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westsi/Documents/GitHub/zing/open/"/>
    </mc:Choice>
  </mc:AlternateContent>
  <xr:revisionPtr revIDLastSave="0" documentId="13_ncr:1_{A488DA9D-8E4A-FD4C-A0F2-9DBCFE2372C8}" xr6:coauthVersionLast="44" xr6:coauthVersionMax="44" xr10:uidLastSave="{00000000-0000-0000-0000-000000000000}"/>
  <bookViews>
    <workbookView xWindow="0" yWindow="460" windowWidth="28800" windowHeight="17540" xr2:uid="{00000000-000D-0000-FFFF-FFFF00000000}"/>
  </bookViews>
  <sheets>
    <sheet name="Grants" sheetId="1" r:id="rId1"/>
  </sheets>
  <definedNames>
    <definedName name="_xlnm._FilterDatabase" localSheetId="0" hidden="1">Grants!$A$1:$AL$60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67" i="1" l="1"/>
  <c r="AK68" i="1"/>
  <c r="AK64" i="1" l="1"/>
  <c r="AK65" i="1"/>
  <c r="AK66" i="1"/>
  <c r="AK63" i="1" l="1"/>
  <c r="AK62" i="1"/>
  <c r="AK61" i="1"/>
  <c r="AK55" i="1" l="1"/>
  <c r="AK60" i="1" l="1"/>
  <c r="AK59" i="1"/>
  <c r="AK58" i="1"/>
  <c r="AK57" i="1"/>
  <c r="AK56"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Check CSV validity with this tool: http://cove.opendataservices.coop/360/
</t>
        </r>
        <r>
          <rPr>
            <sz val="10"/>
            <color rgb="FF000000"/>
            <rFont val="Arial"/>
          </rPr>
          <t xml:space="preserve">	-Simon West</t>
        </r>
      </text>
    </comment>
  </commentList>
</comments>
</file>

<file path=xl/sharedStrings.xml><?xml version="1.0" encoding="utf-8"?>
<sst xmlns="http://schemas.openxmlformats.org/spreadsheetml/2006/main" count="1420" uniqueCount="470">
  <si>
    <t>Identifier</t>
  </si>
  <si>
    <t>Title</t>
  </si>
  <si>
    <t>Description</t>
  </si>
  <si>
    <t>Currency</t>
  </si>
  <si>
    <t>Amount Applied For</t>
  </si>
  <si>
    <t>Amount Awarded</t>
  </si>
  <si>
    <t>Amount Disbursed</t>
  </si>
  <si>
    <t>Award Date</t>
  </si>
  <si>
    <t>URL</t>
  </si>
  <si>
    <t>Planned Dates:Start Date</t>
  </si>
  <si>
    <t>Planned Dates:End Date</t>
  </si>
  <si>
    <t>Actual Dates:End Date</t>
  </si>
  <si>
    <t>Planned Dates:Duration (months)</t>
  </si>
  <si>
    <t>Recipient Org:Identifier</t>
  </si>
  <si>
    <t>Recipient Org:Name</t>
  </si>
  <si>
    <t>Recipient Org:Charity Number</t>
  </si>
  <si>
    <t>Recipient Org:Company Number</t>
  </si>
  <si>
    <t>Recipient Org:Street Address</t>
  </si>
  <si>
    <t>Recipient Org:City</t>
  </si>
  <si>
    <t>Recipient Org:Postal Code</t>
  </si>
  <si>
    <t>Recipient Org:Description</t>
  </si>
  <si>
    <t>Recipient Org:Web Address</t>
  </si>
  <si>
    <t>Beneficiary Location:Name</t>
  </si>
  <si>
    <t>Beneficiary Location:Country Code</t>
  </si>
  <si>
    <t>Beneficiary Location:Latitude</t>
  </si>
  <si>
    <t>Beneficiary Location:Longitude</t>
  </si>
  <si>
    <t>Beneficiary Location:Geographic Code</t>
  </si>
  <si>
    <t>Beneficiary Location:Geographic Code Type</t>
  </si>
  <si>
    <t>Funding Org:Identifier</t>
  </si>
  <si>
    <t>Funding Org:Name</t>
  </si>
  <si>
    <t>Funding Org:Department</t>
  </si>
  <si>
    <t>Grant Programme:Code</t>
  </si>
  <si>
    <t>Grant Programme:Title</t>
  </si>
  <si>
    <t>Grant Programme:URL</t>
  </si>
  <si>
    <t>From an open call?</t>
  </si>
  <si>
    <t>Related Activity</t>
  </si>
  <si>
    <t>Last modified</t>
  </si>
  <si>
    <t>Data Source</t>
  </si>
  <si>
    <t>360G-zing-1</t>
  </si>
  <si>
    <t>Funds used for the Greenhouse's Community Football Club: Greenhouse Bethwin FC U14s teams.</t>
  </si>
  <si>
    <t>GBP</t>
  </si>
  <si>
    <t>50000</t>
  </si>
  <si>
    <t>GB-CHC-1098744</t>
  </si>
  <si>
    <t>1098744</t>
  </si>
  <si>
    <t>04600790</t>
  </si>
  <si>
    <t>Unit 2D Woodstock Studios, 36 Woodstock Grove</t>
  </si>
  <si>
    <t>London</t>
  </si>
  <si>
    <t>W12 8LE</t>
  </si>
  <si>
    <t xml:space="preserve">Greenhouse empower disadvantaged young people through sport and performing arts, helping them to overcome adversity and achieve their goals by: Raising aspirations and achievements; Developing positive life skills such as self-discipline, teamwork and self-respect; Improving behaviour and attitudes; Developing technical skills and talent. </t>
  </si>
  <si>
    <t>GB-CHC-1133342</t>
  </si>
  <si>
    <t>ZING</t>
  </si>
  <si>
    <t>No</t>
  </si>
  <si>
    <t>360G-zing-2</t>
  </si>
  <si>
    <t>60000</t>
  </si>
  <si>
    <t>GB-CHC-1079385</t>
  </si>
  <si>
    <t>1079385</t>
  </si>
  <si>
    <t>03926278</t>
  </si>
  <si>
    <t>79 Craven Gardens</t>
  </si>
  <si>
    <t>SW19 8LU</t>
  </si>
  <si>
    <t>360G-zing-4</t>
  </si>
  <si>
    <t>Place2Be</t>
  </si>
  <si>
    <t>Portion of the funds will be supporting the development and execution of Place2Be's Digital Strategy with the remainder focused on the core schools programme.</t>
  </si>
  <si>
    <t>GB-CHC-1040756</t>
  </si>
  <si>
    <t>1040756</t>
  </si>
  <si>
    <t>02876150</t>
  </si>
  <si>
    <t>13/14 Angel Gate, 326 City Road</t>
  </si>
  <si>
    <t>EC1V 2PT</t>
  </si>
  <si>
    <t>Place2Be is the leading UK provider of school-based emotional and mental health services working with 500 schools often in areas of deprivation.</t>
  </si>
  <si>
    <t>360G-zing-5</t>
  </si>
  <si>
    <t>Restless Development</t>
  </si>
  <si>
    <t>Funds for a ground-breaking Capacity Building Programme which will be piloted initially in Uganda.</t>
  </si>
  <si>
    <t>http://www.restlessdevelopment.org/</t>
  </si>
  <si>
    <t>GB-CHC-1127488</t>
  </si>
  <si>
    <t>1127488</t>
  </si>
  <si>
    <t>06741123</t>
  </si>
  <si>
    <t>7 Wootton Street</t>
  </si>
  <si>
    <t>SE1 8TG</t>
  </si>
  <si>
    <t>Restless Development are the youth-led development agency. Their staff and volunteers are experts in youth-led development. The organisation is driven forward by young people and young professionals around the world.</t>
  </si>
  <si>
    <t>http://restlessdevelopment.org/</t>
  </si>
  <si>
    <t>360G-zing-6</t>
  </si>
  <si>
    <t>32500</t>
  </si>
  <si>
    <t>360G-zing-7</t>
  </si>
  <si>
    <t>Schools Programme with support for judo, table tennis and volleyball programmes in Ernest Bevin School.</t>
  </si>
  <si>
    <t>67500</t>
  </si>
  <si>
    <t>360G-zing-8</t>
  </si>
  <si>
    <t>55000</t>
  </si>
  <si>
    <t>360G-zing-9</t>
  </si>
  <si>
    <t xml:space="preserve">Funding was to supplement a major Cabinet Office grant to create an army of state school alumni volunteers by developing a database management system, combined with email/sms outreach. </t>
  </si>
  <si>
    <t>75000</t>
  </si>
  <si>
    <t>GB-CHC-1135638</t>
  </si>
  <si>
    <t>1135638</t>
  </si>
  <si>
    <t>338 City Road</t>
  </si>
  <si>
    <t>EC1V 2PY</t>
  </si>
  <si>
    <t xml:space="preserve">Future First have a vision that every state secondary school and college should be supported by a thriving, engaged alumni community that helps each one to do more for its students. </t>
  </si>
  <si>
    <t>360G-zing-11</t>
  </si>
  <si>
    <t>Feasibility study into commercial and social value of an online recruitment platform to match Restless Development alumni with opportunities in the burgeoning private sector in Tanzania.</t>
  </si>
  <si>
    <t>25000</t>
  </si>
  <si>
    <t>360G-zing-12</t>
  </si>
  <si>
    <t>Progressive Technology Trust</t>
  </si>
  <si>
    <t>Funding is used to enhance open source CiviCRM core functionality as well as develop new functionality such as integration with SMS.</t>
  </si>
  <si>
    <t>USD</t>
  </si>
  <si>
    <t>100000</t>
  </si>
  <si>
    <t>US-EIN-52-2173971</t>
  </si>
  <si>
    <t>EIN 52-2173971</t>
  </si>
  <si>
    <t>PO Box 303190</t>
  </si>
  <si>
    <t>Austin, TX</t>
  </si>
  <si>
    <t>CiviCRM is an open source CRM built by a community of contributors and supporters, and coordinated by the Core Team. CiviCRM is web-based software used by a diverse range of organisations, particularly not-for-profit organizations (nonprofts and civic sector organizations). CiviCRM offers a complete feature set out of the box and can integrate with your website.</t>
  </si>
  <si>
    <t>360G-zing-13</t>
  </si>
  <si>
    <t>UK Youth</t>
  </si>
  <si>
    <t>Social Investment 0% interest loan to act as bridging loan for NCS contract and then medium term loan for Youth Achievement Foundation further pilot programme</t>
  </si>
  <si>
    <t>GB-CHC-1110590</t>
  </si>
  <si>
    <t>1110590</t>
  </si>
  <si>
    <t>05402004</t>
  </si>
  <si>
    <t>483 &amp; 485 Liverpool Road, Islington</t>
  </si>
  <si>
    <t>N7 8PG</t>
  </si>
  <si>
    <t>UK Youth is a charity at the heart of a national network of organisations dedicated to supporting young people to realise their potential. Their focus is on developing and promoting non-formal learning opportunities for all.</t>
  </si>
  <si>
    <t>360G-zing-14</t>
  </si>
  <si>
    <t>Unitas</t>
  </si>
  <si>
    <t>Core funding leverage by Impetus PEF</t>
  </si>
  <si>
    <t>GB-CHC-1133286</t>
  </si>
  <si>
    <t>1133286</t>
  </si>
  <si>
    <t>Eastgate Place, Salhouse Road</t>
  </si>
  <si>
    <t>Norwich</t>
  </si>
  <si>
    <t>NR13 6LA</t>
  </si>
  <si>
    <t xml:space="preserve">Unitas designs unique programmes fro individuals at risk of social exclusion. Over the ast three years, they have developmed several innovative programme models grounded in the latested educational and youth justice research. </t>
  </si>
  <si>
    <t>360G-zing-15</t>
  </si>
  <si>
    <t>To support the ACET Orphans Affair Council and Village Savings and Loans Associations (VSLA)</t>
  </si>
  <si>
    <t>360G-zing-16</t>
  </si>
  <si>
    <t>This fund is primarily to be used for the further development of the technology platofrm underpinning the alumni engagement system originally developed in 2012.</t>
  </si>
  <si>
    <t>40000</t>
  </si>
  <si>
    <t>360G-zing-17</t>
  </si>
  <si>
    <t>This extra funding is a loan for social investment to bridge the gap before all schools pay for the service</t>
  </si>
  <si>
    <t>360G-zing-18</t>
  </si>
  <si>
    <t>Development of a technology strategy and a roadmap</t>
  </si>
  <si>
    <t>10000</t>
  </si>
  <si>
    <t>360G-zing-19</t>
  </si>
  <si>
    <t>Funds are used to fund the hosting and configuration costs of their HR system.</t>
  </si>
  <si>
    <t>600</t>
  </si>
  <si>
    <t>360G-zing-20</t>
  </si>
  <si>
    <t>Funds are used to help develop the open source CRM platform, CiviCRM.</t>
  </si>
  <si>
    <t>180000</t>
  </si>
  <si>
    <t>360G-zing-21</t>
  </si>
  <si>
    <t>Edukit</t>
  </si>
  <si>
    <t>Funds are used to help pilot the program with schools and support the leverage of further funding from other investors.</t>
  </si>
  <si>
    <t>GB-COH-08854410</t>
  </si>
  <si>
    <t>08854410</t>
  </si>
  <si>
    <t>80 West Ham Lane</t>
  </si>
  <si>
    <t>E15 4PT</t>
  </si>
  <si>
    <t xml:space="preserve">Edukit is the only one-stop-shop connecting teachers to thousands of development programmes across London. We are a social enterprise, putting people before profit. </t>
  </si>
  <si>
    <t>360G-zing-22</t>
  </si>
  <si>
    <t>Funding for the priority projects outlined in Technology Road Map</t>
  </si>
  <si>
    <t>30000</t>
  </si>
  <si>
    <t>360G-zing-23</t>
  </si>
  <si>
    <t>12500</t>
  </si>
  <si>
    <t>http://www.ncdigitalskills.org.uk/</t>
  </si>
  <si>
    <t>GB-CHC-1158399</t>
  </si>
  <si>
    <t>NCDS</t>
  </si>
  <si>
    <t>1158399</t>
  </si>
  <si>
    <t>Ada. National College for Digital Skills, Broad Lane</t>
  </si>
  <si>
    <t>N15 4AG</t>
  </si>
  <si>
    <t>A new College focussed on Computing and Coding</t>
  </si>
  <si>
    <t>360G-zing-24</t>
  </si>
  <si>
    <t>Resurgo Trust</t>
  </si>
  <si>
    <t>Core funding to develop the Spear Course model and scale to another centre</t>
  </si>
  <si>
    <t>105000</t>
  </si>
  <si>
    <t>http://www.resurgo.org.uk/</t>
  </si>
  <si>
    <t>GB-CHC-1100885</t>
  </si>
  <si>
    <t>1100885</t>
  </si>
  <si>
    <t>04670794</t>
  </si>
  <si>
    <t>St Paul's Place, Macbeth St</t>
  </si>
  <si>
    <t>W6 9JJ</t>
  </si>
  <si>
    <t>Resurgo's main initiative Spear bridges the gap between unemployed young people and businesses</t>
  </si>
  <si>
    <t>360G-zing-25</t>
  </si>
  <si>
    <t>360G-zing-26</t>
  </si>
  <si>
    <t>360G-zing-27</t>
  </si>
  <si>
    <t>For development of a technology platform and related systems to transform the way that youth work can be delivered across the UK Youth network</t>
  </si>
  <si>
    <t>360G-zing-28</t>
  </si>
  <si>
    <t>For development of impact assessment strategy, systems and resources</t>
  </si>
  <si>
    <t>360G-zing-29</t>
  </si>
  <si>
    <t>Seed funding for a highly innovative professional development programme for Teaching Assistants</t>
  </si>
  <si>
    <t>15000</t>
  </si>
  <si>
    <t>http://www.inclusiveclassrooms.co.uk/</t>
  </si>
  <si>
    <t>GB-COH-09626570</t>
  </si>
  <si>
    <t>09626570</t>
  </si>
  <si>
    <t>360G-zing-30</t>
  </si>
  <si>
    <t>Seed funding to develop, pilot and scale solutions to education inequality</t>
  </si>
  <si>
    <t>http://www.righttosucceed.org.uk/</t>
  </si>
  <si>
    <t>GB-CHC-1160886</t>
  </si>
  <si>
    <t>1160886</t>
  </si>
  <si>
    <t>08689873</t>
  </si>
  <si>
    <t>4 More London Riverside</t>
  </si>
  <si>
    <t>SE1 2AU</t>
  </si>
  <si>
    <t>Our vision is that the only barriers to success should be hard work and focus. We therfore aim to eliminate the effects of poverty and system failure upon the achievement of young people, giving every child the Right to Succeed.</t>
  </si>
  <si>
    <t>http://righttosucceed.org.uk/</t>
  </si>
  <si>
    <t>360G-zing-31</t>
  </si>
  <si>
    <t>Enabling Enterprise</t>
  </si>
  <si>
    <t>Core funding to support the growth of their programme to equip young people with the skills, experiences and aspirations they need to succeed in life</t>
  </si>
  <si>
    <t>http://www.enablingenterprise.org/</t>
  </si>
  <si>
    <t>GB-COH-06945061</t>
  </si>
  <si>
    <t>06945061</t>
  </si>
  <si>
    <t>18 Victoria Park Square, Bethnal Green</t>
  </si>
  <si>
    <t>E2 9PF</t>
  </si>
  <si>
    <t>Enabling Enterprise is an award-winning not-for-profit social enterprise, set up by a team of teachers in 2009. Our mission is to equip young people with the skills, experiences and aspirations they need to succeed in life. Without a balanced approach to academics and life skills, young people will be ill equipped for the next stage of their lives - a fact reflected in the growing youth unemployment rate, and summaried in a Sunday Times headlines as "schools are churning out the unemployable".</t>
  </si>
  <si>
    <t>http://enablingenterprise.org/</t>
  </si>
  <si>
    <t>360G-zing-32</t>
  </si>
  <si>
    <t>Core funding in support of their programme to empower young people to become agents of change</t>
  </si>
  <si>
    <t>GB-CHC-1138645</t>
  </si>
  <si>
    <t>1138645</t>
  </si>
  <si>
    <t>07306686</t>
  </si>
  <si>
    <t>Hanover House, 14 Hanover Square</t>
  </si>
  <si>
    <t>W1S 1HP</t>
  </si>
  <si>
    <t xml:space="preserve">Free The Children empowers international change. WE make this change through our holistic, sustainable international development model, Adopt a Village. </t>
  </si>
  <si>
    <t>360G-zing-33</t>
  </si>
  <si>
    <t>Seed funding to support the setting up of their Digital Transformation in the Social Sector</t>
  </si>
  <si>
    <t>GB-CHC-1091450</t>
  </si>
  <si>
    <t>NPC</t>
  </si>
  <si>
    <t>1091450</t>
  </si>
  <si>
    <t>04244715</t>
  </si>
  <si>
    <t>185 Park Street</t>
  </si>
  <si>
    <t>SE1 9BL</t>
  </si>
  <si>
    <t xml:space="preserve">NPC is in a unique positin to understand and influence the charity sector. Our team brings the practical insights and knowledge we have gained over 13+ years advising charities, social enterprises, grant-makers, donors and corporate clients.  
We combine this with our perspective as an indepent think tank, which gives us an overview of future trends, the latest thinking on how to improve the impact of charities and their funders, and insights on the issues that matter to the sector.
We're a registered charity and we share your passion for making the efforts, energy, and resources of charities go further. </t>
  </si>
  <si>
    <t>360G-zing-34</t>
  </si>
  <si>
    <t>Matched core funding to support the team in acheiving the ambitious goals of the iWill Campaign</t>
  </si>
  <si>
    <t>GB-CHC-1154588</t>
  </si>
  <si>
    <t>1154588</t>
  </si>
  <si>
    <t>08729271</t>
  </si>
  <si>
    <t>202 Lambeth Road</t>
  </si>
  <si>
    <t>SE1 7JW</t>
  </si>
  <si>
    <t xml:space="preserve">#iwill is a national campaign that aims to make social action part of life for as many 10 to 20 year-olds as possible by the year 2020. Through collaboration and partnership it is spreading the word about benefits of oyuth social action, working to embed it in the journey of young people and creating fresh opportunities for the participation. The campaign is being coordinated by the charity Step Up To Serve, governed by an independent board and had cross-party support. </t>
  </si>
  <si>
    <t>360G-zing-35</t>
  </si>
  <si>
    <t>Funding to further scale the Village Investor Programme (VIP) which enables communities to economically support vulnerable children for the long term.</t>
  </si>
  <si>
    <t>360G-zing-36</t>
  </si>
  <si>
    <t>Future First Global</t>
  </si>
  <si>
    <t>Funding to support a significant piece of global research on Best Practice Alumni Engagement, Tools and Case Studies</t>
  </si>
  <si>
    <t>http://www.futurefirstglobal.org/</t>
  </si>
  <si>
    <t>GB-CHC-1150964</t>
  </si>
  <si>
    <t>1150964</t>
  </si>
  <si>
    <t>FutureFirst Global work with governments, schools, teachers and NGOs to support the growth of high school alumni networks globally, in order to make sure students are learning skills and gaining experience that will enable them to get a job.</t>
  </si>
  <si>
    <t>360G-zing-37</t>
  </si>
  <si>
    <t>Funding to support the Entrepreneur Panel programme</t>
  </si>
  <si>
    <t>360G-zing-38</t>
  </si>
  <si>
    <t>Educate!</t>
  </si>
  <si>
    <t>Core funding to support their programme growth in transforming education in Africa to teach youth to solve poverty for themselves and their communities</t>
  </si>
  <si>
    <t>US-EIN-84-1648607</t>
  </si>
  <si>
    <t>EIN 84-1648607</t>
  </si>
  <si>
    <t>Denver</t>
  </si>
  <si>
    <t>Transform education in Africa to teach youth to solve poverty for themselves and their communities by developing young leaders and entrepreneurs in Africa.</t>
  </si>
  <si>
    <t>360G-zing-39</t>
  </si>
  <si>
    <t>ARK Schools</t>
  </si>
  <si>
    <t>Funding to develop Assembly: a secure, cloud-based platform that connects to schools' Management Information Systems and extracts key elements of school data</t>
  </si>
  <si>
    <t>143000</t>
  </si>
  <si>
    <t>GB-CHC-1095322</t>
  </si>
  <si>
    <t>1095322</t>
  </si>
  <si>
    <t>05112090</t>
  </si>
  <si>
    <t>65 Kingsway</t>
  </si>
  <si>
    <t>WC2B 6TD</t>
  </si>
  <si>
    <t xml:space="preserve">Ark is an international organisation whose purpose is to transform children's lives. All children derserve a great education - to allow them to achieve their potential and follow their dreams. WE run 34 schools in the UK, and we've judt launched our first school in Delhi, India. But we want our work to benefit more children than that. So we operate beyond the confines of our own schools to share models that work, and to strengthen and improve education systems. </t>
  </si>
  <si>
    <t>http://arkonline.org/</t>
  </si>
  <si>
    <t>360G-zing-40</t>
  </si>
  <si>
    <t>Core funding to further develop the Spear Course programme as it moves to Phase 3 of the Impetus-PEF process</t>
  </si>
  <si>
    <t>360G-zing-41</t>
  </si>
  <si>
    <t>360G-zing-42</t>
  </si>
  <si>
    <t>Seed funding for a new higher education institution with a mission to train and develop expert teachers who work where they are needed most</t>
  </si>
  <si>
    <t>GB-CHC-800065</t>
  </si>
  <si>
    <t>Institute for Public Policy Research</t>
  </si>
  <si>
    <t>800065</t>
  </si>
  <si>
    <t>02292601</t>
  </si>
  <si>
    <t>13-14 Buckingham Street</t>
  </si>
  <si>
    <t>WC2N 6DF</t>
  </si>
  <si>
    <t>Institute for Teaching's mission is to train and develop expert teachers who work where they are needed most.</t>
  </si>
  <si>
    <t>360G-zing-43</t>
  </si>
  <si>
    <t>360G-zing-44</t>
  </si>
  <si>
    <t>Funding towards the Entrepreneur Panel and the M-Saathi mobile app</t>
  </si>
  <si>
    <t>20900</t>
  </si>
  <si>
    <t>360G-zing-45</t>
  </si>
  <si>
    <t>Core funding to support the hiring of a Lead Developer to redevelop the FF platform</t>
  </si>
  <si>
    <t>360G-zing-46</t>
  </si>
  <si>
    <t>360G-zing-47</t>
  </si>
  <si>
    <t>360G-zing-48</t>
  </si>
  <si>
    <t>360G-zing-49</t>
  </si>
  <si>
    <t>20000</t>
  </si>
  <si>
    <t>360G-zing-50</t>
  </si>
  <si>
    <t>101000</t>
  </si>
  <si>
    <t>360G-zing-51</t>
  </si>
  <si>
    <t>360G-zing-52</t>
  </si>
  <si>
    <t>Funding for small pilot related to alumni fundraising in schools</t>
  </si>
  <si>
    <t>1350</t>
  </si>
  <si>
    <t>360G-zing-53</t>
  </si>
  <si>
    <t>Co-seed funding with Paul Hamlyn Foundation, NPC and The Mix for researching the priorities for digital technology in the youth sector. This is a user-centred mapping out of a young person's journey moving towards their 'Best Life'</t>
  </si>
  <si>
    <t>360G-zing-54</t>
  </si>
  <si>
    <t>Generation Change</t>
  </si>
  <si>
    <t>Towards the development of Horizon 2.0 platform for the mapping out of youth social action across England &amp; Wales</t>
  </si>
  <si>
    <t>35000</t>
  </si>
  <si>
    <t>http://www.generationchange.org.uk/</t>
  </si>
  <si>
    <t>GB-CHC-1158567</t>
  </si>
  <si>
    <t>1158567</t>
  </si>
  <si>
    <t>08595580</t>
  </si>
  <si>
    <t>58 - 62 White Lion Street</t>
  </si>
  <si>
    <t xml:space="preserve">N1 9PP
</t>
  </si>
  <si>
    <t xml:space="preserve">Generation Change facilitates a partnership of 17 of the UK's leading youth social action organisations - who are transforming British society by empowering more than half a million young people each year to take action in thousands of postcodes in every part of the country. Young people on Generation Change programmes are tackling issues ranging from educational disadvantage, bullying and community cohesion to sustainability, homelessness, and age-related isolation. </t>
  </si>
  <si>
    <t>360G-zing-55</t>
  </si>
  <si>
    <t>360G-zing-56</t>
  </si>
  <si>
    <t>360G-zing-57</t>
  </si>
  <si>
    <t>360G-zing-58</t>
  </si>
  <si>
    <t>77000</t>
  </si>
  <si>
    <t>360G-zing-59</t>
  </si>
  <si>
    <t>Co-seed funding with Paul Hamlyn Foundation to bring PeaceFirst's youth social action challenge platform to the UK in pilot form</t>
  </si>
  <si>
    <t>28014</t>
  </si>
  <si>
    <t>https://www.peacefirst.org/</t>
  </si>
  <si>
    <t>US-EIN-04-3323467</t>
  </si>
  <si>
    <t>Peace First</t>
  </si>
  <si>
    <t>EIN 04-3323467</t>
  </si>
  <si>
    <t>Boston</t>
  </si>
  <si>
    <t>02211</t>
  </si>
  <si>
    <t>Peace First is a non-profit organization dedicated to helping young people around the world to become powerful peacemakers by: investing in their ideas; providing them with tools and skills; connecting them with other awesome young people around the world; sharing their stories and impact with the world.</t>
  </si>
  <si>
    <t>360G-zing-60</t>
  </si>
  <si>
    <t>https://www.the-difference.com/</t>
  </si>
  <si>
    <t>27 Pear Tree Street</t>
  </si>
  <si>
    <t>EC1V 3AG</t>
  </si>
  <si>
    <t>The Difference is a two year programme designed to train the next generation of school leaders, upskilled in supporting pupil mental health and reducing exclusion from school. The Difference has been established to improve outcomes for excluded pupils and to reduce exclusion from school. The Difference is an award winning charity that believes that children who face harmful experiences, mental health challenges and learning difficulties deserve support, not exclusion. The majority of today's prison population were excluded when they were at school. We exist to change this story.</t>
  </si>
  <si>
    <t>360G-zing-61</t>
  </si>
  <si>
    <t>We See Hope</t>
  </si>
  <si>
    <t>Economic Empowerment/ Sustainable Livelihoods Programme at Chikambola Youth Project in Zambia</t>
  </si>
  <si>
    <t>Chikambola Youth Project</t>
  </si>
  <si>
    <t xml:space="preserve">Funds are split into two sections: 30,000 funds to continue support of the Chikombola Youth Project, and the remaining 25,000 to support the ACET Orphans Affair Council and Village Savings and Loans Association programme (VSLA) in Uganda. </t>
  </si>
  <si>
    <t>To support the scaling up of the Village Savings and Loans Associations (VSLA) pilot in East Africa</t>
  </si>
  <si>
    <t>Chikombola Youth Project, ACET and VSLA pilot</t>
  </si>
  <si>
    <t>ACET and VSLA pilot</t>
  </si>
  <si>
    <t>VSLA pilot</t>
  </si>
  <si>
    <t>VIP programme</t>
  </si>
  <si>
    <t>We See Hope is helping some 50,000 vulnerable children and young people through some 40 partner organisations in 400 communities in sub-Saharan Africa. They are defined by: Productive partnerships; Investment; Enterprise and innocation; Being positive and passionate about potential.</t>
  </si>
  <si>
    <t>https://www.weseehope.org.uk/</t>
  </si>
  <si>
    <t>https://www.weseehope.org.uk</t>
  </si>
  <si>
    <t>Digital strategy and core schools programme</t>
  </si>
  <si>
    <t>https://www.theplace2be.org.uk/</t>
  </si>
  <si>
    <t>https://zing.org.uk/</t>
  </si>
  <si>
    <t>Technology strategy and roadmap</t>
  </si>
  <si>
    <t>Uganda capacity building programme</t>
  </si>
  <si>
    <t>Tanzania online recruitment feasibility study</t>
  </si>
  <si>
    <t>Technology project funding</t>
  </si>
  <si>
    <t>Entrepreneur Panel programme funding</t>
  </si>
  <si>
    <t>Entrepreneur Panel programme and M-Saathi mobile application</t>
  </si>
  <si>
    <t>Institute for Teaching seed funding</t>
  </si>
  <si>
    <t>Assembly School MIS development</t>
  </si>
  <si>
    <t>https://assembly.education/</t>
  </si>
  <si>
    <t>https://ift.education/</t>
  </si>
  <si>
    <t>Core funding for programme growth in Africa</t>
  </si>
  <si>
    <t>P.O. Box 12302</t>
  </si>
  <si>
    <t>https://www.experienceeducate.org/</t>
  </si>
  <si>
    <t>Edukit pilot funding</t>
  </si>
  <si>
    <t>https://www.edukit.org.uk/</t>
  </si>
  <si>
    <t>Core funding for programme growth</t>
  </si>
  <si>
    <t>Core programme funding</t>
  </si>
  <si>
    <t>https://www.we.org/gb/</t>
  </si>
  <si>
    <t>Free The Children</t>
  </si>
  <si>
    <t>Research funding on best practice alumni engagement</t>
  </si>
  <si>
    <t>State school alumni volunteer database development</t>
  </si>
  <si>
    <t>Lead developer core funding</t>
  </si>
  <si>
    <t>Pilot funding for alumni fundraising in schools</t>
  </si>
  <si>
    <t>https://futurefirst.org.uk/</t>
  </si>
  <si>
    <t>Future First</t>
  </si>
  <si>
    <t>Horizon 2.0 platform development</t>
  </si>
  <si>
    <t>Core funding for Greenhouse's Bethwin Community Football Club</t>
  </si>
  <si>
    <t>Core funding for an Ernest Bevin schools programme</t>
  </si>
  <si>
    <t>Development of impact assessment, systems and resources strategy</t>
  </si>
  <si>
    <t>https://www.greenhousesports.org/</t>
  </si>
  <si>
    <t>Greenhouse Sports</t>
  </si>
  <si>
    <t>Inclusive Classrooms</t>
  </si>
  <si>
    <t>Inclusive Classrooms works with primary schools across England to transforming the efficacy of their Teaching Assistants (TAs). They offer the only UK based, ‘on the job’ professional development and training programme that focuses specifically on the role of Teaching Assistants.</t>
  </si>
  <si>
    <t>Teaching Assistant CPD programme seed funding</t>
  </si>
  <si>
    <t>https://ift.education</t>
  </si>
  <si>
    <t>https://www.ippr.org/</t>
  </si>
  <si>
    <t>ADA College seed funding</t>
  </si>
  <si>
    <t>Seed funding to get a Further Education College for digital skills off the ground (ADA College)</t>
  </si>
  <si>
    <t>https://ada.ac.uk/</t>
  </si>
  <si>
    <t>Digital Transformation in the Social Sector programme seed funding</t>
  </si>
  <si>
    <t>"My Best Life" youth sector digital priorities research</t>
  </si>
  <si>
    <t>https://www.thinknpc.org/themes/discover-ideas-and-approaches/digital/</t>
  </si>
  <si>
    <t>https://www.thinknpc.org/resource-hub/my-best-life-priorities-for-digital-technology-in-the-youth-sector/</t>
  </si>
  <si>
    <t>https://www.thinknpc.org/</t>
  </si>
  <si>
    <t>https://www.peacefirst.org</t>
  </si>
  <si>
    <t>25 Kingston Street, 6th Floor</t>
  </si>
  <si>
    <t>Seed funding to pilot a Peace First challenge in the UK</t>
  </si>
  <si>
    <t>https://civicrm.org/</t>
  </si>
  <si>
    <t>Core open-source functionality development</t>
  </si>
  <si>
    <t>Core funding to develop and scale the Spear Course model</t>
  </si>
  <si>
    <t>Core funding to develop the Spear Course model</t>
  </si>
  <si>
    <t>Right To Succeed</t>
  </si>
  <si>
    <t>Seed funding to pilot solutions to education inequality</t>
  </si>
  <si>
    <t>Step Up To Serve</t>
  </si>
  <si>
    <t>https://www.iwill.org.uk/</t>
  </si>
  <si>
    <t>Matched core funding for the iWill campaign team</t>
  </si>
  <si>
    <t>Seed funding to The Difference (incubated within Catch 22): a new career route, creating specialist teaching leaders positioned to drive inclusion in schools, and make the difference for the UK’s most vulnerable young people.</t>
  </si>
  <si>
    <t>https://www.catch-22.org.uk</t>
  </si>
  <si>
    <t>1124127</t>
  </si>
  <si>
    <t>GB-CHC-1124127</t>
  </si>
  <si>
    <t>Seed funding for The Difference</t>
  </si>
  <si>
    <t>0% Interest bridging loan for an NCS contract</t>
  </si>
  <si>
    <t>HR system configuration</t>
  </si>
  <si>
    <t>Technology development</t>
  </si>
  <si>
    <t>Catch 22</t>
  </si>
  <si>
    <t>https://www.ukyouth.org/</t>
  </si>
  <si>
    <t>Core funding</t>
  </si>
  <si>
    <t>https://www.unitas.uk.net/</t>
  </si>
  <si>
    <t>360G-zing-62</t>
  </si>
  <si>
    <t>07081565</t>
  </si>
  <si>
    <t>ResPublica</t>
  </si>
  <si>
    <t>https://www.respublica.org.uk</t>
  </si>
  <si>
    <t>Funding development of an inclusive, global participatory budgeting programme for youth, including seed funding for a pilot.</t>
  </si>
  <si>
    <t>GB-COH-07081565</t>
  </si>
  <si>
    <t>Billion Rise programme development and pilot</t>
  </si>
  <si>
    <t>15 Whitehall</t>
  </si>
  <si>
    <t>SW1A 2DD</t>
  </si>
  <si>
    <t>ResPublica is a British independent public policy think tank.</t>
  </si>
  <si>
    <t>https://www.respublica.org.uk/</t>
  </si>
  <si>
    <t>360G-zing-63</t>
  </si>
  <si>
    <t>https://rootsprogramme.org/</t>
  </si>
  <si>
    <t>11389434</t>
  </si>
  <si>
    <t>GB-COH-11389434</t>
  </si>
  <si>
    <t>53 King Street</t>
  </si>
  <si>
    <t>Manchester</t>
  </si>
  <si>
    <t>M2 4LQ</t>
  </si>
  <si>
    <t>The Roots Programme</t>
  </si>
  <si>
    <t>The Roots Programme is a radical new initiative that believes our society benefits if we bring together people with hugely different lives in an authentic and meaningful way. They take people from different walks of life and have them meet and eat, talk and debate matters that affect us all. There are two programme streams: working with people in positions of influence in our major institutions and leaders in the communities affected by their decisions; and state and private schools to have the creative, engaged future influencers of our country build bridges across socio-economic divides.</t>
  </si>
  <si>
    <t>Funding to run the first cohort of The Root's education programme, pairing students from state schools (intelligent and engaged young people from working class communities) and private schools (students from wealthy backgrounds, expected to be future national influencers) to build bridges across socio-economic divides.</t>
  </si>
  <si>
    <t>Funding the first cohort of a school community exchange programme</t>
  </si>
  <si>
    <t>360G-zing-64</t>
  </si>
  <si>
    <t>https://getfurther.org.uk/</t>
  </si>
  <si>
    <t>Get Further</t>
  </si>
  <si>
    <t>11513329</t>
  </si>
  <si>
    <t>GB-COH-11513329</t>
  </si>
  <si>
    <t>970 Garratt Lane</t>
  </si>
  <si>
    <t>SW17 0ND</t>
  </si>
  <si>
    <t>Get Further supports students facing challenges in further education to improve their English and maths skills and gain key qualifications, so that they can realise their aspirations for education and work. They match students to a high-quality tutor – at no cost to the student – supported by a bespoke post-16 English and maths curriculum and resources that draw on the latest evidence in cognitive science to help students build their knowledge and confidence ahead of their exams.</t>
  </si>
  <si>
    <t>Matched funding to cover the hiring of a Head of Programmes, supporting programme growth and increasing capacity to tailor the curriculum for students.</t>
  </si>
  <si>
    <t>Matched funding for a Head of Programmes role</t>
  </si>
  <si>
    <t>06577534</t>
  </si>
  <si>
    <t>360G-zing-65</t>
  </si>
  <si>
    <t>The Key</t>
  </si>
  <si>
    <t>To support the core costs of recruitment, development and technology for the opening of Lighthouse's first children's home.</t>
  </si>
  <si>
    <t>360G-zing-66</t>
  </si>
  <si>
    <t>360G-zing-67</t>
  </si>
  <si>
    <t>Core funding for the opening of Lighthouse's first children's home</t>
  </si>
  <si>
    <t>https://www.thelight-house.org.uk/</t>
  </si>
  <si>
    <t>Lighthouse children's homes combine a strong education ethos, a stable home and excellent therapeutic support from outstanding professionals. They work to recruit and train talented graduates and experienced residential care workers to support the most vulnerable young people, and use a model of practice known as social pedagogy which is the model in place in most of Western Europe. They believe that their approach will lead to more stable placements, happier children and ultimately, better life outcomes.</t>
  </si>
  <si>
    <t>Core funding for staff costs</t>
  </si>
  <si>
    <t>https://www.bitetheballot.co.uk</t>
  </si>
  <si>
    <t>GB-CHC-1160757</t>
  </si>
  <si>
    <t>Bite The Ballot</t>
  </si>
  <si>
    <t>1160757</t>
  </si>
  <si>
    <t>09102489</t>
  </si>
  <si>
    <t>78 Duke Street</t>
  </si>
  <si>
    <t>W1K 6JQ</t>
  </si>
  <si>
    <t>To promote and advance the education of 16-24 years olds in the UK on democracy, the eligibility to vote in the uk, voting and elections systems in the UK, and how younger citizens may actively participate in democratic life.</t>
  </si>
  <si>
    <t>Core funding for a role that will co-ordinate between Verto and the All Party Parliamentary Group on Democratic Participation.</t>
  </si>
  <si>
    <t>https://www.thekeyuk.org/</t>
  </si>
  <si>
    <t>The Key provides young people with the tools and opportunities to put their ideas into practice by facilitating young people’s participation in their tried and tested youth-led, skills development Framework. It is simple but effective and sees young people come together in little teams and, with the support of their Key Facilitator (youth worker trained to deliver the framework), think, plan, budget, pitch (to panel), do and review their very own youth-led projects. All they ask is for young people to engage their individuality, curiosity and creativity as they dream up their projects and work together to make it happen for real. Their ultimate impact goal is to inspire and support young people facing challenging circumstances to develop growth mindsets and tackle social immobility in their own unique way.</t>
  </si>
  <si>
    <t>GB-CHC-1093569</t>
  </si>
  <si>
    <t>1093569</t>
  </si>
  <si>
    <t>03339120</t>
  </si>
  <si>
    <t>Joint funding toward tech infrastructure review, scoping and development; implementing more efficient/ fit for purpose systems, and to support reaching scale across the UK.</t>
  </si>
  <si>
    <t>Tech infrastructure re-development for scale-up strategy</t>
  </si>
  <si>
    <t>32 Kingsway House</t>
  </si>
  <si>
    <t>Gateshead</t>
  </si>
  <si>
    <t>NE11 0HW</t>
  </si>
  <si>
    <t>360G-zing-68</t>
  </si>
  <si>
    <t>Funding to continue scaling the Village Investor Programme (VIP) which enables communities to economically support vulnerable children for the long term.</t>
  </si>
  <si>
    <t>360G-zing-69</t>
  </si>
  <si>
    <t>Platform analytics development</t>
  </si>
  <si>
    <t>Project funding to expand upon Peace First's platform analytics, building a greater understanding of the participant user journey, including any points of attrition. This work will also enable future A/B testing of different types of intervention/support, and their effectiveness when implemented at different stages of the journey.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</si>
</sst>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yyyy\-mm\-dd\Thh:mm:ss\Z"/>
  </numFmts>
  <fonts count="12" x14ac:knownFonts="1">
    <font>
      <sz val="10"/>
      <color rgb="FF000000"/>
      <name val="Arial"/>
    </font>
    <font>
      <b/>
      <sz val="10"/>
      <name val="Arial"/>
    </font>
    <font>
      <sz val="10"/>
      <name val="Arial"/>
    </font>
    <font>
      <u/>
      <sz val="10"/>
      <color rgb="FF0000FF"/>
      <name val="Arial"/>
    </font>
    <font>
      <u/>
      <sz val="10"/>
      <color rgb="FF0000FF"/>
      <name val="Arial"/>
    </font>
    <font>
      <sz val="10"/>
      <name val="Arial"/>
    </font>
    <font>
      <u/>
      <sz val="10"/>
      <color rgb="FF1155CC"/>
      <name val="Arial"/>
    </font>
    <font>
      <u/>
      <sz val="10"/>
      <color rgb="FF1155CC"/>
      <name val="Arial"/>
    </font>
    <font>
      <sz val="11"/>
      <color rgb="FF000000"/>
      <name val="Arial"/>
    </font>
    <font>
      <u/>
      <sz val="10"/>
      <color theme="10"/>
      <name val="Arial"/>
    </font>
    <font>
      <sz val="10"/>
      <name val="Arial"/>
      <family val="2"/>
    </font>
    <font>
      <sz val="11"/>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2">
    <xf numFmtId="0" fontId="0" fillId="0" borderId="0" xfId="0" applyFont="1" applyAlignment="1"/>
    <xf numFmtId="0" fontId="1" fillId="0" borderId="0" xfId="0" applyFont="1" applyAlignment="1">
      <alignment horizontal="left" vertical="top"/>
    </xf>
    <xf numFmtId="0" fontId="1" fillId="0" borderId="0" xfId="0" applyFont="1" applyAlignment="1">
      <alignment horizontal="left" vertical="top" wrapText="1"/>
    </xf>
    <xf numFmtId="49" fontId="1" fillId="0" borderId="0" xfId="0" applyNumberFormat="1" applyFont="1" applyAlignment="1">
      <alignment horizontal="left" vertical="top"/>
    </xf>
    <xf numFmtId="164" fontId="1" fillId="0" borderId="0" xfId="0" applyNumberFormat="1" applyFont="1" applyAlignment="1">
      <alignment horizontal="left" vertical="top"/>
    </xf>
    <xf numFmtId="0" fontId="0"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49" fontId="2" fillId="0" borderId="0" xfId="0" applyNumberFormat="1" applyFont="1" applyAlignment="1">
      <alignment horizontal="left" vertical="top"/>
    </xf>
    <xf numFmtId="164" fontId="2" fillId="0" borderId="0" xfId="0" applyNumberFormat="1" applyFont="1" applyAlignment="1">
      <alignment horizontal="left" vertical="top"/>
    </xf>
    <xf numFmtId="0" fontId="3" fillId="0" borderId="0" xfId="0" applyFont="1" applyAlignment="1">
      <alignment horizontal="left" vertical="top"/>
    </xf>
    <xf numFmtId="0" fontId="10" fillId="0" borderId="0" xfId="0" applyFont="1" applyAlignment="1">
      <alignment horizontal="left" vertical="top"/>
    </xf>
    <xf numFmtId="49" fontId="10" fillId="0" borderId="0" xfId="0" applyNumberFormat="1" applyFont="1" applyAlignment="1">
      <alignment horizontal="left" vertical="top"/>
    </xf>
    <xf numFmtId="165" fontId="2" fillId="0" borderId="0" xfId="0" applyNumberFormat="1" applyFont="1" applyAlignment="1">
      <alignment horizontal="left" vertical="top"/>
    </xf>
    <xf numFmtId="0" fontId="9" fillId="0" borderId="0" xfId="1" applyAlignment="1">
      <alignment horizontal="left" vertical="top"/>
    </xf>
    <xf numFmtId="0" fontId="10" fillId="0" borderId="0" xfId="0" applyFont="1" applyAlignment="1">
      <alignment horizontal="left" vertical="top" wrapText="1"/>
    </xf>
    <xf numFmtId="0" fontId="2" fillId="0" borderId="0" xfId="0" quotePrefix="1" applyFont="1" applyAlignment="1">
      <alignment horizontal="left" vertical="top"/>
    </xf>
    <xf numFmtId="0" fontId="4" fillId="0" borderId="0" xfId="0" applyFont="1" applyAlignment="1">
      <alignment horizontal="left" vertical="top"/>
    </xf>
    <xf numFmtId="49" fontId="0" fillId="2" borderId="0" xfId="0" applyNumberFormat="1" applyFont="1" applyFill="1" applyAlignment="1">
      <alignment horizontal="left" vertical="top"/>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xf>
    <xf numFmtId="49" fontId="5" fillId="0" borderId="0" xfId="0" applyNumberFormat="1" applyFont="1" applyAlignment="1">
      <alignment horizontal="left" vertical="top"/>
    </xf>
    <xf numFmtId="0" fontId="7" fillId="0" borderId="0" xfId="0" applyFont="1" applyAlignment="1">
      <alignment horizontal="left" vertical="top"/>
    </xf>
    <xf numFmtId="165" fontId="5" fillId="0" borderId="0" xfId="0" applyNumberFormat="1" applyFont="1" applyAlignment="1">
      <alignment horizontal="left" vertical="top"/>
    </xf>
    <xf numFmtId="49" fontId="0" fillId="0" borderId="0" xfId="0" applyNumberFormat="1" applyFont="1" applyFill="1" applyAlignment="1">
      <alignment horizontal="left" vertical="top"/>
    </xf>
    <xf numFmtId="49" fontId="8" fillId="0" borderId="0" xfId="0" applyNumberFormat="1" applyFont="1" applyFill="1" applyAlignment="1">
      <alignment horizontal="left" vertical="top"/>
    </xf>
    <xf numFmtId="164" fontId="10" fillId="0" borderId="0" xfId="0" applyNumberFormat="1" applyFont="1" applyAlignment="1">
      <alignment horizontal="left" vertical="top"/>
    </xf>
    <xf numFmtId="0" fontId="10" fillId="0" borderId="0" xfId="0" applyFont="1" applyFill="1" applyAlignment="1">
      <alignment horizontal="left" vertical="top" wrapText="1"/>
    </xf>
    <xf numFmtId="49" fontId="11" fillId="0" borderId="0" xfId="0" applyNumberFormat="1" applyFont="1" applyFill="1" applyAlignment="1">
      <alignment horizontal="left" vertical="top"/>
    </xf>
    <xf numFmtId="0" fontId="4" fillId="0" borderId="0" xfId="0" applyFont="1" applyFill="1" applyAlignment="1">
      <alignment horizontal="left" vertical="top"/>
    </xf>
    <xf numFmtId="0" fontId="0" fillId="0"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resurgo.org.uk/" TargetMode="External"/><Relationship Id="rId21" Type="http://schemas.openxmlformats.org/officeDocument/2006/relationships/hyperlink" Target="http://www.futurefirstglobal.org/" TargetMode="External"/><Relationship Id="rId42" Type="http://schemas.openxmlformats.org/officeDocument/2006/relationships/hyperlink" Target="http://arkonline.org/" TargetMode="External"/><Relationship Id="rId47" Type="http://schemas.openxmlformats.org/officeDocument/2006/relationships/hyperlink" Target="https://www.weseehope.org.uk/" TargetMode="External"/><Relationship Id="rId63" Type="http://schemas.openxmlformats.org/officeDocument/2006/relationships/hyperlink" Target="http://www.inclusiveclassrooms.co.uk/" TargetMode="External"/><Relationship Id="rId68" Type="http://schemas.openxmlformats.org/officeDocument/2006/relationships/hyperlink" Target="https://rootsprogramme.org/" TargetMode="External"/><Relationship Id="rId84" Type="http://schemas.openxmlformats.org/officeDocument/2006/relationships/hyperlink" Target="https://www.peacefirst.org/" TargetMode="External"/><Relationship Id="rId16" Type="http://schemas.openxmlformats.org/officeDocument/2006/relationships/hyperlink" Target="http://righttosucceed.org.uk/" TargetMode="External"/><Relationship Id="rId11" Type="http://schemas.openxmlformats.org/officeDocument/2006/relationships/hyperlink" Target="http://www.ncdigitalskills.org.uk/" TargetMode="External"/><Relationship Id="rId32" Type="http://schemas.openxmlformats.org/officeDocument/2006/relationships/hyperlink" Target="http://www.righttosucceed.org.uk/" TargetMode="External"/><Relationship Id="rId37" Type="http://schemas.openxmlformats.org/officeDocument/2006/relationships/hyperlink" Target="http://www.inclusiveclassrooms.co.uk/" TargetMode="External"/><Relationship Id="rId53" Type="http://schemas.openxmlformats.org/officeDocument/2006/relationships/hyperlink" Target="https://www.weseehope.org.uk/" TargetMode="External"/><Relationship Id="rId58" Type="http://schemas.openxmlformats.org/officeDocument/2006/relationships/hyperlink" Target="https://www.weseehope.org.uk/" TargetMode="External"/><Relationship Id="rId74" Type="http://schemas.openxmlformats.org/officeDocument/2006/relationships/hyperlink" Target="https://zing.org.uk/" TargetMode="External"/><Relationship Id="rId79" Type="http://schemas.openxmlformats.org/officeDocument/2006/relationships/hyperlink" Target="https://www.thekeyuk.org/" TargetMode="External"/><Relationship Id="rId5" Type="http://schemas.openxmlformats.org/officeDocument/2006/relationships/hyperlink" Target="http://restlessdevelopment.org/" TargetMode="External"/><Relationship Id="rId19" Type="http://schemas.openxmlformats.org/officeDocument/2006/relationships/hyperlink" Target="https://www.thinknpc.org/" TargetMode="External"/><Relationship Id="rId14" Type="http://schemas.openxmlformats.org/officeDocument/2006/relationships/hyperlink" Target="http://www.inclusiveclassrooms.co.uk/" TargetMode="External"/><Relationship Id="rId22" Type="http://schemas.openxmlformats.org/officeDocument/2006/relationships/hyperlink" Target="http://www.restlessdevelopment.org/" TargetMode="External"/><Relationship Id="rId27" Type="http://schemas.openxmlformats.org/officeDocument/2006/relationships/hyperlink" Target="http://www.resurgo.org.uk/" TargetMode="External"/><Relationship Id="rId30" Type="http://schemas.openxmlformats.org/officeDocument/2006/relationships/hyperlink" Target="http://www.restlessdevelopment.org/" TargetMode="External"/><Relationship Id="rId35" Type="http://schemas.openxmlformats.org/officeDocument/2006/relationships/hyperlink" Target="http://enablingenterprise.org/" TargetMode="External"/><Relationship Id="rId43" Type="http://schemas.openxmlformats.org/officeDocument/2006/relationships/hyperlink" Target="https://www.peacefirst.org/" TargetMode="External"/><Relationship Id="rId48" Type="http://schemas.openxmlformats.org/officeDocument/2006/relationships/hyperlink" Target="https://www.weseehope.org.uk/" TargetMode="External"/><Relationship Id="rId56" Type="http://schemas.openxmlformats.org/officeDocument/2006/relationships/hyperlink" Target="https://www.weseehope.org.uk/" TargetMode="External"/><Relationship Id="rId64" Type="http://schemas.openxmlformats.org/officeDocument/2006/relationships/hyperlink" Target="http://www.inclusiveclassrooms.co.uk/" TargetMode="External"/><Relationship Id="rId69" Type="http://schemas.openxmlformats.org/officeDocument/2006/relationships/hyperlink" Target="https://rootsprogramme.org/" TargetMode="External"/><Relationship Id="rId77" Type="http://schemas.openxmlformats.org/officeDocument/2006/relationships/hyperlink" Target="https://www.bitetheballot.co.uk/" TargetMode="External"/><Relationship Id="rId8" Type="http://schemas.openxmlformats.org/officeDocument/2006/relationships/hyperlink" Target="http://restlessdevelopment.org/" TargetMode="External"/><Relationship Id="rId51" Type="http://schemas.openxmlformats.org/officeDocument/2006/relationships/hyperlink" Target="https://www.weseehope.org.uk/" TargetMode="External"/><Relationship Id="rId72" Type="http://schemas.openxmlformats.org/officeDocument/2006/relationships/hyperlink" Target="https://www.thelight-house.org.uk/" TargetMode="External"/><Relationship Id="rId80" Type="http://schemas.openxmlformats.org/officeDocument/2006/relationships/hyperlink" Target="https://www.weseehope.org.uk/" TargetMode="External"/><Relationship Id="rId85" Type="http://schemas.openxmlformats.org/officeDocument/2006/relationships/hyperlink" Target="https://www.peacefirst.org/" TargetMode="External"/><Relationship Id="rId3" Type="http://schemas.openxmlformats.org/officeDocument/2006/relationships/hyperlink" Target="https://www.theplace2be.org.uk/" TargetMode="External"/><Relationship Id="rId12" Type="http://schemas.openxmlformats.org/officeDocument/2006/relationships/hyperlink" Target="http://www.resurgo.org.uk/" TargetMode="External"/><Relationship Id="rId17" Type="http://schemas.openxmlformats.org/officeDocument/2006/relationships/hyperlink" Target="http://www.enablingenterprise.org/" TargetMode="External"/><Relationship Id="rId25" Type="http://schemas.openxmlformats.org/officeDocument/2006/relationships/hyperlink" Target="http://www.resurgo.org.uk/" TargetMode="External"/><Relationship Id="rId33" Type="http://schemas.openxmlformats.org/officeDocument/2006/relationships/hyperlink" Target="http://righttosucceed.org.uk/" TargetMode="External"/><Relationship Id="rId38" Type="http://schemas.openxmlformats.org/officeDocument/2006/relationships/hyperlink" Target="http://arkonline.org/" TargetMode="External"/><Relationship Id="rId46" Type="http://schemas.openxmlformats.org/officeDocument/2006/relationships/hyperlink" Target="https://www.weseehope.org.uk/" TargetMode="External"/><Relationship Id="rId59" Type="http://schemas.openxmlformats.org/officeDocument/2006/relationships/hyperlink" Target="https://www.weseehope.org.uk/" TargetMode="External"/><Relationship Id="rId67" Type="http://schemas.openxmlformats.org/officeDocument/2006/relationships/hyperlink" Target="https://zing.org.uk/" TargetMode="External"/><Relationship Id="rId20" Type="http://schemas.openxmlformats.org/officeDocument/2006/relationships/hyperlink" Target="http://www.futurefirstglobal.org/" TargetMode="External"/><Relationship Id="rId41" Type="http://schemas.openxmlformats.org/officeDocument/2006/relationships/hyperlink" Target="http://www.generationchange.org.uk/" TargetMode="External"/><Relationship Id="rId54" Type="http://schemas.openxmlformats.org/officeDocument/2006/relationships/hyperlink" Target="https://www.weseehope.org.uk/" TargetMode="External"/><Relationship Id="rId62" Type="http://schemas.openxmlformats.org/officeDocument/2006/relationships/hyperlink" Target="https://zing.org.uk/" TargetMode="External"/><Relationship Id="rId70" Type="http://schemas.openxmlformats.org/officeDocument/2006/relationships/hyperlink" Target="https://zing.org.uk/" TargetMode="External"/><Relationship Id="rId75" Type="http://schemas.openxmlformats.org/officeDocument/2006/relationships/hyperlink" Target="https://zing.org.uk/" TargetMode="External"/><Relationship Id="rId83" Type="http://schemas.openxmlformats.org/officeDocument/2006/relationships/hyperlink" Target="https://zing.org.uk/" TargetMode="External"/><Relationship Id="rId1" Type="http://schemas.openxmlformats.org/officeDocument/2006/relationships/hyperlink" Target="https://zing.org.uk/" TargetMode="External"/><Relationship Id="rId6" Type="http://schemas.openxmlformats.org/officeDocument/2006/relationships/hyperlink" Target="http://www.restlessdevelopment.org/" TargetMode="External"/><Relationship Id="rId15" Type="http://schemas.openxmlformats.org/officeDocument/2006/relationships/hyperlink" Target="http://www.righttosucceed.org.uk/" TargetMode="External"/><Relationship Id="rId23" Type="http://schemas.openxmlformats.org/officeDocument/2006/relationships/hyperlink" Target="http://restlessdevelopment.org/" TargetMode="External"/><Relationship Id="rId28" Type="http://schemas.openxmlformats.org/officeDocument/2006/relationships/hyperlink" Target="http://www.resurgo.org.uk/" TargetMode="External"/><Relationship Id="rId36" Type="http://schemas.openxmlformats.org/officeDocument/2006/relationships/hyperlink" Target="http://arkonline.org/" TargetMode="External"/><Relationship Id="rId49" Type="http://schemas.openxmlformats.org/officeDocument/2006/relationships/hyperlink" Target="https://www.weseehope.org.uk/" TargetMode="External"/><Relationship Id="rId57" Type="http://schemas.openxmlformats.org/officeDocument/2006/relationships/hyperlink" Target="https://www.weseehope.org.uk/" TargetMode="External"/><Relationship Id="rId10" Type="http://schemas.openxmlformats.org/officeDocument/2006/relationships/hyperlink" Target="http://restlessdevelopment.org/" TargetMode="External"/><Relationship Id="rId31" Type="http://schemas.openxmlformats.org/officeDocument/2006/relationships/hyperlink" Target="http://restlessdevelopment.org/" TargetMode="External"/><Relationship Id="rId44" Type="http://schemas.openxmlformats.org/officeDocument/2006/relationships/hyperlink" Target="https://www.peacefirst.org/" TargetMode="External"/><Relationship Id="rId52" Type="http://schemas.openxmlformats.org/officeDocument/2006/relationships/hyperlink" Target="https://www.weseehope.org.uk/" TargetMode="External"/><Relationship Id="rId60" Type="http://schemas.openxmlformats.org/officeDocument/2006/relationships/hyperlink" Target="https://www.weseehope.org.uk/" TargetMode="External"/><Relationship Id="rId65" Type="http://schemas.openxmlformats.org/officeDocument/2006/relationships/hyperlink" Target="https://www.respublica.org.uk/" TargetMode="External"/><Relationship Id="rId73" Type="http://schemas.openxmlformats.org/officeDocument/2006/relationships/hyperlink" Target="https://zing.org.uk/" TargetMode="External"/><Relationship Id="rId78" Type="http://schemas.openxmlformats.org/officeDocument/2006/relationships/hyperlink" Target="https://www.thekeyuk.org/" TargetMode="External"/><Relationship Id="rId81" Type="http://schemas.openxmlformats.org/officeDocument/2006/relationships/hyperlink" Target="https://www.weseehope.org.uk/" TargetMode="External"/><Relationship Id="rId86" Type="http://schemas.openxmlformats.org/officeDocument/2006/relationships/vmlDrawing" Target="../drawings/vmlDrawing1.vml"/><Relationship Id="rId4" Type="http://schemas.openxmlformats.org/officeDocument/2006/relationships/hyperlink" Target="http://www.restlessdevelopment.org/" TargetMode="External"/><Relationship Id="rId9" Type="http://schemas.openxmlformats.org/officeDocument/2006/relationships/hyperlink" Target="http://www.restlessdevelopment.org/" TargetMode="External"/><Relationship Id="rId13" Type="http://schemas.openxmlformats.org/officeDocument/2006/relationships/hyperlink" Target="http://www.resurgo.org.uk/" TargetMode="External"/><Relationship Id="rId18" Type="http://schemas.openxmlformats.org/officeDocument/2006/relationships/hyperlink" Target="http://enablingenterprise.org/" TargetMode="External"/><Relationship Id="rId39" Type="http://schemas.openxmlformats.org/officeDocument/2006/relationships/hyperlink" Target="https://www.thinknpc.org/" TargetMode="External"/><Relationship Id="rId34" Type="http://schemas.openxmlformats.org/officeDocument/2006/relationships/hyperlink" Target="http://www.enablingenterprise.org/" TargetMode="External"/><Relationship Id="rId50" Type="http://schemas.openxmlformats.org/officeDocument/2006/relationships/hyperlink" Target="https://www.weseehope.org.uk/" TargetMode="External"/><Relationship Id="rId55" Type="http://schemas.openxmlformats.org/officeDocument/2006/relationships/hyperlink" Target="https://www.weseehope.org.uk/" TargetMode="External"/><Relationship Id="rId76" Type="http://schemas.openxmlformats.org/officeDocument/2006/relationships/hyperlink" Target="https://www.bitetheballot.co.uk/" TargetMode="External"/><Relationship Id="rId7" Type="http://schemas.openxmlformats.org/officeDocument/2006/relationships/hyperlink" Target="http://www.restlessdevelopment.org/" TargetMode="External"/><Relationship Id="rId71" Type="http://schemas.openxmlformats.org/officeDocument/2006/relationships/hyperlink" Target="https://zing.org.uk/" TargetMode="External"/><Relationship Id="rId2" Type="http://schemas.openxmlformats.org/officeDocument/2006/relationships/hyperlink" Target="https://www.theplace2be.org.uk/" TargetMode="External"/><Relationship Id="rId29" Type="http://schemas.openxmlformats.org/officeDocument/2006/relationships/hyperlink" Target="https://ift.education/" TargetMode="External"/><Relationship Id="rId24" Type="http://schemas.openxmlformats.org/officeDocument/2006/relationships/hyperlink" Target="http://arkonline.org/" TargetMode="External"/><Relationship Id="rId40" Type="http://schemas.openxmlformats.org/officeDocument/2006/relationships/hyperlink" Target="http://www.generationchange.org.uk/" TargetMode="External"/><Relationship Id="rId45" Type="http://schemas.openxmlformats.org/officeDocument/2006/relationships/hyperlink" Target="https://www.the-difference.com/" TargetMode="External"/><Relationship Id="rId66" Type="http://schemas.openxmlformats.org/officeDocument/2006/relationships/hyperlink" Target="https://www.respublica.org.uk/" TargetMode="External"/><Relationship Id="rId87" Type="http://schemas.openxmlformats.org/officeDocument/2006/relationships/comments" Target="../comments1.xml"/><Relationship Id="rId61" Type="http://schemas.openxmlformats.org/officeDocument/2006/relationships/hyperlink" Target="https://www.weseehope.org.uk/" TargetMode="External"/><Relationship Id="rId82" Type="http://schemas.openxmlformats.org/officeDocument/2006/relationships/hyperlink" Target="https://zing.org.u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75"/>
  <sheetViews>
    <sheetView tabSelected="1" zoomScale="120" zoomScaleNormal="120" workbookViewId="0">
      <pane xSplit="2" ySplit="1" topLeftCell="C59" activePane="bottomRight" state="frozen"/>
      <selection pane="topRight" activeCell="C1" sqref="C1"/>
      <selection pane="bottomLeft" activeCell="A2" sqref="A2"/>
      <selection pane="bottomRight" activeCell="G73" sqref="G73"/>
    </sheetView>
  </sheetViews>
  <sheetFormatPr baseColWidth="10" defaultColWidth="14.5" defaultRowHeight="15.75" customHeight="1" x14ac:dyDescent="0.15"/>
  <cols>
    <col min="1" max="1" width="12.33203125" style="5" customWidth="1"/>
    <col min="2" max="2" width="54.1640625" style="5" customWidth="1"/>
    <col min="3" max="3" width="107" style="5" customWidth="1"/>
    <col min="4" max="4" width="8.5" style="5" customWidth="1"/>
    <col min="5" max="5" width="17.5" style="5" customWidth="1"/>
    <col min="6" max="6" width="15.33203125" style="5" customWidth="1"/>
    <col min="7" max="7" width="16.33203125" style="5" customWidth="1"/>
    <col min="8" max="8" width="33.33203125" style="5" customWidth="1"/>
    <col min="9" max="9" width="28.6640625" style="5" customWidth="1"/>
    <col min="10" max="10" width="23.1640625" style="5" customWidth="1"/>
    <col min="11" max="11" width="22.5" style="5" customWidth="1"/>
    <col min="12" max="12" width="27.33203125" style="5" customWidth="1"/>
    <col min="13" max="13" width="30.5" style="5" customWidth="1"/>
    <col min="14" max="14" width="17.6640625" style="5" customWidth="1"/>
    <col min="15" max="15" width="37.83203125" style="5" customWidth="1"/>
    <col min="16" max="16" width="18.83203125" style="5" customWidth="1"/>
    <col min="17" max="17" width="28" style="5" customWidth="1"/>
    <col min="18" max="18" width="46.33203125" style="5" customWidth="1"/>
    <col min="19" max="19" width="16" style="5" customWidth="1"/>
    <col min="20" max="20" width="24.5" style="5" customWidth="1"/>
    <col min="21" max="21" width="122.1640625" style="5" customWidth="1"/>
    <col min="22" max="22" width="28.6640625" style="5" customWidth="1"/>
    <col min="23" max="23" width="22.6640625" style="5" customWidth="1"/>
    <col min="24" max="24" width="29.6640625" style="5" customWidth="1"/>
    <col min="25" max="25" width="24.83203125" style="5" customWidth="1"/>
    <col min="26" max="26" width="26.5" style="5" customWidth="1"/>
    <col min="27" max="27" width="32.83203125" style="5" customWidth="1"/>
    <col min="28" max="28" width="37.5" style="5" customWidth="1"/>
    <col min="29" max="29" width="19" style="5" customWidth="1"/>
    <col min="30" max="30" width="16.83203125" style="5" customWidth="1"/>
    <col min="31" max="31" width="21.5" style="5" customWidth="1"/>
    <col min="32" max="32" width="20.83203125" style="5" customWidth="1"/>
    <col min="33" max="33" width="19.83203125" style="5" customWidth="1"/>
    <col min="34" max="34" width="20.1640625" style="5" customWidth="1"/>
    <col min="35" max="35" width="16.83203125" style="5" customWidth="1"/>
    <col min="36" max="36" width="13.83203125" style="5" customWidth="1"/>
    <col min="37" max="37" width="22" style="5" customWidth="1"/>
    <col min="38" max="38" width="29.5" style="5" customWidth="1"/>
    <col min="39" max="16384" width="14.5" style="5"/>
  </cols>
  <sheetData>
    <row r="1" spans="1:38" ht="15.75" customHeight="1" x14ac:dyDescent="0.15">
      <c r="A1" s="1" t="s">
        <v>0</v>
      </c>
      <c r="B1" s="1" t="s">
        <v>1</v>
      </c>
      <c r="C1" s="2" t="s">
        <v>2</v>
      </c>
      <c r="D1" s="1" t="s">
        <v>3</v>
      </c>
      <c r="E1" s="3" t="s">
        <v>4</v>
      </c>
      <c r="F1" s="3" t="s">
        <v>5</v>
      </c>
      <c r="G1" s="1" t="s">
        <v>6</v>
      </c>
      <c r="H1" s="4" t="s">
        <v>7</v>
      </c>
      <c r="I1" s="1" t="s">
        <v>8</v>
      </c>
      <c r="J1" s="1" t="s">
        <v>9</v>
      </c>
      <c r="K1" s="3" t="s">
        <v>10</v>
      </c>
      <c r="L1" s="4" t="s">
        <v>11</v>
      </c>
      <c r="M1" s="1" t="s">
        <v>12</v>
      </c>
      <c r="N1" s="1" t="s">
        <v>13</v>
      </c>
      <c r="O1" s="1" t="s">
        <v>14</v>
      </c>
      <c r="P1" s="1" t="s">
        <v>15</v>
      </c>
      <c r="Q1" s="1" t="s">
        <v>16</v>
      </c>
      <c r="R1" s="1" t="s">
        <v>17</v>
      </c>
      <c r="S1" s="1" t="s">
        <v>18</v>
      </c>
      <c r="T1" s="1"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ht="15.75" customHeight="1" x14ac:dyDescent="0.15">
      <c r="A2" s="6" t="s">
        <v>38</v>
      </c>
      <c r="B2" s="6" t="s">
        <v>362</v>
      </c>
      <c r="C2" s="7" t="s">
        <v>39</v>
      </c>
      <c r="D2" s="6" t="s">
        <v>40</v>
      </c>
      <c r="E2" s="8" t="s">
        <v>41</v>
      </c>
      <c r="F2" s="8" t="s">
        <v>41</v>
      </c>
      <c r="G2" s="6">
        <v>50000</v>
      </c>
      <c r="H2" s="9">
        <v>40513</v>
      </c>
      <c r="I2" s="10" t="s">
        <v>365</v>
      </c>
      <c r="J2" s="9">
        <v>40513</v>
      </c>
      <c r="K2" s="9">
        <v>40878</v>
      </c>
      <c r="L2" s="9">
        <v>40878</v>
      </c>
      <c r="M2" s="6">
        <v>12</v>
      </c>
      <c r="N2" s="11" t="s">
        <v>42</v>
      </c>
      <c r="O2" s="6" t="s">
        <v>366</v>
      </c>
      <c r="P2" s="8" t="s">
        <v>43</v>
      </c>
      <c r="Q2" s="12" t="s">
        <v>44</v>
      </c>
      <c r="R2" s="6" t="s">
        <v>45</v>
      </c>
      <c r="S2" s="6" t="s">
        <v>46</v>
      </c>
      <c r="T2" s="6" t="s">
        <v>47</v>
      </c>
      <c r="U2" s="7" t="s">
        <v>48</v>
      </c>
      <c r="V2" s="10" t="s">
        <v>365</v>
      </c>
      <c r="W2" s="6"/>
      <c r="X2" s="6"/>
      <c r="Y2" s="6"/>
      <c r="Z2" s="6"/>
      <c r="AA2" s="6"/>
      <c r="AB2" s="6"/>
      <c r="AC2" s="6" t="s">
        <v>49</v>
      </c>
      <c r="AD2" s="6" t="s">
        <v>50</v>
      </c>
      <c r="AE2" s="6"/>
      <c r="AF2" s="6"/>
      <c r="AG2" s="6" t="s">
        <v>50</v>
      </c>
      <c r="AH2" s="6"/>
      <c r="AI2" s="6" t="s">
        <v>51</v>
      </c>
      <c r="AJ2" s="6"/>
      <c r="AK2" s="13">
        <f t="shared" ref="AK2:AK60" ca="1" si="0">NOW()</f>
        <v>43707.550085763891</v>
      </c>
      <c r="AL2" s="14" t="s">
        <v>335</v>
      </c>
    </row>
    <row r="3" spans="1:38" ht="15.75" customHeight="1" x14ac:dyDescent="0.15">
      <c r="A3" s="6" t="s">
        <v>52</v>
      </c>
      <c r="B3" s="11" t="s">
        <v>323</v>
      </c>
      <c r="C3" s="15" t="s">
        <v>322</v>
      </c>
      <c r="D3" s="6" t="s">
        <v>40</v>
      </c>
      <c r="E3" s="8" t="s">
        <v>53</v>
      </c>
      <c r="F3" s="8" t="s">
        <v>53</v>
      </c>
      <c r="G3" s="6">
        <v>60000</v>
      </c>
      <c r="H3" s="9">
        <v>40513</v>
      </c>
      <c r="I3" s="14" t="s">
        <v>332</v>
      </c>
      <c r="J3" s="9">
        <v>40513</v>
      </c>
      <c r="K3" s="9">
        <v>40908</v>
      </c>
      <c r="L3" s="9">
        <v>40908</v>
      </c>
      <c r="M3" s="6">
        <v>12</v>
      </c>
      <c r="N3" s="6" t="s">
        <v>54</v>
      </c>
      <c r="O3" s="11" t="s">
        <v>321</v>
      </c>
      <c r="P3" s="8" t="s">
        <v>55</v>
      </c>
      <c r="Q3" s="8" t="s">
        <v>56</v>
      </c>
      <c r="R3" s="6" t="s">
        <v>57</v>
      </c>
      <c r="S3" s="6" t="s">
        <v>46</v>
      </c>
      <c r="T3" s="6" t="s">
        <v>58</v>
      </c>
      <c r="U3" s="15" t="s">
        <v>330</v>
      </c>
      <c r="V3" s="14" t="s">
        <v>331</v>
      </c>
      <c r="W3" s="6"/>
      <c r="X3" s="6"/>
      <c r="Y3" s="6"/>
      <c r="Z3" s="6"/>
      <c r="AA3" s="6"/>
      <c r="AB3" s="6"/>
      <c r="AC3" s="6" t="s">
        <v>49</v>
      </c>
      <c r="AD3" s="6" t="s">
        <v>50</v>
      </c>
      <c r="AE3" s="6"/>
      <c r="AF3" s="6"/>
      <c r="AG3" s="6" t="s">
        <v>50</v>
      </c>
      <c r="AH3" s="6"/>
      <c r="AI3" s="6" t="s">
        <v>51</v>
      </c>
      <c r="AJ3" s="6"/>
      <c r="AK3" s="13">
        <f t="shared" ca="1" si="0"/>
        <v>43707.550085763891</v>
      </c>
      <c r="AL3" s="14" t="s">
        <v>335</v>
      </c>
    </row>
    <row r="4" spans="1:38" ht="15.75" customHeight="1" x14ac:dyDescent="0.15">
      <c r="A4" s="6" t="s">
        <v>59</v>
      </c>
      <c r="B4" s="11" t="s">
        <v>333</v>
      </c>
      <c r="C4" s="7" t="s">
        <v>61</v>
      </c>
      <c r="D4" s="6" t="s">
        <v>40</v>
      </c>
      <c r="E4" s="8" t="s">
        <v>41</v>
      </c>
      <c r="F4" s="8" t="s">
        <v>41</v>
      </c>
      <c r="G4" s="6">
        <v>50000</v>
      </c>
      <c r="H4" s="9">
        <v>40725</v>
      </c>
      <c r="I4" s="14" t="s">
        <v>334</v>
      </c>
      <c r="J4" s="9">
        <v>40725</v>
      </c>
      <c r="K4" s="9">
        <v>41091</v>
      </c>
      <c r="L4" s="9">
        <v>41091</v>
      </c>
      <c r="M4" s="6">
        <v>12</v>
      </c>
      <c r="N4" s="6" t="s">
        <v>62</v>
      </c>
      <c r="O4" s="6" t="s">
        <v>60</v>
      </c>
      <c r="P4" s="8" t="s">
        <v>63</v>
      </c>
      <c r="Q4" s="8" t="s">
        <v>64</v>
      </c>
      <c r="R4" s="6" t="s">
        <v>65</v>
      </c>
      <c r="S4" s="6" t="s">
        <v>46</v>
      </c>
      <c r="T4" s="6" t="s">
        <v>66</v>
      </c>
      <c r="U4" s="7" t="s">
        <v>67</v>
      </c>
      <c r="V4" s="14" t="s">
        <v>334</v>
      </c>
      <c r="W4" s="6"/>
      <c r="X4" s="6"/>
      <c r="Y4" s="6"/>
      <c r="Z4" s="6"/>
      <c r="AA4" s="6"/>
      <c r="AB4" s="6"/>
      <c r="AC4" s="6" t="s">
        <v>49</v>
      </c>
      <c r="AD4" s="6" t="s">
        <v>50</v>
      </c>
      <c r="AE4" s="6"/>
      <c r="AF4" s="6"/>
      <c r="AG4" s="6" t="s">
        <v>50</v>
      </c>
      <c r="AH4" s="6"/>
      <c r="AI4" s="6" t="s">
        <v>51</v>
      </c>
      <c r="AJ4" s="6"/>
      <c r="AK4" s="13">
        <f t="shared" ca="1" si="0"/>
        <v>43707.550085763891</v>
      </c>
      <c r="AL4" s="14" t="s">
        <v>335</v>
      </c>
    </row>
    <row r="5" spans="1:38" ht="15.75" customHeight="1" x14ac:dyDescent="0.15">
      <c r="A5" s="6" t="s">
        <v>68</v>
      </c>
      <c r="B5" s="11" t="s">
        <v>337</v>
      </c>
      <c r="C5" s="7" t="s">
        <v>70</v>
      </c>
      <c r="D5" s="6" t="s">
        <v>40</v>
      </c>
      <c r="E5" s="8" t="s">
        <v>41</v>
      </c>
      <c r="F5" s="8" t="s">
        <v>41</v>
      </c>
      <c r="G5" s="6">
        <v>50000</v>
      </c>
      <c r="H5" s="9">
        <v>40725</v>
      </c>
      <c r="I5" s="10" t="s">
        <v>71</v>
      </c>
      <c r="J5" s="9">
        <v>40725</v>
      </c>
      <c r="K5" s="9">
        <v>41091</v>
      </c>
      <c r="L5" s="9">
        <v>41090</v>
      </c>
      <c r="M5" s="6">
        <v>12</v>
      </c>
      <c r="N5" s="6" t="s">
        <v>72</v>
      </c>
      <c r="O5" s="6" t="s">
        <v>69</v>
      </c>
      <c r="P5" s="8" t="s">
        <v>73</v>
      </c>
      <c r="Q5" s="8" t="s">
        <v>74</v>
      </c>
      <c r="R5" s="6" t="s">
        <v>75</v>
      </c>
      <c r="S5" s="6" t="s">
        <v>46</v>
      </c>
      <c r="T5" s="6" t="s">
        <v>76</v>
      </c>
      <c r="U5" s="7" t="s">
        <v>77</v>
      </c>
      <c r="V5" s="10" t="s">
        <v>78</v>
      </c>
      <c r="W5" s="6"/>
      <c r="X5" s="6"/>
      <c r="Y5" s="6"/>
      <c r="Z5" s="6"/>
      <c r="AA5" s="6"/>
      <c r="AB5" s="6"/>
      <c r="AC5" s="6" t="s">
        <v>49</v>
      </c>
      <c r="AD5" s="6" t="s">
        <v>50</v>
      </c>
      <c r="AE5" s="6"/>
      <c r="AF5" s="6"/>
      <c r="AG5" s="6" t="s">
        <v>50</v>
      </c>
      <c r="AH5" s="6"/>
      <c r="AI5" s="6" t="s">
        <v>51</v>
      </c>
      <c r="AJ5" s="6"/>
      <c r="AK5" s="13">
        <f t="shared" ca="1" si="0"/>
        <v>43707.550085763891</v>
      </c>
      <c r="AL5" s="14" t="s">
        <v>335</v>
      </c>
    </row>
    <row r="6" spans="1:38" ht="15.75" customHeight="1" x14ac:dyDescent="0.15">
      <c r="A6" s="6" t="s">
        <v>79</v>
      </c>
      <c r="B6" s="6" t="s">
        <v>362</v>
      </c>
      <c r="C6" s="7" t="s">
        <v>39</v>
      </c>
      <c r="D6" s="6" t="s">
        <v>40</v>
      </c>
      <c r="E6" s="8" t="s">
        <v>80</v>
      </c>
      <c r="F6" s="8" t="s">
        <v>80</v>
      </c>
      <c r="G6" s="6">
        <v>32500</v>
      </c>
      <c r="H6" s="9">
        <v>40909</v>
      </c>
      <c r="I6" s="10" t="s">
        <v>365</v>
      </c>
      <c r="J6" s="9">
        <v>40909</v>
      </c>
      <c r="K6" s="9">
        <v>41091</v>
      </c>
      <c r="L6" s="9">
        <v>41091</v>
      </c>
      <c r="M6" s="6">
        <v>6</v>
      </c>
      <c r="N6" s="6" t="s">
        <v>42</v>
      </c>
      <c r="O6" s="6" t="s">
        <v>366</v>
      </c>
      <c r="P6" s="8" t="s">
        <v>43</v>
      </c>
      <c r="Q6" s="8" t="s">
        <v>44</v>
      </c>
      <c r="R6" s="6" t="s">
        <v>45</v>
      </c>
      <c r="S6" s="6" t="s">
        <v>46</v>
      </c>
      <c r="T6" s="6" t="s">
        <v>47</v>
      </c>
      <c r="U6" s="7" t="s">
        <v>48</v>
      </c>
      <c r="V6" s="10" t="s">
        <v>365</v>
      </c>
      <c r="W6" s="6"/>
      <c r="X6" s="6"/>
      <c r="Y6" s="6"/>
      <c r="Z6" s="6"/>
      <c r="AA6" s="6"/>
      <c r="AB6" s="6"/>
      <c r="AC6" s="6" t="s">
        <v>49</v>
      </c>
      <c r="AD6" s="6" t="s">
        <v>50</v>
      </c>
      <c r="AE6" s="6"/>
      <c r="AF6" s="6"/>
      <c r="AG6" s="6" t="s">
        <v>50</v>
      </c>
      <c r="AH6" s="6"/>
      <c r="AI6" s="6" t="s">
        <v>51</v>
      </c>
      <c r="AJ6" s="6"/>
      <c r="AK6" s="13">
        <f t="shared" ca="1" si="0"/>
        <v>43707.550085763891</v>
      </c>
      <c r="AL6" s="14" t="s">
        <v>335</v>
      </c>
    </row>
    <row r="7" spans="1:38" ht="15.75" customHeight="1" x14ac:dyDescent="0.15">
      <c r="A7" s="6" t="s">
        <v>81</v>
      </c>
      <c r="B7" s="6" t="s">
        <v>363</v>
      </c>
      <c r="C7" s="7" t="s">
        <v>82</v>
      </c>
      <c r="D7" s="6" t="s">
        <v>40</v>
      </c>
      <c r="E7" s="8" t="s">
        <v>83</v>
      </c>
      <c r="F7" s="8" t="s">
        <v>83</v>
      </c>
      <c r="G7" s="6">
        <v>67500</v>
      </c>
      <c r="H7" s="9">
        <v>41091</v>
      </c>
      <c r="I7" s="10" t="s">
        <v>365</v>
      </c>
      <c r="J7" s="9">
        <v>41091</v>
      </c>
      <c r="K7" s="9">
        <v>41456</v>
      </c>
      <c r="L7" s="9">
        <v>41456</v>
      </c>
      <c r="M7" s="6">
        <v>12</v>
      </c>
      <c r="N7" s="6" t="s">
        <v>42</v>
      </c>
      <c r="O7" s="6" t="s">
        <v>366</v>
      </c>
      <c r="P7" s="8" t="s">
        <v>43</v>
      </c>
      <c r="Q7" s="8" t="s">
        <v>44</v>
      </c>
      <c r="R7" s="6" t="s">
        <v>45</v>
      </c>
      <c r="S7" s="6" t="s">
        <v>46</v>
      </c>
      <c r="T7" s="6" t="s">
        <v>47</v>
      </c>
      <c r="U7" s="7" t="s">
        <v>48</v>
      </c>
      <c r="V7" s="10" t="s">
        <v>365</v>
      </c>
      <c r="W7" s="6"/>
      <c r="X7" s="6"/>
      <c r="Y7" s="6"/>
      <c r="Z7" s="6"/>
      <c r="AA7" s="6"/>
      <c r="AB7" s="6"/>
      <c r="AC7" s="6" t="s">
        <v>49</v>
      </c>
      <c r="AD7" s="6" t="s">
        <v>50</v>
      </c>
      <c r="AE7" s="6"/>
      <c r="AF7" s="6"/>
      <c r="AG7" s="6" t="s">
        <v>50</v>
      </c>
      <c r="AH7" s="6"/>
      <c r="AI7" s="6" t="s">
        <v>51</v>
      </c>
      <c r="AJ7" s="6"/>
      <c r="AK7" s="13">
        <f t="shared" ca="1" si="0"/>
        <v>43707.550085763891</v>
      </c>
      <c r="AL7" s="14" t="s">
        <v>335</v>
      </c>
    </row>
    <row r="8" spans="1:38" ht="15.75" customHeight="1" x14ac:dyDescent="0.15">
      <c r="A8" s="6" t="s">
        <v>84</v>
      </c>
      <c r="B8" s="11" t="s">
        <v>326</v>
      </c>
      <c r="C8" s="15" t="s">
        <v>324</v>
      </c>
      <c r="D8" s="6" t="s">
        <v>40</v>
      </c>
      <c r="E8" s="8" t="s">
        <v>85</v>
      </c>
      <c r="F8" s="8" t="s">
        <v>85</v>
      </c>
      <c r="G8" s="6">
        <v>55000</v>
      </c>
      <c r="H8" s="9">
        <v>41091</v>
      </c>
      <c r="I8" s="14" t="s">
        <v>332</v>
      </c>
      <c r="J8" s="9">
        <v>41091</v>
      </c>
      <c r="K8" s="9">
        <v>41456</v>
      </c>
      <c r="L8" s="9">
        <v>41455</v>
      </c>
      <c r="M8" s="6">
        <v>12</v>
      </c>
      <c r="N8" s="6" t="s">
        <v>54</v>
      </c>
      <c r="O8" s="11" t="s">
        <v>321</v>
      </c>
      <c r="P8" s="8" t="s">
        <v>55</v>
      </c>
      <c r="Q8" s="8" t="s">
        <v>56</v>
      </c>
      <c r="R8" s="6" t="s">
        <v>57</v>
      </c>
      <c r="S8" s="6" t="s">
        <v>46</v>
      </c>
      <c r="T8" s="6" t="s">
        <v>58</v>
      </c>
      <c r="U8" s="15" t="s">
        <v>330</v>
      </c>
      <c r="V8" s="14" t="s">
        <v>331</v>
      </c>
      <c r="W8" s="6"/>
      <c r="X8" s="6"/>
      <c r="Y8" s="6"/>
      <c r="Z8" s="6"/>
      <c r="AA8" s="6"/>
      <c r="AB8" s="6"/>
      <c r="AC8" s="6" t="s">
        <v>49</v>
      </c>
      <c r="AD8" s="6" t="s">
        <v>50</v>
      </c>
      <c r="AE8" s="6"/>
      <c r="AF8" s="6"/>
      <c r="AG8" s="6" t="s">
        <v>50</v>
      </c>
      <c r="AH8" s="6"/>
      <c r="AI8" s="6" t="s">
        <v>51</v>
      </c>
      <c r="AJ8" s="6"/>
      <c r="AK8" s="13">
        <f t="shared" ca="1" si="0"/>
        <v>43707.550085763891</v>
      </c>
      <c r="AL8" s="14" t="s">
        <v>335</v>
      </c>
    </row>
    <row r="9" spans="1:38" ht="15.75" customHeight="1" x14ac:dyDescent="0.15">
      <c r="A9" s="6" t="s">
        <v>86</v>
      </c>
      <c r="B9" s="6" t="s">
        <v>356</v>
      </c>
      <c r="C9" s="7" t="s">
        <v>87</v>
      </c>
      <c r="D9" s="6" t="s">
        <v>40</v>
      </c>
      <c r="E9" s="8" t="s">
        <v>88</v>
      </c>
      <c r="F9" s="8" t="s">
        <v>88</v>
      </c>
      <c r="G9" s="6">
        <v>75000</v>
      </c>
      <c r="H9" s="9">
        <v>40909</v>
      </c>
      <c r="I9" s="10" t="s">
        <v>359</v>
      </c>
      <c r="J9" s="9">
        <v>40909</v>
      </c>
      <c r="K9" s="9">
        <v>41275</v>
      </c>
      <c r="L9" s="9">
        <v>41275</v>
      </c>
      <c r="M9" s="6">
        <v>12</v>
      </c>
      <c r="N9" s="6" t="s">
        <v>89</v>
      </c>
      <c r="O9" s="6" t="s">
        <v>360</v>
      </c>
      <c r="P9" s="8" t="s">
        <v>90</v>
      </c>
      <c r="Q9" s="8"/>
      <c r="R9" s="6" t="s">
        <v>91</v>
      </c>
      <c r="S9" s="6" t="s">
        <v>46</v>
      </c>
      <c r="T9" s="6" t="s">
        <v>92</v>
      </c>
      <c r="U9" s="7" t="s">
        <v>93</v>
      </c>
      <c r="V9" s="10" t="s">
        <v>359</v>
      </c>
      <c r="W9" s="6"/>
      <c r="X9" s="6"/>
      <c r="Y9" s="6"/>
      <c r="Z9" s="6"/>
      <c r="AA9" s="6"/>
      <c r="AB9" s="6"/>
      <c r="AC9" s="6" t="s">
        <v>49</v>
      </c>
      <c r="AD9" s="6" t="s">
        <v>50</v>
      </c>
      <c r="AE9" s="6"/>
      <c r="AF9" s="6"/>
      <c r="AG9" s="6" t="s">
        <v>50</v>
      </c>
      <c r="AH9" s="6"/>
      <c r="AI9" s="6" t="s">
        <v>51</v>
      </c>
      <c r="AJ9" s="6"/>
      <c r="AK9" s="13">
        <f t="shared" ca="1" si="0"/>
        <v>43707.550085763891</v>
      </c>
      <c r="AL9" s="14" t="s">
        <v>335</v>
      </c>
    </row>
    <row r="10" spans="1:38" ht="15.75" customHeight="1" x14ac:dyDescent="0.15">
      <c r="A10" s="6" t="s">
        <v>94</v>
      </c>
      <c r="B10" s="11" t="s">
        <v>338</v>
      </c>
      <c r="C10" s="15" t="s">
        <v>95</v>
      </c>
      <c r="D10" s="6" t="s">
        <v>40</v>
      </c>
      <c r="E10" s="8" t="s">
        <v>96</v>
      </c>
      <c r="F10" s="8" t="s">
        <v>96</v>
      </c>
      <c r="G10" s="6">
        <v>25000</v>
      </c>
      <c r="H10" s="9">
        <v>40909</v>
      </c>
      <c r="I10" s="10" t="s">
        <v>71</v>
      </c>
      <c r="J10" s="9">
        <v>40909</v>
      </c>
      <c r="K10" s="9">
        <v>41091</v>
      </c>
      <c r="L10" s="9">
        <v>41090</v>
      </c>
      <c r="M10" s="6">
        <v>6</v>
      </c>
      <c r="N10" s="6" t="s">
        <v>72</v>
      </c>
      <c r="O10" s="6" t="s">
        <v>69</v>
      </c>
      <c r="P10" s="8" t="s">
        <v>73</v>
      </c>
      <c r="Q10" s="8" t="s">
        <v>74</v>
      </c>
      <c r="R10" s="6" t="s">
        <v>75</v>
      </c>
      <c r="S10" s="6" t="s">
        <v>46</v>
      </c>
      <c r="T10" s="6" t="s">
        <v>76</v>
      </c>
      <c r="U10" s="7" t="s">
        <v>77</v>
      </c>
      <c r="V10" s="10" t="s">
        <v>359</v>
      </c>
      <c r="W10" s="6"/>
      <c r="X10" s="6"/>
      <c r="Y10" s="6"/>
      <c r="Z10" s="6"/>
      <c r="AA10" s="6"/>
      <c r="AB10" s="6"/>
      <c r="AC10" s="6" t="s">
        <v>49</v>
      </c>
      <c r="AD10" s="6" t="s">
        <v>50</v>
      </c>
      <c r="AE10" s="6"/>
      <c r="AF10" s="6"/>
      <c r="AG10" s="6" t="s">
        <v>50</v>
      </c>
      <c r="AH10" s="6"/>
      <c r="AI10" s="6" t="s">
        <v>51</v>
      </c>
      <c r="AJ10" s="6"/>
      <c r="AK10" s="13">
        <f t="shared" ca="1" si="0"/>
        <v>43707.550085763891</v>
      </c>
      <c r="AL10" s="14" t="s">
        <v>335</v>
      </c>
    </row>
    <row r="11" spans="1:38" ht="15.75" customHeight="1" x14ac:dyDescent="0.15">
      <c r="A11" s="6" t="s">
        <v>97</v>
      </c>
      <c r="B11" s="6" t="s">
        <v>384</v>
      </c>
      <c r="C11" s="7" t="s">
        <v>99</v>
      </c>
      <c r="D11" s="6" t="s">
        <v>100</v>
      </c>
      <c r="E11" s="8" t="s">
        <v>101</v>
      </c>
      <c r="F11" s="8" t="s">
        <v>101</v>
      </c>
      <c r="G11" s="6">
        <v>100000</v>
      </c>
      <c r="H11" s="9">
        <v>41000</v>
      </c>
      <c r="I11" s="10" t="s">
        <v>383</v>
      </c>
      <c r="J11" s="9">
        <v>41000</v>
      </c>
      <c r="K11" s="9">
        <v>41365</v>
      </c>
      <c r="L11" s="9">
        <v>41274</v>
      </c>
      <c r="M11" s="6">
        <v>12</v>
      </c>
      <c r="N11" s="6" t="s">
        <v>102</v>
      </c>
      <c r="O11" s="6" t="s">
        <v>98</v>
      </c>
      <c r="P11" s="8" t="s">
        <v>103</v>
      </c>
      <c r="Q11" s="8"/>
      <c r="R11" s="6" t="s">
        <v>104</v>
      </c>
      <c r="S11" s="6" t="s">
        <v>105</v>
      </c>
      <c r="T11" s="6">
        <v>78703</v>
      </c>
      <c r="U11" s="7" t="s">
        <v>106</v>
      </c>
      <c r="V11" s="10" t="s">
        <v>383</v>
      </c>
      <c r="W11" s="6"/>
      <c r="X11" s="6"/>
      <c r="Y11" s="6"/>
      <c r="Z11" s="6"/>
      <c r="AA11" s="6"/>
      <c r="AB11" s="6"/>
      <c r="AC11" s="6" t="s">
        <v>49</v>
      </c>
      <c r="AD11" s="6" t="s">
        <v>50</v>
      </c>
      <c r="AE11" s="6"/>
      <c r="AF11" s="6"/>
      <c r="AG11" s="6" t="s">
        <v>50</v>
      </c>
      <c r="AH11" s="6"/>
      <c r="AI11" s="6" t="s">
        <v>51</v>
      </c>
      <c r="AJ11" s="6"/>
      <c r="AK11" s="13">
        <f t="shared" ca="1" si="0"/>
        <v>43707.550085763891</v>
      </c>
      <c r="AL11" s="14" t="s">
        <v>335</v>
      </c>
    </row>
    <row r="12" spans="1:38" ht="15.75" customHeight="1" x14ac:dyDescent="0.15">
      <c r="A12" s="6" t="s">
        <v>107</v>
      </c>
      <c r="B12" s="6" t="s">
        <v>397</v>
      </c>
      <c r="C12" s="7" t="s">
        <v>109</v>
      </c>
      <c r="D12" s="6" t="s">
        <v>40</v>
      </c>
      <c r="E12" s="8" t="s">
        <v>101</v>
      </c>
      <c r="F12" s="8" t="s">
        <v>101</v>
      </c>
      <c r="G12" s="6">
        <v>100000</v>
      </c>
      <c r="H12" s="9">
        <v>41244</v>
      </c>
      <c r="I12" s="10" t="s">
        <v>401</v>
      </c>
      <c r="J12" s="9">
        <v>41244</v>
      </c>
      <c r="K12" s="9">
        <v>42339</v>
      </c>
      <c r="L12" s="9">
        <v>42339</v>
      </c>
      <c r="M12" s="6">
        <v>36</v>
      </c>
      <c r="N12" s="6" t="s">
        <v>110</v>
      </c>
      <c r="O12" s="6" t="s">
        <v>108</v>
      </c>
      <c r="P12" s="8" t="s">
        <v>111</v>
      </c>
      <c r="Q12" s="8" t="s">
        <v>112</v>
      </c>
      <c r="R12" s="6" t="s">
        <v>113</v>
      </c>
      <c r="S12" s="6" t="s">
        <v>46</v>
      </c>
      <c r="T12" s="6" t="s">
        <v>114</v>
      </c>
      <c r="U12" s="7" t="s">
        <v>115</v>
      </c>
      <c r="V12" s="10" t="s">
        <v>401</v>
      </c>
      <c r="W12" s="6"/>
      <c r="X12" s="6"/>
      <c r="Y12" s="6"/>
      <c r="Z12" s="6"/>
      <c r="AA12" s="6"/>
      <c r="AB12" s="6"/>
      <c r="AC12" s="6" t="s">
        <v>49</v>
      </c>
      <c r="AD12" s="6" t="s">
        <v>50</v>
      </c>
      <c r="AE12" s="6"/>
      <c r="AF12" s="6"/>
      <c r="AG12" s="6" t="s">
        <v>50</v>
      </c>
      <c r="AH12" s="6"/>
      <c r="AI12" s="6" t="s">
        <v>51</v>
      </c>
      <c r="AJ12" s="6"/>
      <c r="AK12" s="13">
        <f t="shared" ca="1" si="0"/>
        <v>43707.550085763891</v>
      </c>
      <c r="AL12" s="14" t="s">
        <v>335</v>
      </c>
    </row>
    <row r="13" spans="1:38" ht="15.75" customHeight="1" x14ac:dyDescent="0.15">
      <c r="A13" s="6" t="s">
        <v>116</v>
      </c>
      <c r="B13" s="6" t="s">
        <v>402</v>
      </c>
      <c r="C13" s="7" t="s">
        <v>118</v>
      </c>
      <c r="D13" s="6" t="s">
        <v>40</v>
      </c>
      <c r="E13" s="8" t="s">
        <v>96</v>
      </c>
      <c r="F13" s="8" t="s">
        <v>96</v>
      </c>
      <c r="G13" s="6">
        <v>25000</v>
      </c>
      <c r="H13" s="9">
        <v>41456</v>
      </c>
      <c r="I13" s="10" t="s">
        <v>403</v>
      </c>
      <c r="J13" s="9">
        <v>41456</v>
      </c>
      <c r="K13" s="9">
        <v>41821</v>
      </c>
      <c r="L13" s="9">
        <v>41821</v>
      </c>
      <c r="M13" s="6">
        <v>12</v>
      </c>
      <c r="N13" s="6" t="s">
        <v>119</v>
      </c>
      <c r="O13" s="6" t="s">
        <v>117</v>
      </c>
      <c r="P13" s="8" t="s">
        <v>120</v>
      </c>
      <c r="Q13" s="8"/>
      <c r="R13" s="6" t="s">
        <v>121</v>
      </c>
      <c r="S13" s="6" t="s">
        <v>122</v>
      </c>
      <c r="T13" s="6" t="s">
        <v>123</v>
      </c>
      <c r="U13" s="7" t="s">
        <v>124</v>
      </c>
      <c r="V13" s="10" t="s">
        <v>403</v>
      </c>
      <c r="W13" s="6"/>
      <c r="X13" s="6"/>
      <c r="Y13" s="6"/>
      <c r="Z13" s="6"/>
      <c r="AA13" s="6"/>
      <c r="AB13" s="6"/>
      <c r="AC13" s="6" t="s">
        <v>49</v>
      </c>
      <c r="AD13" s="6" t="s">
        <v>50</v>
      </c>
      <c r="AE13" s="6"/>
      <c r="AF13" s="6"/>
      <c r="AG13" s="6" t="s">
        <v>50</v>
      </c>
      <c r="AH13" s="6"/>
      <c r="AI13" s="6" t="s">
        <v>51</v>
      </c>
      <c r="AJ13" s="6"/>
      <c r="AK13" s="13">
        <f t="shared" ca="1" si="0"/>
        <v>43707.550085763891</v>
      </c>
      <c r="AL13" s="14" t="s">
        <v>335</v>
      </c>
    </row>
    <row r="14" spans="1:38" ht="15.75" customHeight="1" x14ac:dyDescent="0.15">
      <c r="A14" s="6" t="s">
        <v>125</v>
      </c>
      <c r="B14" s="11" t="s">
        <v>327</v>
      </c>
      <c r="C14" s="15" t="s">
        <v>126</v>
      </c>
      <c r="D14" s="6" t="s">
        <v>40</v>
      </c>
      <c r="E14" s="8" t="s">
        <v>41</v>
      </c>
      <c r="F14" s="8" t="s">
        <v>41</v>
      </c>
      <c r="G14" s="6">
        <v>50000</v>
      </c>
      <c r="H14" s="9">
        <v>41518</v>
      </c>
      <c r="I14" s="14" t="s">
        <v>332</v>
      </c>
      <c r="J14" s="9">
        <v>41518</v>
      </c>
      <c r="K14" s="9">
        <v>41883</v>
      </c>
      <c r="L14" s="9">
        <v>41820</v>
      </c>
      <c r="M14" s="6">
        <v>12</v>
      </c>
      <c r="N14" s="6" t="s">
        <v>54</v>
      </c>
      <c r="O14" s="11" t="s">
        <v>321</v>
      </c>
      <c r="P14" s="8" t="s">
        <v>55</v>
      </c>
      <c r="Q14" s="8" t="s">
        <v>56</v>
      </c>
      <c r="R14" s="6" t="s">
        <v>57</v>
      </c>
      <c r="S14" s="6" t="s">
        <v>46</v>
      </c>
      <c r="T14" s="6" t="s">
        <v>58</v>
      </c>
      <c r="U14" s="15" t="s">
        <v>330</v>
      </c>
      <c r="V14" s="14" t="s">
        <v>331</v>
      </c>
      <c r="W14" s="6"/>
      <c r="X14" s="6"/>
      <c r="Y14" s="6"/>
      <c r="Z14" s="6"/>
      <c r="AA14" s="6"/>
      <c r="AB14" s="6"/>
      <c r="AC14" s="6" t="s">
        <v>49</v>
      </c>
      <c r="AD14" s="6" t="s">
        <v>50</v>
      </c>
      <c r="AE14" s="6"/>
      <c r="AF14" s="6"/>
      <c r="AG14" s="6" t="s">
        <v>50</v>
      </c>
      <c r="AH14" s="6"/>
      <c r="AI14" s="6" t="s">
        <v>51</v>
      </c>
      <c r="AJ14" s="6"/>
      <c r="AK14" s="13">
        <f t="shared" ca="1" si="0"/>
        <v>43707.550085763891</v>
      </c>
      <c r="AL14" s="14" t="s">
        <v>335</v>
      </c>
    </row>
    <row r="15" spans="1:38" ht="15.75" customHeight="1" x14ac:dyDescent="0.15">
      <c r="A15" s="6" t="s">
        <v>127</v>
      </c>
      <c r="B15" s="6" t="s">
        <v>356</v>
      </c>
      <c r="C15" s="7" t="s">
        <v>128</v>
      </c>
      <c r="D15" s="6" t="s">
        <v>40</v>
      </c>
      <c r="E15" s="8" t="s">
        <v>129</v>
      </c>
      <c r="F15" s="8" t="s">
        <v>129</v>
      </c>
      <c r="G15" s="6">
        <v>40000</v>
      </c>
      <c r="H15" s="9">
        <v>41395</v>
      </c>
      <c r="I15" s="10" t="s">
        <v>359</v>
      </c>
      <c r="J15" s="9">
        <v>41395</v>
      </c>
      <c r="K15" s="9">
        <v>41760</v>
      </c>
      <c r="L15" s="9">
        <v>41760</v>
      </c>
      <c r="M15" s="6">
        <v>12</v>
      </c>
      <c r="N15" s="6" t="s">
        <v>89</v>
      </c>
      <c r="O15" s="6" t="s">
        <v>360</v>
      </c>
      <c r="P15" s="8" t="s">
        <v>90</v>
      </c>
      <c r="Q15" s="8"/>
      <c r="R15" s="6" t="s">
        <v>91</v>
      </c>
      <c r="S15" s="6" t="s">
        <v>46</v>
      </c>
      <c r="T15" s="6" t="s">
        <v>92</v>
      </c>
      <c r="U15" s="7" t="s">
        <v>93</v>
      </c>
      <c r="V15" s="10" t="s">
        <v>359</v>
      </c>
      <c r="W15" s="6"/>
      <c r="X15" s="6"/>
      <c r="Y15" s="6"/>
      <c r="Z15" s="6"/>
      <c r="AA15" s="6"/>
      <c r="AB15" s="6"/>
      <c r="AC15" s="6" t="s">
        <v>49</v>
      </c>
      <c r="AD15" s="6" t="s">
        <v>50</v>
      </c>
      <c r="AE15" s="6"/>
      <c r="AF15" s="6"/>
      <c r="AG15" s="6" t="s">
        <v>50</v>
      </c>
      <c r="AH15" s="6"/>
      <c r="AI15" s="6" t="s">
        <v>51</v>
      </c>
      <c r="AJ15" s="6"/>
      <c r="AK15" s="13">
        <f t="shared" ca="1" si="0"/>
        <v>43707.550085763891</v>
      </c>
      <c r="AL15" s="14" t="s">
        <v>335</v>
      </c>
    </row>
    <row r="16" spans="1:38" ht="15.75" customHeight="1" x14ac:dyDescent="0.15">
      <c r="A16" s="6" t="s">
        <v>130</v>
      </c>
      <c r="B16" s="6" t="s">
        <v>356</v>
      </c>
      <c r="C16" s="7" t="s">
        <v>131</v>
      </c>
      <c r="D16" s="6" t="s">
        <v>40</v>
      </c>
      <c r="E16" s="8" t="s">
        <v>53</v>
      </c>
      <c r="F16" s="8" t="s">
        <v>53</v>
      </c>
      <c r="G16" s="6">
        <v>60000</v>
      </c>
      <c r="H16" s="9">
        <v>41609</v>
      </c>
      <c r="I16" s="10" t="s">
        <v>359</v>
      </c>
      <c r="J16" s="9">
        <v>41609</v>
      </c>
      <c r="K16" s="9">
        <v>42705</v>
      </c>
      <c r="L16" s="9">
        <v>42705</v>
      </c>
      <c r="M16" s="6">
        <v>36</v>
      </c>
      <c r="N16" s="6" t="s">
        <v>89</v>
      </c>
      <c r="O16" s="6" t="s">
        <v>360</v>
      </c>
      <c r="P16" s="8" t="s">
        <v>90</v>
      </c>
      <c r="Q16" s="8"/>
      <c r="R16" s="6" t="s">
        <v>91</v>
      </c>
      <c r="S16" s="6" t="s">
        <v>46</v>
      </c>
      <c r="T16" s="6" t="s">
        <v>92</v>
      </c>
      <c r="U16" s="7" t="s">
        <v>93</v>
      </c>
      <c r="V16" s="10" t="s">
        <v>359</v>
      </c>
      <c r="W16" s="6"/>
      <c r="X16" s="6"/>
      <c r="Y16" s="6"/>
      <c r="Z16" s="6"/>
      <c r="AA16" s="6"/>
      <c r="AB16" s="6"/>
      <c r="AC16" s="6" t="s">
        <v>49</v>
      </c>
      <c r="AD16" s="6" t="s">
        <v>50</v>
      </c>
      <c r="AE16" s="6"/>
      <c r="AF16" s="6"/>
      <c r="AG16" s="6" t="s">
        <v>50</v>
      </c>
      <c r="AH16" s="6"/>
      <c r="AI16" s="6" t="s">
        <v>51</v>
      </c>
      <c r="AJ16" s="6"/>
      <c r="AK16" s="13">
        <f t="shared" ca="1" si="0"/>
        <v>43707.550085763891</v>
      </c>
      <c r="AL16" s="14" t="s">
        <v>335</v>
      </c>
    </row>
    <row r="17" spans="1:38" ht="15.75" customHeight="1" x14ac:dyDescent="0.15">
      <c r="A17" s="6" t="s">
        <v>132</v>
      </c>
      <c r="B17" s="11" t="s">
        <v>336</v>
      </c>
      <c r="C17" s="7" t="s">
        <v>133</v>
      </c>
      <c r="D17" s="6" t="s">
        <v>40</v>
      </c>
      <c r="E17" s="8" t="s">
        <v>134</v>
      </c>
      <c r="F17" s="8" t="s">
        <v>134</v>
      </c>
      <c r="G17" s="6">
        <v>10000</v>
      </c>
      <c r="H17" s="9">
        <v>41426</v>
      </c>
      <c r="I17" s="10" t="s">
        <v>71</v>
      </c>
      <c r="J17" s="9">
        <v>41426</v>
      </c>
      <c r="K17" s="9">
        <v>41640</v>
      </c>
      <c r="L17" s="9">
        <v>41640</v>
      </c>
      <c r="M17" s="6">
        <v>6</v>
      </c>
      <c r="N17" s="6" t="s">
        <v>72</v>
      </c>
      <c r="O17" s="6" t="s">
        <v>69</v>
      </c>
      <c r="P17" s="8" t="s">
        <v>73</v>
      </c>
      <c r="Q17" s="8" t="s">
        <v>74</v>
      </c>
      <c r="R17" s="6" t="s">
        <v>75</v>
      </c>
      <c r="S17" s="6" t="s">
        <v>46</v>
      </c>
      <c r="T17" s="6" t="s">
        <v>76</v>
      </c>
      <c r="U17" s="7" t="s">
        <v>77</v>
      </c>
      <c r="V17" s="10" t="s">
        <v>78</v>
      </c>
      <c r="W17" s="6"/>
      <c r="X17" s="6"/>
      <c r="Y17" s="6"/>
      <c r="Z17" s="6"/>
      <c r="AA17" s="6"/>
      <c r="AB17" s="6"/>
      <c r="AC17" s="6" t="s">
        <v>49</v>
      </c>
      <c r="AD17" s="6" t="s">
        <v>50</v>
      </c>
      <c r="AE17" s="6"/>
      <c r="AF17" s="6"/>
      <c r="AG17" s="6" t="s">
        <v>50</v>
      </c>
      <c r="AH17" s="6"/>
      <c r="AI17" s="6" t="s">
        <v>51</v>
      </c>
      <c r="AJ17" s="6"/>
      <c r="AK17" s="13">
        <f t="shared" ca="1" si="0"/>
        <v>43707.550085763891</v>
      </c>
      <c r="AL17" s="14" t="s">
        <v>335</v>
      </c>
    </row>
    <row r="18" spans="1:38" ht="15.75" customHeight="1" x14ac:dyDescent="0.15">
      <c r="A18" s="6" t="s">
        <v>135</v>
      </c>
      <c r="B18" s="6" t="s">
        <v>398</v>
      </c>
      <c r="C18" s="7" t="s">
        <v>136</v>
      </c>
      <c r="D18" s="6" t="s">
        <v>40</v>
      </c>
      <c r="E18" s="8" t="s">
        <v>137</v>
      </c>
      <c r="F18" s="8" t="s">
        <v>137</v>
      </c>
      <c r="G18" s="6">
        <v>600</v>
      </c>
      <c r="H18" s="9">
        <v>41609</v>
      </c>
      <c r="I18" s="10" t="s">
        <v>401</v>
      </c>
      <c r="J18" s="9">
        <v>41609</v>
      </c>
      <c r="K18" s="9">
        <v>41974</v>
      </c>
      <c r="L18" s="9">
        <v>41974</v>
      </c>
      <c r="M18" s="6">
        <v>12</v>
      </c>
      <c r="N18" s="6" t="s">
        <v>110</v>
      </c>
      <c r="O18" s="6" t="s">
        <v>108</v>
      </c>
      <c r="P18" s="8" t="s">
        <v>111</v>
      </c>
      <c r="Q18" s="8" t="s">
        <v>112</v>
      </c>
      <c r="R18" s="6" t="s">
        <v>113</v>
      </c>
      <c r="S18" s="6" t="s">
        <v>46</v>
      </c>
      <c r="T18" s="6" t="s">
        <v>114</v>
      </c>
      <c r="U18" s="7" t="s">
        <v>115</v>
      </c>
      <c r="V18" s="10" t="s">
        <v>401</v>
      </c>
      <c r="W18" s="6"/>
      <c r="X18" s="6"/>
      <c r="Y18" s="6"/>
      <c r="Z18" s="6"/>
      <c r="AA18" s="6"/>
      <c r="AB18" s="6"/>
      <c r="AC18" s="6" t="s">
        <v>49</v>
      </c>
      <c r="AD18" s="6" t="s">
        <v>50</v>
      </c>
      <c r="AE18" s="6"/>
      <c r="AF18" s="6"/>
      <c r="AG18" s="6" t="s">
        <v>50</v>
      </c>
      <c r="AH18" s="6"/>
      <c r="AI18" s="6" t="s">
        <v>51</v>
      </c>
      <c r="AJ18" s="6"/>
      <c r="AK18" s="13">
        <f t="shared" ca="1" si="0"/>
        <v>43707.550085763891</v>
      </c>
      <c r="AL18" s="14" t="s">
        <v>335</v>
      </c>
    </row>
    <row r="19" spans="1:38" ht="15.75" customHeight="1" x14ac:dyDescent="0.15">
      <c r="A19" s="6" t="s">
        <v>138</v>
      </c>
      <c r="B19" s="6" t="s">
        <v>384</v>
      </c>
      <c r="C19" s="7" t="s">
        <v>139</v>
      </c>
      <c r="D19" s="6" t="s">
        <v>100</v>
      </c>
      <c r="E19" s="8" t="s">
        <v>140</v>
      </c>
      <c r="F19" s="8" t="s">
        <v>140</v>
      </c>
      <c r="G19" s="6">
        <v>180000</v>
      </c>
      <c r="H19" s="9">
        <v>41456</v>
      </c>
      <c r="I19" s="10" t="s">
        <v>383</v>
      </c>
      <c r="J19" s="9">
        <v>41456</v>
      </c>
      <c r="K19" s="9">
        <v>41821</v>
      </c>
      <c r="L19" s="9">
        <v>41639</v>
      </c>
      <c r="M19" s="6">
        <v>12</v>
      </c>
      <c r="N19" s="6" t="s">
        <v>102</v>
      </c>
      <c r="O19" s="6" t="s">
        <v>98</v>
      </c>
      <c r="P19" s="8" t="s">
        <v>103</v>
      </c>
      <c r="Q19" s="8"/>
      <c r="R19" s="6" t="s">
        <v>104</v>
      </c>
      <c r="S19" s="6" t="s">
        <v>105</v>
      </c>
      <c r="T19" s="6">
        <v>78703</v>
      </c>
      <c r="U19" s="7" t="s">
        <v>106</v>
      </c>
      <c r="V19" s="10" t="s">
        <v>383</v>
      </c>
      <c r="W19" s="6"/>
      <c r="X19" s="6"/>
      <c r="Y19" s="6"/>
      <c r="Z19" s="6"/>
      <c r="AA19" s="6"/>
      <c r="AB19" s="6"/>
      <c r="AC19" s="6" t="s">
        <v>49</v>
      </c>
      <c r="AD19" s="6" t="s">
        <v>50</v>
      </c>
      <c r="AE19" s="6"/>
      <c r="AF19" s="6"/>
      <c r="AG19" s="6" t="s">
        <v>50</v>
      </c>
      <c r="AH19" s="6"/>
      <c r="AI19" s="6" t="s">
        <v>51</v>
      </c>
      <c r="AJ19" s="6"/>
      <c r="AK19" s="13">
        <f t="shared" ca="1" si="0"/>
        <v>43707.550085763891</v>
      </c>
      <c r="AL19" s="14" t="s">
        <v>335</v>
      </c>
    </row>
    <row r="20" spans="1:38" ht="15.75" customHeight="1" x14ac:dyDescent="0.15">
      <c r="A20" s="6" t="s">
        <v>141</v>
      </c>
      <c r="B20" s="6" t="s">
        <v>349</v>
      </c>
      <c r="C20" s="7" t="s">
        <v>143</v>
      </c>
      <c r="D20" s="6" t="s">
        <v>40</v>
      </c>
      <c r="E20" s="8" t="s">
        <v>96</v>
      </c>
      <c r="F20" s="8" t="s">
        <v>96</v>
      </c>
      <c r="G20" s="6">
        <v>25000</v>
      </c>
      <c r="H20" s="9">
        <v>41609</v>
      </c>
      <c r="I20" s="10" t="s">
        <v>350</v>
      </c>
      <c r="J20" s="9">
        <v>41609</v>
      </c>
      <c r="K20" s="9">
        <v>41974</v>
      </c>
      <c r="L20" s="9">
        <v>41974</v>
      </c>
      <c r="M20" s="6">
        <v>12</v>
      </c>
      <c r="N20" s="6" t="s">
        <v>144</v>
      </c>
      <c r="O20" s="6" t="s">
        <v>142</v>
      </c>
      <c r="P20" s="8"/>
      <c r="Q20" s="8" t="s">
        <v>145</v>
      </c>
      <c r="R20" s="6" t="s">
        <v>146</v>
      </c>
      <c r="S20" s="6" t="s">
        <v>46</v>
      </c>
      <c r="T20" s="6" t="s">
        <v>147</v>
      </c>
      <c r="U20" s="7" t="s">
        <v>148</v>
      </c>
      <c r="V20" s="10" t="s">
        <v>350</v>
      </c>
      <c r="W20" s="6"/>
      <c r="X20" s="6"/>
      <c r="Y20" s="6"/>
      <c r="Z20" s="6"/>
      <c r="AA20" s="6"/>
      <c r="AB20" s="6"/>
      <c r="AC20" s="6" t="s">
        <v>49</v>
      </c>
      <c r="AD20" s="6" t="s">
        <v>50</v>
      </c>
      <c r="AE20" s="6"/>
      <c r="AF20" s="6"/>
      <c r="AG20" s="6" t="s">
        <v>50</v>
      </c>
      <c r="AH20" s="6"/>
      <c r="AI20" s="6" t="s">
        <v>51</v>
      </c>
      <c r="AJ20" s="6"/>
      <c r="AK20" s="13">
        <f t="shared" ca="1" si="0"/>
        <v>43707.550085763891</v>
      </c>
      <c r="AL20" s="14" t="s">
        <v>335</v>
      </c>
    </row>
    <row r="21" spans="1:38" ht="15.75" customHeight="1" x14ac:dyDescent="0.15">
      <c r="A21" s="6" t="s">
        <v>149</v>
      </c>
      <c r="B21" s="11" t="s">
        <v>339</v>
      </c>
      <c r="C21" s="7" t="s">
        <v>150</v>
      </c>
      <c r="D21" s="6" t="s">
        <v>40</v>
      </c>
      <c r="E21" s="8" t="s">
        <v>151</v>
      </c>
      <c r="F21" s="8" t="s">
        <v>151</v>
      </c>
      <c r="G21" s="6">
        <v>30000</v>
      </c>
      <c r="H21" s="9">
        <v>41640</v>
      </c>
      <c r="I21" s="10" t="s">
        <v>71</v>
      </c>
      <c r="J21" s="9">
        <v>41640</v>
      </c>
      <c r="K21" s="9">
        <v>41913</v>
      </c>
      <c r="L21" s="9">
        <v>41913</v>
      </c>
      <c r="M21" s="6">
        <v>9</v>
      </c>
      <c r="N21" s="6" t="s">
        <v>72</v>
      </c>
      <c r="O21" s="6" t="s">
        <v>69</v>
      </c>
      <c r="P21" s="8" t="s">
        <v>73</v>
      </c>
      <c r="Q21" s="8" t="s">
        <v>74</v>
      </c>
      <c r="R21" s="6" t="s">
        <v>75</v>
      </c>
      <c r="S21" s="6" t="s">
        <v>46</v>
      </c>
      <c r="T21" s="6" t="s">
        <v>76</v>
      </c>
      <c r="U21" s="7" t="s">
        <v>77</v>
      </c>
      <c r="V21" s="10" t="s">
        <v>78</v>
      </c>
      <c r="W21" s="6"/>
      <c r="X21" s="6"/>
      <c r="Y21" s="6"/>
      <c r="Z21" s="6"/>
      <c r="AA21" s="6"/>
      <c r="AB21" s="6"/>
      <c r="AC21" s="6" t="s">
        <v>49</v>
      </c>
      <c r="AD21" s="6" t="s">
        <v>50</v>
      </c>
      <c r="AE21" s="6"/>
      <c r="AF21" s="6"/>
      <c r="AG21" s="6" t="s">
        <v>50</v>
      </c>
      <c r="AH21" s="6"/>
      <c r="AI21" s="6" t="s">
        <v>51</v>
      </c>
      <c r="AJ21" s="6"/>
      <c r="AK21" s="13">
        <f t="shared" ca="1" si="0"/>
        <v>43707.550085763891</v>
      </c>
      <c r="AL21" s="14" t="s">
        <v>335</v>
      </c>
    </row>
    <row r="22" spans="1:38" ht="15.75" customHeight="1" x14ac:dyDescent="0.15">
      <c r="A22" s="6" t="s">
        <v>152</v>
      </c>
      <c r="B22" s="6" t="s">
        <v>372</v>
      </c>
      <c r="C22" s="7" t="s">
        <v>373</v>
      </c>
      <c r="D22" s="6" t="s">
        <v>40</v>
      </c>
      <c r="E22" s="8" t="s">
        <v>153</v>
      </c>
      <c r="F22" s="8" t="s">
        <v>153</v>
      </c>
      <c r="G22" s="6">
        <v>12500</v>
      </c>
      <c r="H22" s="9">
        <v>41640</v>
      </c>
      <c r="I22" s="10" t="s">
        <v>374</v>
      </c>
      <c r="J22" s="9">
        <v>41640</v>
      </c>
      <c r="K22" s="9">
        <v>41821</v>
      </c>
      <c r="L22" s="9">
        <v>41821</v>
      </c>
      <c r="M22" s="6">
        <v>6</v>
      </c>
      <c r="N22" s="6" t="s">
        <v>155</v>
      </c>
      <c r="O22" s="6" t="s">
        <v>156</v>
      </c>
      <c r="P22" s="8" t="s">
        <v>157</v>
      </c>
      <c r="Q22" s="8"/>
      <c r="R22" s="6" t="s">
        <v>158</v>
      </c>
      <c r="S22" s="6" t="s">
        <v>46</v>
      </c>
      <c r="T22" s="6" t="s">
        <v>159</v>
      </c>
      <c r="U22" s="7" t="s">
        <v>160</v>
      </c>
      <c r="V22" s="10" t="s">
        <v>154</v>
      </c>
      <c r="W22" s="6"/>
      <c r="X22" s="6"/>
      <c r="Y22" s="6"/>
      <c r="Z22" s="6"/>
      <c r="AA22" s="6"/>
      <c r="AB22" s="6"/>
      <c r="AC22" s="6" t="s">
        <v>49</v>
      </c>
      <c r="AD22" s="6" t="s">
        <v>50</v>
      </c>
      <c r="AE22" s="6"/>
      <c r="AF22" s="6"/>
      <c r="AG22" s="6" t="s">
        <v>50</v>
      </c>
      <c r="AH22" s="6"/>
      <c r="AI22" s="6" t="s">
        <v>51</v>
      </c>
      <c r="AJ22" s="6"/>
      <c r="AK22" s="13">
        <f t="shared" ca="1" si="0"/>
        <v>43707.550085763891</v>
      </c>
      <c r="AL22" s="14" t="s">
        <v>335</v>
      </c>
    </row>
    <row r="23" spans="1:38" ht="15.75" customHeight="1" x14ac:dyDescent="0.15">
      <c r="A23" s="6" t="s">
        <v>161</v>
      </c>
      <c r="B23" s="6" t="s">
        <v>385</v>
      </c>
      <c r="C23" s="7" t="s">
        <v>163</v>
      </c>
      <c r="D23" s="6" t="s">
        <v>40</v>
      </c>
      <c r="E23" s="8" t="s">
        <v>164</v>
      </c>
      <c r="F23" s="8" t="s">
        <v>164</v>
      </c>
      <c r="G23" s="6">
        <v>105000</v>
      </c>
      <c r="H23" s="9">
        <v>41730</v>
      </c>
      <c r="I23" s="10" t="s">
        <v>165</v>
      </c>
      <c r="J23" s="9">
        <v>41730</v>
      </c>
      <c r="K23" s="9">
        <v>42095</v>
      </c>
      <c r="L23" s="9">
        <v>42095</v>
      </c>
      <c r="M23" s="6">
        <v>12</v>
      </c>
      <c r="N23" s="6" t="s">
        <v>166</v>
      </c>
      <c r="O23" s="6" t="s">
        <v>162</v>
      </c>
      <c r="P23" s="8" t="s">
        <v>167</v>
      </c>
      <c r="Q23" s="8" t="s">
        <v>168</v>
      </c>
      <c r="R23" s="6" t="s">
        <v>169</v>
      </c>
      <c r="S23" s="6" t="s">
        <v>46</v>
      </c>
      <c r="T23" s="6" t="s">
        <v>170</v>
      </c>
      <c r="U23" s="7" t="s">
        <v>171</v>
      </c>
      <c r="V23" s="10" t="s">
        <v>165</v>
      </c>
      <c r="W23" s="6"/>
      <c r="X23" s="6"/>
      <c r="Y23" s="6"/>
      <c r="Z23" s="6"/>
      <c r="AA23" s="6"/>
      <c r="AB23" s="6"/>
      <c r="AC23" s="6" t="s">
        <v>49</v>
      </c>
      <c r="AD23" s="6" t="s">
        <v>50</v>
      </c>
      <c r="AE23" s="6"/>
      <c r="AF23" s="6"/>
      <c r="AG23" s="6" t="s">
        <v>50</v>
      </c>
      <c r="AH23" s="6"/>
      <c r="AI23" s="6" t="s">
        <v>51</v>
      </c>
      <c r="AJ23" s="6"/>
      <c r="AK23" s="13">
        <f t="shared" ca="1" si="0"/>
        <v>43707.550085763891</v>
      </c>
      <c r="AL23" s="14" t="s">
        <v>335</v>
      </c>
    </row>
    <row r="24" spans="1:38" ht="15.75" customHeight="1" x14ac:dyDescent="0.15">
      <c r="A24" s="6" t="s">
        <v>172</v>
      </c>
      <c r="B24" s="11" t="s">
        <v>328</v>
      </c>
      <c r="C24" s="15" t="s">
        <v>325</v>
      </c>
      <c r="D24" s="6" t="s">
        <v>40</v>
      </c>
      <c r="E24" s="8" t="s">
        <v>41</v>
      </c>
      <c r="F24" s="8" t="s">
        <v>41</v>
      </c>
      <c r="G24" s="6">
        <v>50000</v>
      </c>
      <c r="H24" s="9">
        <v>41883</v>
      </c>
      <c r="I24" s="14" t="s">
        <v>332</v>
      </c>
      <c r="J24" s="9">
        <v>41883</v>
      </c>
      <c r="K24" s="9">
        <v>42248</v>
      </c>
      <c r="L24" s="9">
        <v>42185</v>
      </c>
      <c r="M24" s="6">
        <v>12</v>
      </c>
      <c r="N24" s="6" t="s">
        <v>54</v>
      </c>
      <c r="O24" s="11" t="s">
        <v>321</v>
      </c>
      <c r="P24" s="8" t="s">
        <v>55</v>
      </c>
      <c r="Q24" s="8" t="s">
        <v>56</v>
      </c>
      <c r="R24" s="6" t="s">
        <v>57</v>
      </c>
      <c r="S24" s="6" t="s">
        <v>46</v>
      </c>
      <c r="T24" s="6" t="s">
        <v>58</v>
      </c>
      <c r="U24" s="15" t="s">
        <v>330</v>
      </c>
      <c r="V24" s="14" t="s">
        <v>331</v>
      </c>
      <c r="W24" s="6"/>
      <c r="X24" s="6"/>
      <c r="Y24" s="6"/>
      <c r="Z24" s="6"/>
      <c r="AA24" s="6"/>
      <c r="AB24" s="6"/>
      <c r="AC24" s="6" t="s">
        <v>49</v>
      </c>
      <c r="AD24" s="6" t="s">
        <v>50</v>
      </c>
      <c r="AE24" s="6"/>
      <c r="AF24" s="6"/>
      <c r="AG24" s="6" t="s">
        <v>50</v>
      </c>
      <c r="AH24" s="6"/>
      <c r="AI24" s="6" t="s">
        <v>51</v>
      </c>
      <c r="AJ24" s="6"/>
      <c r="AK24" s="13">
        <f t="shared" ca="1" si="0"/>
        <v>43707.550085763891</v>
      </c>
      <c r="AL24" s="14" t="s">
        <v>335</v>
      </c>
    </row>
    <row r="25" spans="1:38" ht="15.75" customHeight="1" x14ac:dyDescent="0.15">
      <c r="A25" s="6" t="s">
        <v>173</v>
      </c>
      <c r="B25" s="6" t="s">
        <v>384</v>
      </c>
      <c r="C25" s="7" t="s">
        <v>139</v>
      </c>
      <c r="D25" s="6" t="s">
        <v>100</v>
      </c>
      <c r="E25" s="8" t="s">
        <v>101</v>
      </c>
      <c r="F25" s="8" t="s">
        <v>101</v>
      </c>
      <c r="G25" s="6">
        <v>100000</v>
      </c>
      <c r="H25" s="9">
        <v>41974</v>
      </c>
      <c r="I25" s="10" t="s">
        <v>383</v>
      </c>
      <c r="J25" s="9">
        <v>41974</v>
      </c>
      <c r="K25" s="9">
        <v>42339</v>
      </c>
      <c r="L25" s="9">
        <v>42185</v>
      </c>
      <c r="M25" s="6">
        <v>12</v>
      </c>
      <c r="N25" s="6" t="s">
        <v>102</v>
      </c>
      <c r="O25" s="6" t="s">
        <v>98</v>
      </c>
      <c r="P25" s="8" t="s">
        <v>103</v>
      </c>
      <c r="Q25" s="8"/>
      <c r="R25" s="6" t="s">
        <v>104</v>
      </c>
      <c r="S25" s="6" t="s">
        <v>105</v>
      </c>
      <c r="T25" s="6">
        <v>78703</v>
      </c>
      <c r="U25" s="7" t="s">
        <v>106</v>
      </c>
      <c r="V25" s="10" t="s">
        <v>383</v>
      </c>
      <c r="W25" s="6"/>
      <c r="X25" s="6"/>
      <c r="Y25" s="6"/>
      <c r="Z25" s="6"/>
      <c r="AA25" s="6"/>
      <c r="AB25" s="6"/>
      <c r="AC25" s="6" t="s">
        <v>49</v>
      </c>
      <c r="AD25" s="6" t="s">
        <v>50</v>
      </c>
      <c r="AE25" s="6"/>
      <c r="AF25" s="6"/>
      <c r="AG25" s="6" t="s">
        <v>50</v>
      </c>
      <c r="AH25" s="6"/>
      <c r="AI25" s="6" t="s">
        <v>51</v>
      </c>
      <c r="AJ25" s="6"/>
      <c r="AK25" s="13">
        <f t="shared" ca="1" si="0"/>
        <v>43707.550085763891</v>
      </c>
      <c r="AL25" s="14" t="s">
        <v>335</v>
      </c>
    </row>
    <row r="26" spans="1:38" ht="15.75" customHeight="1" x14ac:dyDescent="0.15">
      <c r="A26" s="6" t="s">
        <v>174</v>
      </c>
      <c r="B26" s="6" t="s">
        <v>399</v>
      </c>
      <c r="C26" s="7" t="s">
        <v>175</v>
      </c>
      <c r="D26" s="6" t="s">
        <v>40</v>
      </c>
      <c r="E26" s="8" t="s">
        <v>101</v>
      </c>
      <c r="F26" s="8" t="s">
        <v>101</v>
      </c>
      <c r="G26" s="6">
        <v>100000</v>
      </c>
      <c r="H26" s="9">
        <v>42036</v>
      </c>
      <c r="I26" s="10" t="s">
        <v>401</v>
      </c>
      <c r="J26" s="9">
        <v>42036</v>
      </c>
      <c r="K26" s="9">
        <v>42767</v>
      </c>
      <c r="L26" s="9">
        <v>42767</v>
      </c>
      <c r="M26" s="6">
        <v>24</v>
      </c>
      <c r="N26" s="6" t="s">
        <v>110</v>
      </c>
      <c r="O26" s="6" t="s">
        <v>108</v>
      </c>
      <c r="P26" s="8" t="s">
        <v>111</v>
      </c>
      <c r="Q26" s="8" t="s">
        <v>112</v>
      </c>
      <c r="R26" s="6" t="s">
        <v>113</v>
      </c>
      <c r="S26" s="6" t="s">
        <v>46</v>
      </c>
      <c r="T26" s="6" t="s">
        <v>114</v>
      </c>
      <c r="U26" s="7" t="s">
        <v>115</v>
      </c>
      <c r="V26" s="10" t="s">
        <v>401</v>
      </c>
      <c r="W26" s="6"/>
      <c r="X26" s="6"/>
      <c r="Y26" s="6"/>
      <c r="Z26" s="6"/>
      <c r="AA26" s="6"/>
      <c r="AB26" s="6"/>
      <c r="AC26" s="6" t="s">
        <v>49</v>
      </c>
      <c r="AD26" s="6" t="s">
        <v>50</v>
      </c>
      <c r="AE26" s="6"/>
      <c r="AF26" s="6"/>
      <c r="AG26" s="6" t="s">
        <v>50</v>
      </c>
      <c r="AH26" s="6"/>
      <c r="AI26" s="6" t="s">
        <v>51</v>
      </c>
      <c r="AJ26" s="6"/>
      <c r="AK26" s="13">
        <f t="shared" ca="1" si="0"/>
        <v>43707.550085763891</v>
      </c>
      <c r="AL26" s="14" t="s">
        <v>335</v>
      </c>
    </row>
    <row r="27" spans="1:38" ht="15.75" customHeight="1" x14ac:dyDescent="0.15">
      <c r="A27" s="6" t="s">
        <v>176</v>
      </c>
      <c r="B27" s="6" t="s">
        <v>364</v>
      </c>
      <c r="C27" s="7" t="s">
        <v>177</v>
      </c>
      <c r="D27" s="6" t="s">
        <v>40</v>
      </c>
      <c r="E27" s="8" t="s">
        <v>41</v>
      </c>
      <c r="F27" s="8" t="s">
        <v>41</v>
      </c>
      <c r="G27" s="6">
        <v>50000</v>
      </c>
      <c r="H27" s="9">
        <v>42064</v>
      </c>
      <c r="I27" s="10" t="s">
        <v>365</v>
      </c>
      <c r="J27" s="9">
        <v>42064</v>
      </c>
      <c r="K27" s="9">
        <v>42430</v>
      </c>
      <c r="L27" s="9">
        <v>42430</v>
      </c>
      <c r="M27" s="6">
        <v>12</v>
      </c>
      <c r="N27" s="6" t="s">
        <v>42</v>
      </c>
      <c r="O27" s="6" t="s">
        <v>366</v>
      </c>
      <c r="P27" s="8" t="s">
        <v>43</v>
      </c>
      <c r="Q27" s="8" t="s">
        <v>44</v>
      </c>
      <c r="R27" s="6" t="s">
        <v>45</v>
      </c>
      <c r="S27" s="6" t="s">
        <v>46</v>
      </c>
      <c r="T27" s="6" t="s">
        <v>47</v>
      </c>
      <c r="U27" s="7" t="s">
        <v>48</v>
      </c>
      <c r="V27" s="10" t="s">
        <v>365</v>
      </c>
      <c r="W27" s="6"/>
      <c r="X27" s="6"/>
      <c r="Y27" s="6"/>
      <c r="Z27" s="6"/>
      <c r="AA27" s="6"/>
      <c r="AB27" s="6"/>
      <c r="AC27" s="6" t="s">
        <v>49</v>
      </c>
      <c r="AD27" s="6" t="s">
        <v>50</v>
      </c>
      <c r="AE27" s="6"/>
      <c r="AF27" s="6"/>
      <c r="AG27" s="6" t="s">
        <v>50</v>
      </c>
      <c r="AH27" s="6"/>
      <c r="AI27" s="6" t="s">
        <v>51</v>
      </c>
      <c r="AJ27" s="6"/>
      <c r="AK27" s="13">
        <f t="shared" ca="1" si="0"/>
        <v>43707.550085763891</v>
      </c>
      <c r="AL27" s="14" t="s">
        <v>335</v>
      </c>
    </row>
    <row r="28" spans="1:38" ht="15.75" customHeight="1" x14ac:dyDescent="0.15">
      <c r="A28" s="6" t="s">
        <v>178</v>
      </c>
      <c r="B28" s="6" t="s">
        <v>369</v>
      </c>
      <c r="C28" s="7" t="s">
        <v>179</v>
      </c>
      <c r="D28" s="6" t="s">
        <v>40</v>
      </c>
      <c r="E28" s="8" t="s">
        <v>180</v>
      </c>
      <c r="F28" s="8" t="s">
        <v>180</v>
      </c>
      <c r="G28" s="6">
        <v>15000</v>
      </c>
      <c r="H28" s="9">
        <v>42064</v>
      </c>
      <c r="I28" s="10" t="s">
        <v>181</v>
      </c>
      <c r="J28" s="9">
        <v>42064</v>
      </c>
      <c r="K28" s="9">
        <v>42430</v>
      </c>
      <c r="L28" s="9">
        <v>42430</v>
      </c>
      <c r="M28" s="6">
        <v>12</v>
      </c>
      <c r="N28" s="6" t="s">
        <v>182</v>
      </c>
      <c r="O28" s="6" t="s">
        <v>367</v>
      </c>
      <c r="P28" s="8"/>
      <c r="Q28" s="8" t="s">
        <v>183</v>
      </c>
      <c r="R28" s="6" t="s">
        <v>91</v>
      </c>
      <c r="S28" s="6" t="s">
        <v>46</v>
      </c>
      <c r="T28" s="6" t="s">
        <v>92</v>
      </c>
      <c r="U28" s="7" t="s">
        <v>368</v>
      </c>
      <c r="V28" s="10" t="s">
        <v>181</v>
      </c>
      <c r="W28" s="6"/>
      <c r="X28" s="6"/>
      <c r="Y28" s="6"/>
      <c r="Z28" s="6"/>
      <c r="AA28" s="6"/>
      <c r="AB28" s="6"/>
      <c r="AC28" s="6" t="s">
        <v>49</v>
      </c>
      <c r="AD28" s="6" t="s">
        <v>50</v>
      </c>
      <c r="AE28" s="6"/>
      <c r="AF28" s="6"/>
      <c r="AG28" s="6" t="s">
        <v>50</v>
      </c>
      <c r="AH28" s="6"/>
      <c r="AI28" s="6" t="s">
        <v>51</v>
      </c>
      <c r="AJ28" s="6"/>
      <c r="AK28" s="13">
        <f t="shared" ca="1" si="0"/>
        <v>43707.550085763891</v>
      </c>
      <c r="AL28" s="14" t="s">
        <v>335</v>
      </c>
    </row>
    <row r="29" spans="1:38" ht="15.75" customHeight="1" x14ac:dyDescent="0.15">
      <c r="A29" s="6" t="s">
        <v>184</v>
      </c>
      <c r="B29" s="6" t="s">
        <v>388</v>
      </c>
      <c r="C29" s="7" t="s">
        <v>185</v>
      </c>
      <c r="D29" s="6" t="s">
        <v>40</v>
      </c>
      <c r="E29" s="8" t="s">
        <v>180</v>
      </c>
      <c r="F29" s="8" t="s">
        <v>180</v>
      </c>
      <c r="G29" s="6">
        <v>15000</v>
      </c>
      <c r="H29" s="9">
        <v>42095</v>
      </c>
      <c r="I29" s="10" t="s">
        <v>186</v>
      </c>
      <c r="J29" s="9">
        <v>42095</v>
      </c>
      <c r="K29" s="9">
        <v>42461</v>
      </c>
      <c r="L29" s="9">
        <v>42461</v>
      </c>
      <c r="M29" s="6">
        <v>12</v>
      </c>
      <c r="N29" s="6" t="s">
        <v>187</v>
      </c>
      <c r="O29" s="6" t="s">
        <v>387</v>
      </c>
      <c r="P29" s="8" t="s">
        <v>188</v>
      </c>
      <c r="Q29" s="8" t="s">
        <v>189</v>
      </c>
      <c r="R29" s="6" t="s">
        <v>190</v>
      </c>
      <c r="S29" s="6" t="s">
        <v>46</v>
      </c>
      <c r="T29" s="6" t="s">
        <v>191</v>
      </c>
      <c r="U29" s="7" t="s">
        <v>192</v>
      </c>
      <c r="V29" s="10" t="s">
        <v>193</v>
      </c>
      <c r="W29" s="6"/>
      <c r="X29" s="6"/>
      <c r="Y29" s="6"/>
      <c r="Z29" s="6"/>
      <c r="AA29" s="6"/>
      <c r="AB29" s="6"/>
      <c r="AC29" s="6" t="s">
        <v>49</v>
      </c>
      <c r="AD29" s="6" t="s">
        <v>50</v>
      </c>
      <c r="AE29" s="6"/>
      <c r="AF29" s="6"/>
      <c r="AG29" s="6" t="s">
        <v>50</v>
      </c>
      <c r="AH29" s="6"/>
      <c r="AI29" s="6" t="s">
        <v>51</v>
      </c>
      <c r="AJ29" s="6"/>
      <c r="AK29" s="13">
        <f t="shared" ca="1" si="0"/>
        <v>43707.550085763891</v>
      </c>
      <c r="AL29" s="14" t="s">
        <v>335</v>
      </c>
    </row>
    <row r="30" spans="1:38" ht="15.75" customHeight="1" x14ac:dyDescent="0.15">
      <c r="A30" s="6" t="s">
        <v>194</v>
      </c>
      <c r="B30" s="6" t="s">
        <v>351</v>
      </c>
      <c r="C30" s="7" t="s">
        <v>196</v>
      </c>
      <c r="D30" s="6" t="s">
        <v>40</v>
      </c>
      <c r="E30" s="8" t="s">
        <v>96</v>
      </c>
      <c r="F30" s="8" t="s">
        <v>96</v>
      </c>
      <c r="G30" s="6">
        <v>25000</v>
      </c>
      <c r="H30" s="9">
        <v>42095</v>
      </c>
      <c r="I30" s="10" t="s">
        <v>197</v>
      </c>
      <c r="J30" s="9">
        <v>42095</v>
      </c>
      <c r="K30" s="9">
        <v>42461</v>
      </c>
      <c r="L30" s="9">
        <v>42461</v>
      </c>
      <c r="M30" s="6">
        <v>12</v>
      </c>
      <c r="N30" s="6" t="s">
        <v>198</v>
      </c>
      <c r="O30" s="6" t="s">
        <v>195</v>
      </c>
      <c r="P30" s="8"/>
      <c r="Q30" s="8" t="s">
        <v>199</v>
      </c>
      <c r="R30" s="6" t="s">
        <v>200</v>
      </c>
      <c r="S30" s="6" t="s">
        <v>46</v>
      </c>
      <c r="T30" s="6" t="s">
        <v>201</v>
      </c>
      <c r="U30" s="7" t="s">
        <v>202</v>
      </c>
      <c r="V30" s="10" t="s">
        <v>203</v>
      </c>
      <c r="W30" s="6"/>
      <c r="X30" s="6"/>
      <c r="Y30" s="6"/>
      <c r="Z30" s="6"/>
      <c r="AA30" s="6"/>
      <c r="AB30" s="6"/>
      <c r="AC30" s="6" t="s">
        <v>49</v>
      </c>
      <c r="AD30" s="6" t="s">
        <v>50</v>
      </c>
      <c r="AE30" s="6"/>
      <c r="AF30" s="6"/>
      <c r="AG30" s="6" t="s">
        <v>50</v>
      </c>
      <c r="AH30" s="6"/>
      <c r="AI30" s="6" t="s">
        <v>51</v>
      </c>
      <c r="AJ30" s="6"/>
      <c r="AK30" s="13">
        <f t="shared" ca="1" si="0"/>
        <v>43707.550085763891</v>
      </c>
      <c r="AL30" s="14" t="s">
        <v>335</v>
      </c>
    </row>
    <row r="31" spans="1:38" ht="15.75" customHeight="1" x14ac:dyDescent="0.15">
      <c r="A31" s="6" t="s">
        <v>204</v>
      </c>
      <c r="B31" s="6" t="s">
        <v>352</v>
      </c>
      <c r="C31" s="7" t="s">
        <v>205</v>
      </c>
      <c r="D31" s="6" t="s">
        <v>40</v>
      </c>
      <c r="E31" s="8" t="s">
        <v>41</v>
      </c>
      <c r="F31" s="8" t="s">
        <v>41</v>
      </c>
      <c r="G31" s="6">
        <v>50000</v>
      </c>
      <c r="H31" s="9">
        <v>42125</v>
      </c>
      <c r="I31" s="10" t="s">
        <v>353</v>
      </c>
      <c r="J31" s="9">
        <v>42125</v>
      </c>
      <c r="K31" s="9">
        <v>42491</v>
      </c>
      <c r="L31" s="9">
        <v>42491</v>
      </c>
      <c r="M31" s="6">
        <v>12</v>
      </c>
      <c r="N31" s="6" t="s">
        <v>206</v>
      </c>
      <c r="O31" s="6" t="s">
        <v>354</v>
      </c>
      <c r="P31" s="8" t="s">
        <v>207</v>
      </c>
      <c r="Q31" s="8" t="s">
        <v>208</v>
      </c>
      <c r="R31" s="6" t="s">
        <v>209</v>
      </c>
      <c r="S31" s="6" t="s">
        <v>46</v>
      </c>
      <c r="T31" s="6" t="s">
        <v>210</v>
      </c>
      <c r="U31" s="7" t="s">
        <v>211</v>
      </c>
      <c r="V31" s="10" t="s">
        <v>353</v>
      </c>
      <c r="W31" s="6"/>
      <c r="X31" s="6"/>
      <c r="Y31" s="6"/>
      <c r="Z31" s="6"/>
      <c r="AA31" s="6"/>
      <c r="AB31" s="6"/>
      <c r="AC31" s="6" t="s">
        <v>49</v>
      </c>
      <c r="AD31" s="6" t="s">
        <v>50</v>
      </c>
      <c r="AE31" s="6"/>
      <c r="AF31" s="6"/>
      <c r="AG31" s="6" t="s">
        <v>50</v>
      </c>
      <c r="AH31" s="6"/>
      <c r="AI31" s="6" t="s">
        <v>51</v>
      </c>
      <c r="AJ31" s="6"/>
      <c r="AK31" s="13">
        <f t="shared" ca="1" si="0"/>
        <v>43707.550085763891</v>
      </c>
      <c r="AL31" s="14" t="s">
        <v>335</v>
      </c>
    </row>
    <row r="32" spans="1:38" ht="15.75" customHeight="1" x14ac:dyDescent="0.15">
      <c r="A32" s="6" t="s">
        <v>212</v>
      </c>
      <c r="B32" s="6" t="s">
        <v>375</v>
      </c>
      <c r="C32" s="7" t="s">
        <v>213</v>
      </c>
      <c r="D32" s="6" t="s">
        <v>40</v>
      </c>
      <c r="E32" s="8" t="s">
        <v>134</v>
      </c>
      <c r="F32" s="8" t="s">
        <v>134</v>
      </c>
      <c r="G32" s="6">
        <v>10000</v>
      </c>
      <c r="H32" s="9">
        <v>42125</v>
      </c>
      <c r="I32" s="10" t="s">
        <v>377</v>
      </c>
      <c r="J32" s="9">
        <v>42125</v>
      </c>
      <c r="K32" s="9">
        <v>42491</v>
      </c>
      <c r="L32" s="9">
        <v>42491</v>
      </c>
      <c r="M32" s="6">
        <v>12</v>
      </c>
      <c r="N32" s="6" t="s">
        <v>214</v>
      </c>
      <c r="O32" s="6" t="s">
        <v>215</v>
      </c>
      <c r="P32" s="8" t="s">
        <v>216</v>
      </c>
      <c r="Q32" s="8" t="s">
        <v>217</v>
      </c>
      <c r="R32" s="6" t="s">
        <v>218</v>
      </c>
      <c r="S32" s="6" t="s">
        <v>46</v>
      </c>
      <c r="T32" s="6" t="s">
        <v>219</v>
      </c>
      <c r="U32" s="7" t="s">
        <v>220</v>
      </c>
      <c r="V32" s="14" t="s">
        <v>379</v>
      </c>
      <c r="W32" s="6"/>
      <c r="X32" s="6"/>
      <c r="Y32" s="6"/>
      <c r="Z32" s="6"/>
      <c r="AA32" s="6"/>
      <c r="AB32" s="6"/>
      <c r="AC32" s="6" t="s">
        <v>49</v>
      </c>
      <c r="AD32" s="6" t="s">
        <v>50</v>
      </c>
      <c r="AE32" s="6"/>
      <c r="AF32" s="6"/>
      <c r="AG32" s="6" t="s">
        <v>50</v>
      </c>
      <c r="AH32" s="6"/>
      <c r="AI32" s="6" t="s">
        <v>51</v>
      </c>
      <c r="AJ32" s="6"/>
      <c r="AK32" s="13">
        <f t="shared" ca="1" si="0"/>
        <v>43707.550085763891</v>
      </c>
      <c r="AL32" s="14" t="s">
        <v>335</v>
      </c>
    </row>
    <row r="33" spans="1:38" ht="15.75" customHeight="1" x14ac:dyDescent="0.15">
      <c r="A33" s="6" t="s">
        <v>221</v>
      </c>
      <c r="B33" s="6" t="s">
        <v>391</v>
      </c>
      <c r="C33" s="7" t="s">
        <v>222</v>
      </c>
      <c r="D33" s="6" t="s">
        <v>40</v>
      </c>
      <c r="E33" s="8" t="s">
        <v>96</v>
      </c>
      <c r="F33" s="8" t="s">
        <v>96</v>
      </c>
      <c r="G33" s="6">
        <v>25000</v>
      </c>
      <c r="H33" s="9">
        <v>42125</v>
      </c>
      <c r="I33" s="10" t="s">
        <v>390</v>
      </c>
      <c r="J33" s="9">
        <v>42125</v>
      </c>
      <c r="K33" s="9">
        <v>42491</v>
      </c>
      <c r="L33" s="9">
        <v>42491</v>
      </c>
      <c r="M33" s="6">
        <v>12</v>
      </c>
      <c r="N33" s="6" t="s">
        <v>223</v>
      </c>
      <c r="O33" s="6" t="s">
        <v>389</v>
      </c>
      <c r="P33" s="8" t="s">
        <v>224</v>
      </c>
      <c r="Q33" s="8" t="s">
        <v>225</v>
      </c>
      <c r="R33" s="6" t="s">
        <v>226</v>
      </c>
      <c r="S33" s="6" t="s">
        <v>46</v>
      </c>
      <c r="T33" s="6" t="s">
        <v>227</v>
      </c>
      <c r="U33" s="7" t="s">
        <v>228</v>
      </c>
      <c r="V33" s="10" t="s">
        <v>390</v>
      </c>
      <c r="W33" s="6"/>
      <c r="X33" s="6"/>
      <c r="Y33" s="6"/>
      <c r="Z33" s="6"/>
      <c r="AA33" s="6"/>
      <c r="AB33" s="6"/>
      <c r="AC33" s="6" t="s">
        <v>49</v>
      </c>
      <c r="AD33" s="6" t="s">
        <v>50</v>
      </c>
      <c r="AE33" s="6"/>
      <c r="AF33" s="6"/>
      <c r="AG33" s="6" t="s">
        <v>50</v>
      </c>
      <c r="AH33" s="6"/>
      <c r="AI33" s="6" t="s">
        <v>51</v>
      </c>
      <c r="AJ33" s="6"/>
      <c r="AK33" s="13">
        <f t="shared" ca="1" si="0"/>
        <v>43707.550085763891</v>
      </c>
      <c r="AL33" s="14" t="s">
        <v>335</v>
      </c>
    </row>
    <row r="34" spans="1:38" ht="15.75" customHeight="1" x14ac:dyDescent="0.15">
      <c r="A34" s="6" t="s">
        <v>229</v>
      </c>
      <c r="B34" s="11" t="s">
        <v>329</v>
      </c>
      <c r="C34" s="15" t="s">
        <v>230</v>
      </c>
      <c r="D34" s="6" t="s">
        <v>40</v>
      </c>
      <c r="E34" s="8" t="s">
        <v>41</v>
      </c>
      <c r="F34" s="8" t="s">
        <v>41</v>
      </c>
      <c r="G34" s="6">
        <v>50000</v>
      </c>
      <c r="H34" s="9">
        <v>42156</v>
      </c>
      <c r="I34" s="14" t="s">
        <v>332</v>
      </c>
      <c r="J34" s="9">
        <v>42156</v>
      </c>
      <c r="K34" s="9">
        <v>42370</v>
      </c>
      <c r="L34" s="9">
        <v>42370</v>
      </c>
      <c r="M34" s="6">
        <v>6</v>
      </c>
      <c r="N34" s="6" t="s">
        <v>54</v>
      </c>
      <c r="O34" s="11" t="s">
        <v>321</v>
      </c>
      <c r="P34" s="8" t="s">
        <v>55</v>
      </c>
      <c r="Q34" s="8" t="s">
        <v>56</v>
      </c>
      <c r="R34" s="6" t="s">
        <v>57</v>
      </c>
      <c r="S34" s="6" t="s">
        <v>46</v>
      </c>
      <c r="T34" s="6" t="s">
        <v>58</v>
      </c>
      <c r="U34" s="15" t="s">
        <v>330</v>
      </c>
      <c r="V34" s="14" t="s">
        <v>331</v>
      </c>
      <c r="W34" s="6"/>
      <c r="X34" s="6"/>
      <c r="Y34" s="6"/>
      <c r="Z34" s="6"/>
      <c r="AA34" s="6"/>
      <c r="AB34" s="6"/>
      <c r="AC34" s="6" t="s">
        <v>49</v>
      </c>
      <c r="AD34" s="6" t="s">
        <v>50</v>
      </c>
      <c r="AE34" s="6"/>
      <c r="AF34" s="6"/>
      <c r="AG34" s="6" t="s">
        <v>50</v>
      </c>
      <c r="AH34" s="6"/>
      <c r="AI34" s="6" t="s">
        <v>51</v>
      </c>
      <c r="AJ34" s="6"/>
      <c r="AK34" s="13">
        <f t="shared" ca="1" si="0"/>
        <v>43707.550085763891</v>
      </c>
      <c r="AL34" s="14" t="s">
        <v>335</v>
      </c>
    </row>
    <row r="35" spans="1:38" ht="15.75" customHeight="1" x14ac:dyDescent="0.15">
      <c r="A35" s="6" t="s">
        <v>231</v>
      </c>
      <c r="B35" s="6" t="s">
        <v>355</v>
      </c>
      <c r="C35" s="7" t="s">
        <v>233</v>
      </c>
      <c r="D35" s="6" t="s">
        <v>40</v>
      </c>
      <c r="E35" s="8" t="s">
        <v>96</v>
      </c>
      <c r="F35" s="8" t="s">
        <v>96</v>
      </c>
      <c r="G35" s="6">
        <v>25000</v>
      </c>
      <c r="H35" s="9">
        <v>42248</v>
      </c>
      <c r="I35" s="10" t="s">
        <v>234</v>
      </c>
      <c r="J35" s="9">
        <v>42248</v>
      </c>
      <c r="K35" s="9">
        <v>42430</v>
      </c>
      <c r="L35" s="9">
        <v>42430</v>
      </c>
      <c r="M35" s="6">
        <v>6</v>
      </c>
      <c r="N35" s="6" t="s">
        <v>235</v>
      </c>
      <c r="O35" s="6" t="s">
        <v>232</v>
      </c>
      <c r="P35" s="8" t="s">
        <v>236</v>
      </c>
      <c r="Q35" s="8"/>
      <c r="R35" s="6" t="s">
        <v>91</v>
      </c>
      <c r="S35" s="6" t="s">
        <v>46</v>
      </c>
      <c r="T35" s="6" t="s">
        <v>92</v>
      </c>
      <c r="U35" s="7" t="s">
        <v>237</v>
      </c>
      <c r="V35" s="10" t="s">
        <v>234</v>
      </c>
      <c r="W35" s="6"/>
      <c r="X35" s="6"/>
      <c r="Y35" s="6"/>
      <c r="Z35" s="6"/>
      <c r="AA35" s="6"/>
      <c r="AB35" s="6"/>
      <c r="AC35" s="6" t="s">
        <v>49</v>
      </c>
      <c r="AD35" s="6" t="s">
        <v>50</v>
      </c>
      <c r="AE35" s="6"/>
      <c r="AF35" s="6"/>
      <c r="AG35" s="6" t="s">
        <v>50</v>
      </c>
      <c r="AH35" s="6"/>
      <c r="AI35" s="6" t="s">
        <v>51</v>
      </c>
      <c r="AJ35" s="6"/>
      <c r="AK35" s="13">
        <f t="shared" ca="1" si="0"/>
        <v>43707.550085763891</v>
      </c>
      <c r="AL35" s="14" t="s">
        <v>335</v>
      </c>
    </row>
    <row r="36" spans="1:38" ht="15.75" customHeight="1" x14ac:dyDescent="0.15">
      <c r="A36" s="6" t="s">
        <v>238</v>
      </c>
      <c r="B36" s="11" t="s">
        <v>340</v>
      </c>
      <c r="C36" s="7" t="s">
        <v>239</v>
      </c>
      <c r="D36" s="6" t="s">
        <v>40</v>
      </c>
      <c r="E36" s="8" t="s">
        <v>134</v>
      </c>
      <c r="F36" s="8" t="s">
        <v>134</v>
      </c>
      <c r="G36" s="6">
        <v>10000</v>
      </c>
      <c r="H36" s="9">
        <v>42248</v>
      </c>
      <c r="I36" s="10" t="s">
        <v>71</v>
      </c>
      <c r="J36" s="9">
        <v>42248</v>
      </c>
      <c r="K36" s="9">
        <v>42614</v>
      </c>
      <c r="L36" s="9">
        <v>42614</v>
      </c>
      <c r="M36" s="6">
        <v>12</v>
      </c>
      <c r="N36" s="6" t="s">
        <v>72</v>
      </c>
      <c r="O36" s="6" t="s">
        <v>69</v>
      </c>
      <c r="P36" s="8" t="s">
        <v>73</v>
      </c>
      <c r="Q36" s="8" t="s">
        <v>74</v>
      </c>
      <c r="R36" s="6" t="s">
        <v>75</v>
      </c>
      <c r="S36" s="6" t="s">
        <v>46</v>
      </c>
      <c r="T36" s="6" t="s">
        <v>76</v>
      </c>
      <c r="U36" s="7" t="s">
        <v>77</v>
      </c>
      <c r="V36" s="10" t="s">
        <v>78</v>
      </c>
      <c r="W36" s="6"/>
      <c r="X36" s="6"/>
      <c r="Y36" s="6"/>
      <c r="Z36" s="6"/>
      <c r="AA36" s="6"/>
      <c r="AB36" s="6"/>
      <c r="AC36" s="6" t="s">
        <v>49</v>
      </c>
      <c r="AD36" s="6" t="s">
        <v>50</v>
      </c>
      <c r="AE36" s="6"/>
      <c r="AF36" s="6"/>
      <c r="AG36" s="6" t="s">
        <v>50</v>
      </c>
      <c r="AH36" s="6"/>
      <c r="AI36" s="6" t="s">
        <v>51</v>
      </c>
      <c r="AJ36" s="6"/>
      <c r="AK36" s="13">
        <f t="shared" ca="1" si="0"/>
        <v>43707.550085763891</v>
      </c>
      <c r="AL36" s="14" t="s">
        <v>335</v>
      </c>
    </row>
    <row r="37" spans="1:38" ht="15.75" customHeight="1" x14ac:dyDescent="0.15">
      <c r="A37" s="6" t="s">
        <v>240</v>
      </c>
      <c r="B37" s="6" t="s">
        <v>346</v>
      </c>
      <c r="C37" s="7" t="s">
        <v>242</v>
      </c>
      <c r="D37" s="6" t="s">
        <v>100</v>
      </c>
      <c r="E37" s="8" t="s">
        <v>41</v>
      </c>
      <c r="F37" s="8" t="s">
        <v>41</v>
      </c>
      <c r="G37" s="6">
        <v>50000</v>
      </c>
      <c r="H37" s="9">
        <v>42248</v>
      </c>
      <c r="I37" s="10" t="s">
        <v>348</v>
      </c>
      <c r="J37" s="9">
        <v>42248</v>
      </c>
      <c r="K37" s="9">
        <v>42614</v>
      </c>
      <c r="L37" s="9">
        <v>42614</v>
      </c>
      <c r="M37" s="6">
        <v>12</v>
      </c>
      <c r="N37" s="6" t="s">
        <v>243</v>
      </c>
      <c r="O37" s="6" t="s">
        <v>241</v>
      </c>
      <c r="P37" s="8" t="s">
        <v>244</v>
      </c>
      <c r="Q37" s="8"/>
      <c r="R37" s="6" t="s">
        <v>347</v>
      </c>
      <c r="S37" s="6" t="s">
        <v>245</v>
      </c>
      <c r="T37" s="6">
        <v>80212</v>
      </c>
      <c r="U37" s="7" t="s">
        <v>246</v>
      </c>
      <c r="V37" s="10" t="s">
        <v>348</v>
      </c>
      <c r="W37" s="6"/>
      <c r="X37" s="6"/>
      <c r="Y37" s="6"/>
      <c r="Z37" s="6"/>
      <c r="AA37" s="6"/>
      <c r="AB37" s="6"/>
      <c r="AC37" s="6" t="s">
        <v>49</v>
      </c>
      <c r="AD37" s="6" t="s">
        <v>50</v>
      </c>
      <c r="AE37" s="6"/>
      <c r="AF37" s="6"/>
      <c r="AG37" s="6" t="s">
        <v>50</v>
      </c>
      <c r="AH37" s="6"/>
      <c r="AI37" s="6" t="s">
        <v>51</v>
      </c>
      <c r="AJ37" s="6"/>
      <c r="AK37" s="13">
        <f t="shared" ca="1" si="0"/>
        <v>43707.550085763891</v>
      </c>
      <c r="AL37" s="14" t="s">
        <v>335</v>
      </c>
    </row>
    <row r="38" spans="1:38" ht="15.75" customHeight="1" x14ac:dyDescent="0.15">
      <c r="A38" s="6" t="s">
        <v>247</v>
      </c>
      <c r="B38" s="6" t="s">
        <v>343</v>
      </c>
      <c r="C38" s="7" t="s">
        <v>249</v>
      </c>
      <c r="D38" s="6" t="s">
        <v>40</v>
      </c>
      <c r="E38" s="8" t="s">
        <v>250</v>
      </c>
      <c r="F38" s="8" t="s">
        <v>250</v>
      </c>
      <c r="G38" s="6">
        <v>143000</v>
      </c>
      <c r="H38" s="9">
        <v>42248</v>
      </c>
      <c r="I38" s="10" t="s">
        <v>344</v>
      </c>
      <c r="J38" s="9">
        <v>42248</v>
      </c>
      <c r="K38" s="9">
        <v>42614</v>
      </c>
      <c r="L38" s="9">
        <v>42614</v>
      </c>
      <c r="M38" s="6">
        <v>12</v>
      </c>
      <c r="N38" s="6" t="s">
        <v>251</v>
      </c>
      <c r="O38" s="6" t="s">
        <v>248</v>
      </c>
      <c r="P38" s="8" t="s">
        <v>252</v>
      </c>
      <c r="Q38" s="8" t="s">
        <v>253</v>
      </c>
      <c r="R38" s="6" t="s">
        <v>254</v>
      </c>
      <c r="S38" s="6" t="s">
        <v>46</v>
      </c>
      <c r="T38" s="6" t="s">
        <v>255</v>
      </c>
      <c r="U38" s="7" t="s">
        <v>256</v>
      </c>
      <c r="V38" s="10" t="s">
        <v>257</v>
      </c>
      <c r="W38" s="6"/>
      <c r="X38" s="6"/>
      <c r="Y38" s="6"/>
      <c r="Z38" s="6"/>
      <c r="AA38" s="6"/>
      <c r="AB38" s="6"/>
      <c r="AC38" s="6" t="s">
        <v>49</v>
      </c>
      <c r="AD38" s="6" t="s">
        <v>50</v>
      </c>
      <c r="AE38" s="6"/>
      <c r="AF38" s="6"/>
      <c r="AG38" s="6" t="s">
        <v>50</v>
      </c>
      <c r="AH38" s="6"/>
      <c r="AI38" s="6" t="s">
        <v>51</v>
      </c>
      <c r="AJ38" s="6"/>
      <c r="AK38" s="13">
        <f t="shared" ca="1" si="0"/>
        <v>43707.550085763891</v>
      </c>
      <c r="AL38" s="14" t="s">
        <v>335</v>
      </c>
    </row>
    <row r="39" spans="1:38" ht="15.75" customHeight="1" x14ac:dyDescent="0.15">
      <c r="A39" s="6" t="s">
        <v>258</v>
      </c>
      <c r="B39" s="6" t="s">
        <v>386</v>
      </c>
      <c r="C39" s="7" t="s">
        <v>259</v>
      </c>
      <c r="D39" s="6" t="s">
        <v>40</v>
      </c>
      <c r="E39" s="8" t="s">
        <v>53</v>
      </c>
      <c r="F39" s="8" t="s">
        <v>53</v>
      </c>
      <c r="G39" s="6">
        <v>60000</v>
      </c>
      <c r="H39" s="9">
        <v>42278</v>
      </c>
      <c r="I39" s="10" t="s">
        <v>165</v>
      </c>
      <c r="J39" s="9">
        <v>42278</v>
      </c>
      <c r="K39" s="9">
        <v>42644</v>
      </c>
      <c r="L39" s="9">
        <v>42644</v>
      </c>
      <c r="M39" s="6">
        <v>12</v>
      </c>
      <c r="N39" s="6" t="s">
        <v>166</v>
      </c>
      <c r="O39" s="6" t="s">
        <v>162</v>
      </c>
      <c r="P39" s="8" t="s">
        <v>167</v>
      </c>
      <c r="Q39" s="8" t="s">
        <v>168</v>
      </c>
      <c r="R39" s="6" t="s">
        <v>169</v>
      </c>
      <c r="S39" s="6" t="s">
        <v>46</v>
      </c>
      <c r="T39" s="6" t="s">
        <v>170</v>
      </c>
      <c r="U39" s="7" t="s">
        <v>171</v>
      </c>
      <c r="V39" s="10" t="s">
        <v>165</v>
      </c>
      <c r="W39" s="6"/>
      <c r="X39" s="6"/>
      <c r="Y39" s="6"/>
      <c r="Z39" s="6"/>
      <c r="AA39" s="6"/>
      <c r="AB39" s="6"/>
      <c r="AC39" s="6" t="s">
        <v>49</v>
      </c>
      <c r="AD39" s="6" t="s">
        <v>50</v>
      </c>
      <c r="AE39" s="6"/>
      <c r="AF39" s="6"/>
      <c r="AG39" s="6" t="s">
        <v>50</v>
      </c>
      <c r="AH39" s="6"/>
      <c r="AI39" s="6" t="s">
        <v>51</v>
      </c>
      <c r="AJ39" s="6"/>
      <c r="AK39" s="13">
        <f t="shared" ca="1" si="0"/>
        <v>43707.550085763891</v>
      </c>
      <c r="AL39" s="14" t="s">
        <v>335</v>
      </c>
    </row>
    <row r="40" spans="1:38" ht="15.75" customHeight="1" x14ac:dyDescent="0.15">
      <c r="A40" s="6" t="s">
        <v>260</v>
      </c>
      <c r="B40" s="6" t="s">
        <v>386</v>
      </c>
      <c r="C40" s="7" t="s">
        <v>259</v>
      </c>
      <c r="D40" s="6" t="s">
        <v>40</v>
      </c>
      <c r="E40" s="8" t="s">
        <v>180</v>
      </c>
      <c r="F40" s="8" t="s">
        <v>180</v>
      </c>
      <c r="G40" s="6">
        <v>15000</v>
      </c>
      <c r="H40" s="9">
        <v>42309</v>
      </c>
      <c r="I40" s="10" t="s">
        <v>165</v>
      </c>
      <c r="J40" s="9">
        <v>42309</v>
      </c>
      <c r="K40" s="9">
        <v>42675</v>
      </c>
      <c r="L40" s="9">
        <v>42675</v>
      </c>
      <c r="M40" s="6">
        <v>12</v>
      </c>
      <c r="N40" s="6" t="s">
        <v>166</v>
      </c>
      <c r="O40" s="6" t="s">
        <v>162</v>
      </c>
      <c r="P40" s="8" t="s">
        <v>167</v>
      </c>
      <c r="Q40" s="8" t="s">
        <v>168</v>
      </c>
      <c r="R40" s="6" t="s">
        <v>169</v>
      </c>
      <c r="S40" s="6" t="s">
        <v>46</v>
      </c>
      <c r="T40" s="6" t="s">
        <v>170</v>
      </c>
      <c r="U40" s="7" t="s">
        <v>171</v>
      </c>
      <c r="V40" s="10" t="s">
        <v>165</v>
      </c>
      <c r="W40" s="6"/>
      <c r="X40" s="6"/>
      <c r="Y40" s="6"/>
      <c r="Z40" s="6"/>
      <c r="AA40" s="6"/>
      <c r="AB40" s="6"/>
      <c r="AC40" s="6" t="s">
        <v>49</v>
      </c>
      <c r="AD40" s="6" t="s">
        <v>50</v>
      </c>
      <c r="AE40" s="6"/>
      <c r="AF40" s="6"/>
      <c r="AG40" s="6" t="s">
        <v>50</v>
      </c>
      <c r="AH40" s="6"/>
      <c r="AI40" s="6" t="s">
        <v>51</v>
      </c>
      <c r="AJ40" s="6"/>
      <c r="AK40" s="13">
        <f t="shared" ca="1" si="0"/>
        <v>43707.550085763891</v>
      </c>
      <c r="AL40" s="14" t="s">
        <v>335</v>
      </c>
    </row>
    <row r="41" spans="1:38" ht="15.75" customHeight="1" x14ac:dyDescent="0.15">
      <c r="A41" s="6" t="s">
        <v>261</v>
      </c>
      <c r="B41" s="6" t="s">
        <v>342</v>
      </c>
      <c r="C41" s="7" t="s">
        <v>262</v>
      </c>
      <c r="D41" s="6" t="s">
        <v>40</v>
      </c>
      <c r="E41" s="8" t="s">
        <v>96</v>
      </c>
      <c r="F41" s="8" t="s">
        <v>96</v>
      </c>
      <c r="G41" s="6">
        <v>25000</v>
      </c>
      <c r="H41" s="9">
        <v>42309</v>
      </c>
      <c r="I41" s="14" t="s">
        <v>370</v>
      </c>
      <c r="J41" s="9">
        <v>42339</v>
      </c>
      <c r="K41" s="9">
        <v>42705</v>
      </c>
      <c r="L41" s="9">
        <v>42705</v>
      </c>
      <c r="M41" s="6">
        <v>12</v>
      </c>
      <c r="N41" s="6" t="s">
        <v>263</v>
      </c>
      <c r="O41" s="6" t="s">
        <v>264</v>
      </c>
      <c r="P41" s="8" t="s">
        <v>265</v>
      </c>
      <c r="Q41" s="8" t="s">
        <v>266</v>
      </c>
      <c r="R41" s="6" t="s">
        <v>267</v>
      </c>
      <c r="S41" s="6" t="s">
        <v>46</v>
      </c>
      <c r="T41" s="6" t="s">
        <v>268</v>
      </c>
      <c r="U41" s="7" t="s">
        <v>269</v>
      </c>
      <c r="V41" s="10" t="s">
        <v>371</v>
      </c>
      <c r="W41" s="6"/>
      <c r="X41" s="6"/>
      <c r="Y41" s="6"/>
      <c r="Z41" s="6"/>
      <c r="AA41" s="6"/>
      <c r="AB41" s="6"/>
      <c r="AC41" s="6" t="s">
        <v>49</v>
      </c>
      <c r="AD41" s="6" t="s">
        <v>50</v>
      </c>
      <c r="AE41" s="6"/>
      <c r="AF41" s="6"/>
      <c r="AG41" s="6" t="s">
        <v>50</v>
      </c>
      <c r="AH41" s="6"/>
      <c r="AI41" s="6" t="s">
        <v>51</v>
      </c>
      <c r="AJ41" s="6"/>
      <c r="AK41" s="13">
        <f t="shared" ca="1" si="0"/>
        <v>43707.550085763891</v>
      </c>
      <c r="AL41" s="14" t="s">
        <v>335</v>
      </c>
    </row>
    <row r="42" spans="1:38" ht="15.75" customHeight="1" x14ac:dyDescent="0.15">
      <c r="A42" s="6" t="s">
        <v>270</v>
      </c>
      <c r="B42" s="11" t="s">
        <v>329</v>
      </c>
      <c r="C42" s="7" t="s">
        <v>230</v>
      </c>
      <c r="D42" s="6" t="s">
        <v>40</v>
      </c>
      <c r="E42" s="8" t="s">
        <v>164</v>
      </c>
      <c r="F42" s="8" t="s">
        <v>164</v>
      </c>
      <c r="G42" s="6">
        <v>105000</v>
      </c>
      <c r="H42" s="9">
        <v>42370</v>
      </c>
      <c r="I42" s="14" t="s">
        <v>332</v>
      </c>
      <c r="J42" s="9">
        <v>42370</v>
      </c>
      <c r="K42" s="9">
        <v>42736</v>
      </c>
      <c r="L42" s="9">
        <v>42736</v>
      </c>
      <c r="M42" s="6">
        <v>12</v>
      </c>
      <c r="N42" s="6" t="s">
        <v>54</v>
      </c>
      <c r="O42" s="11" t="s">
        <v>321</v>
      </c>
      <c r="P42" s="8" t="s">
        <v>55</v>
      </c>
      <c r="Q42" s="8" t="s">
        <v>56</v>
      </c>
      <c r="R42" s="6" t="s">
        <v>57</v>
      </c>
      <c r="S42" s="6" t="s">
        <v>46</v>
      </c>
      <c r="T42" s="6" t="s">
        <v>58</v>
      </c>
      <c r="U42" s="15" t="s">
        <v>330</v>
      </c>
      <c r="V42" s="14" t="s">
        <v>331</v>
      </c>
      <c r="W42" s="6"/>
      <c r="X42" s="6"/>
      <c r="Y42" s="6"/>
      <c r="Z42" s="6"/>
      <c r="AA42" s="6"/>
      <c r="AB42" s="6"/>
      <c r="AC42" s="6" t="s">
        <v>49</v>
      </c>
      <c r="AD42" s="6" t="s">
        <v>50</v>
      </c>
      <c r="AE42" s="6"/>
      <c r="AF42" s="6"/>
      <c r="AG42" s="6" t="s">
        <v>50</v>
      </c>
      <c r="AH42" s="6"/>
      <c r="AI42" s="6" t="s">
        <v>51</v>
      </c>
      <c r="AJ42" s="6"/>
      <c r="AK42" s="13">
        <f t="shared" ca="1" si="0"/>
        <v>43707.550085763891</v>
      </c>
      <c r="AL42" s="14" t="s">
        <v>335</v>
      </c>
    </row>
    <row r="43" spans="1:38" ht="15.75" customHeight="1" x14ac:dyDescent="0.15">
      <c r="A43" s="6" t="s">
        <v>271</v>
      </c>
      <c r="B43" s="11" t="s">
        <v>341</v>
      </c>
      <c r="C43" s="7" t="s">
        <v>272</v>
      </c>
      <c r="D43" s="6" t="s">
        <v>40</v>
      </c>
      <c r="E43" s="8" t="s">
        <v>273</v>
      </c>
      <c r="F43" s="8" t="s">
        <v>273</v>
      </c>
      <c r="G43" s="6">
        <v>20900</v>
      </c>
      <c r="H43" s="9">
        <v>42552</v>
      </c>
      <c r="I43" s="10" t="s">
        <v>71</v>
      </c>
      <c r="J43" s="9">
        <v>42552</v>
      </c>
      <c r="K43" s="9">
        <v>42917</v>
      </c>
      <c r="L43" s="9">
        <v>42917</v>
      </c>
      <c r="M43" s="6">
        <v>12</v>
      </c>
      <c r="N43" s="6" t="s">
        <v>72</v>
      </c>
      <c r="O43" s="6" t="s">
        <v>69</v>
      </c>
      <c r="P43" s="8" t="s">
        <v>73</v>
      </c>
      <c r="Q43" s="8" t="s">
        <v>74</v>
      </c>
      <c r="R43" s="6" t="s">
        <v>75</v>
      </c>
      <c r="S43" s="6" t="s">
        <v>46</v>
      </c>
      <c r="T43" s="6" t="s">
        <v>76</v>
      </c>
      <c r="U43" s="7" t="s">
        <v>77</v>
      </c>
      <c r="V43" s="10" t="s">
        <v>78</v>
      </c>
      <c r="W43" s="6"/>
      <c r="X43" s="6"/>
      <c r="Y43" s="6"/>
      <c r="Z43" s="6"/>
      <c r="AA43" s="6"/>
      <c r="AB43" s="6"/>
      <c r="AC43" s="6" t="s">
        <v>49</v>
      </c>
      <c r="AD43" s="6" t="s">
        <v>50</v>
      </c>
      <c r="AE43" s="6"/>
      <c r="AF43" s="6"/>
      <c r="AG43" s="6" t="s">
        <v>50</v>
      </c>
      <c r="AH43" s="6"/>
      <c r="AI43" s="6" t="s">
        <v>51</v>
      </c>
      <c r="AJ43" s="6"/>
      <c r="AK43" s="13">
        <f t="shared" ca="1" si="0"/>
        <v>43707.550085763891</v>
      </c>
      <c r="AL43" s="14" t="s">
        <v>335</v>
      </c>
    </row>
    <row r="44" spans="1:38" ht="15.75" customHeight="1" x14ac:dyDescent="0.15">
      <c r="A44" s="6" t="s">
        <v>274</v>
      </c>
      <c r="B44" s="6" t="s">
        <v>357</v>
      </c>
      <c r="C44" s="7" t="s">
        <v>275</v>
      </c>
      <c r="D44" s="6" t="s">
        <v>40</v>
      </c>
      <c r="E44" s="8" t="s">
        <v>96</v>
      </c>
      <c r="F44" s="8" t="s">
        <v>96</v>
      </c>
      <c r="G44" s="6">
        <v>25000</v>
      </c>
      <c r="H44" s="9">
        <v>42552</v>
      </c>
      <c r="I44" s="10" t="s">
        <v>359</v>
      </c>
      <c r="J44" s="9">
        <v>42552</v>
      </c>
      <c r="K44" s="9">
        <v>42736</v>
      </c>
      <c r="L44" s="9">
        <v>42736</v>
      </c>
      <c r="M44" s="6">
        <v>6</v>
      </c>
      <c r="N44" s="6" t="s">
        <v>89</v>
      </c>
      <c r="O44" s="6" t="s">
        <v>360</v>
      </c>
      <c r="P44" s="8" t="s">
        <v>90</v>
      </c>
      <c r="Q44" s="8"/>
      <c r="R44" s="6" t="s">
        <v>91</v>
      </c>
      <c r="S44" s="6" t="s">
        <v>46</v>
      </c>
      <c r="T44" s="6" t="s">
        <v>92</v>
      </c>
      <c r="U44" s="7" t="s">
        <v>93</v>
      </c>
      <c r="V44" s="10" t="s">
        <v>359</v>
      </c>
      <c r="W44" s="6"/>
      <c r="X44" s="6"/>
      <c r="Y44" s="6"/>
      <c r="Z44" s="6"/>
      <c r="AA44" s="6"/>
      <c r="AB44" s="6"/>
      <c r="AC44" s="6" t="s">
        <v>49</v>
      </c>
      <c r="AD44" s="6" t="s">
        <v>50</v>
      </c>
      <c r="AE44" s="6"/>
      <c r="AF44" s="6"/>
      <c r="AG44" s="6" t="s">
        <v>50</v>
      </c>
      <c r="AH44" s="6"/>
      <c r="AI44" s="6" t="s">
        <v>51</v>
      </c>
      <c r="AJ44" s="6"/>
      <c r="AK44" s="13">
        <f t="shared" ca="1" si="0"/>
        <v>43707.550085763891</v>
      </c>
      <c r="AL44" s="14" t="s">
        <v>335</v>
      </c>
    </row>
    <row r="45" spans="1:38" ht="15.75" customHeight="1" x14ac:dyDescent="0.15">
      <c r="A45" s="6" t="s">
        <v>276</v>
      </c>
      <c r="B45" s="6" t="s">
        <v>388</v>
      </c>
      <c r="C45" s="7" t="s">
        <v>185</v>
      </c>
      <c r="D45" s="6" t="s">
        <v>40</v>
      </c>
      <c r="E45" s="8" t="s">
        <v>96</v>
      </c>
      <c r="F45" s="8" t="s">
        <v>96</v>
      </c>
      <c r="G45" s="6">
        <v>25000</v>
      </c>
      <c r="H45" s="9">
        <v>42430</v>
      </c>
      <c r="I45" s="10" t="s">
        <v>186</v>
      </c>
      <c r="J45" s="9">
        <v>42430</v>
      </c>
      <c r="K45" s="9">
        <v>42795</v>
      </c>
      <c r="L45" s="9">
        <v>42795</v>
      </c>
      <c r="M45" s="6">
        <v>12</v>
      </c>
      <c r="N45" s="6" t="s">
        <v>187</v>
      </c>
      <c r="O45" s="6" t="s">
        <v>387</v>
      </c>
      <c r="P45" s="8" t="s">
        <v>188</v>
      </c>
      <c r="Q45" s="8" t="s">
        <v>189</v>
      </c>
      <c r="R45" s="6" t="s">
        <v>190</v>
      </c>
      <c r="S45" s="6" t="s">
        <v>46</v>
      </c>
      <c r="T45" s="6" t="s">
        <v>191</v>
      </c>
      <c r="U45" s="7" t="s">
        <v>192</v>
      </c>
      <c r="V45" s="10" t="s">
        <v>193</v>
      </c>
      <c r="W45" s="6"/>
      <c r="X45" s="6"/>
      <c r="Y45" s="6"/>
      <c r="Z45" s="6"/>
      <c r="AA45" s="6"/>
      <c r="AB45" s="6"/>
      <c r="AC45" s="6" t="s">
        <v>49</v>
      </c>
      <c r="AD45" s="6" t="s">
        <v>50</v>
      </c>
      <c r="AE45" s="6"/>
      <c r="AF45" s="6"/>
      <c r="AG45" s="6" t="s">
        <v>50</v>
      </c>
      <c r="AH45" s="6"/>
      <c r="AI45" s="6" t="s">
        <v>51</v>
      </c>
      <c r="AJ45" s="6"/>
      <c r="AK45" s="13">
        <f t="shared" ca="1" si="0"/>
        <v>43707.550085763891</v>
      </c>
      <c r="AL45" s="14" t="s">
        <v>335</v>
      </c>
    </row>
    <row r="46" spans="1:38" ht="15.75" customHeight="1" x14ac:dyDescent="0.15">
      <c r="A46" s="6" t="s">
        <v>277</v>
      </c>
      <c r="B46" s="6" t="s">
        <v>351</v>
      </c>
      <c r="C46" s="7" t="s">
        <v>196</v>
      </c>
      <c r="D46" s="6" t="s">
        <v>40</v>
      </c>
      <c r="E46" s="8" t="s">
        <v>96</v>
      </c>
      <c r="F46" s="8" t="s">
        <v>96</v>
      </c>
      <c r="G46" s="6">
        <v>25000</v>
      </c>
      <c r="H46" s="9">
        <v>42430</v>
      </c>
      <c r="I46" s="10" t="s">
        <v>197</v>
      </c>
      <c r="J46" s="9">
        <v>42430</v>
      </c>
      <c r="K46" s="9">
        <v>42795</v>
      </c>
      <c r="L46" s="9">
        <v>42795</v>
      </c>
      <c r="M46" s="6">
        <v>12</v>
      </c>
      <c r="N46" s="11" t="s">
        <v>198</v>
      </c>
      <c r="O46" s="6" t="s">
        <v>195</v>
      </c>
      <c r="P46" s="8"/>
      <c r="Q46" s="8" t="s">
        <v>199</v>
      </c>
      <c r="R46" s="6" t="s">
        <v>200</v>
      </c>
      <c r="S46" s="6" t="s">
        <v>46</v>
      </c>
      <c r="T46" s="6" t="s">
        <v>201</v>
      </c>
      <c r="U46" s="7" t="s">
        <v>202</v>
      </c>
      <c r="V46" s="10" t="s">
        <v>203</v>
      </c>
      <c r="W46" s="6"/>
      <c r="X46" s="6"/>
      <c r="Y46" s="6"/>
      <c r="Z46" s="6"/>
      <c r="AA46" s="6"/>
      <c r="AB46" s="6"/>
      <c r="AC46" s="6" t="s">
        <v>49</v>
      </c>
      <c r="AD46" s="6" t="s">
        <v>50</v>
      </c>
      <c r="AE46" s="6"/>
      <c r="AF46" s="6"/>
      <c r="AG46" s="6" t="s">
        <v>50</v>
      </c>
      <c r="AH46" s="6"/>
      <c r="AI46" s="6" t="s">
        <v>51</v>
      </c>
      <c r="AJ46" s="6"/>
      <c r="AK46" s="13">
        <f t="shared" ca="1" si="0"/>
        <v>43707.550085763891</v>
      </c>
      <c r="AL46" s="14" t="s">
        <v>335</v>
      </c>
    </row>
    <row r="47" spans="1:38" ht="15.75" customHeight="1" x14ac:dyDescent="0.15">
      <c r="A47" s="6" t="s">
        <v>278</v>
      </c>
      <c r="B47" s="6" t="s">
        <v>342</v>
      </c>
      <c r="C47" s="7" t="s">
        <v>262</v>
      </c>
      <c r="D47" s="6" t="s">
        <v>40</v>
      </c>
      <c r="E47" s="8" t="s">
        <v>41</v>
      </c>
      <c r="F47" s="8" t="s">
        <v>41</v>
      </c>
      <c r="G47" s="6">
        <v>50000</v>
      </c>
      <c r="H47" s="9">
        <v>42705</v>
      </c>
      <c r="I47" s="10" t="s">
        <v>345</v>
      </c>
      <c r="J47" s="9">
        <v>42705</v>
      </c>
      <c r="K47" s="9">
        <v>43070</v>
      </c>
      <c r="L47" s="9">
        <v>43070</v>
      </c>
      <c r="M47" s="6">
        <v>12</v>
      </c>
      <c r="N47" s="6" t="s">
        <v>251</v>
      </c>
      <c r="O47" s="6" t="s">
        <v>248</v>
      </c>
      <c r="P47" s="8" t="s">
        <v>252</v>
      </c>
      <c r="Q47" s="8" t="s">
        <v>253</v>
      </c>
      <c r="R47" s="6" t="s">
        <v>254</v>
      </c>
      <c r="S47" s="6" t="s">
        <v>46</v>
      </c>
      <c r="T47" s="6" t="s">
        <v>255</v>
      </c>
      <c r="U47" s="7" t="s">
        <v>256</v>
      </c>
      <c r="V47" s="10" t="s">
        <v>257</v>
      </c>
      <c r="W47" s="6"/>
      <c r="X47" s="6"/>
      <c r="Y47" s="6"/>
      <c r="Z47" s="6"/>
      <c r="AA47" s="6"/>
      <c r="AB47" s="6"/>
      <c r="AC47" s="6" t="s">
        <v>49</v>
      </c>
      <c r="AD47" s="6" t="s">
        <v>50</v>
      </c>
      <c r="AE47" s="6"/>
      <c r="AF47" s="6"/>
      <c r="AG47" s="6" t="s">
        <v>50</v>
      </c>
      <c r="AH47" s="6"/>
      <c r="AI47" s="6" t="s">
        <v>51</v>
      </c>
      <c r="AJ47" s="6"/>
      <c r="AK47" s="13">
        <f t="shared" ca="1" si="0"/>
        <v>43707.550085763891</v>
      </c>
      <c r="AL47" s="14" t="s">
        <v>335</v>
      </c>
    </row>
    <row r="48" spans="1:38" ht="15.75" customHeight="1" x14ac:dyDescent="0.15">
      <c r="A48" s="6" t="s">
        <v>279</v>
      </c>
      <c r="B48" s="6" t="s">
        <v>369</v>
      </c>
      <c r="C48" s="7" t="s">
        <v>179</v>
      </c>
      <c r="D48" s="6" t="s">
        <v>40</v>
      </c>
      <c r="E48" s="8" t="s">
        <v>280</v>
      </c>
      <c r="F48" s="8" t="s">
        <v>280</v>
      </c>
      <c r="G48" s="6">
        <v>20000</v>
      </c>
      <c r="H48" s="9">
        <v>42370</v>
      </c>
      <c r="I48" s="10" t="s">
        <v>181</v>
      </c>
      <c r="J48" s="9">
        <v>42370</v>
      </c>
      <c r="K48" s="9">
        <v>42736</v>
      </c>
      <c r="L48" s="9">
        <v>42736</v>
      </c>
      <c r="M48" s="6">
        <v>12</v>
      </c>
      <c r="N48" s="6" t="s">
        <v>182</v>
      </c>
      <c r="O48" s="6" t="s">
        <v>367</v>
      </c>
      <c r="P48" s="8"/>
      <c r="Q48" s="8" t="s">
        <v>183</v>
      </c>
      <c r="R48" s="6" t="s">
        <v>91</v>
      </c>
      <c r="S48" s="6" t="s">
        <v>46</v>
      </c>
      <c r="T48" s="6" t="s">
        <v>92</v>
      </c>
      <c r="U48" s="7" t="s">
        <v>368</v>
      </c>
      <c r="V48" s="10" t="s">
        <v>181</v>
      </c>
      <c r="W48" s="6"/>
      <c r="X48" s="6"/>
      <c r="Y48" s="6"/>
      <c r="Z48" s="6"/>
      <c r="AA48" s="6"/>
      <c r="AB48" s="6"/>
      <c r="AC48" s="6" t="s">
        <v>49</v>
      </c>
      <c r="AD48" s="6" t="s">
        <v>50</v>
      </c>
      <c r="AE48" s="6"/>
      <c r="AF48" s="6"/>
      <c r="AG48" s="6" t="s">
        <v>50</v>
      </c>
      <c r="AH48" s="6"/>
      <c r="AI48" s="6" t="s">
        <v>51</v>
      </c>
      <c r="AJ48" s="6"/>
      <c r="AK48" s="13">
        <f t="shared" ca="1" si="0"/>
        <v>43707.550085763891</v>
      </c>
      <c r="AL48" s="14" t="s">
        <v>335</v>
      </c>
    </row>
    <row r="49" spans="1:38" ht="15.75" customHeight="1" x14ac:dyDescent="0.15">
      <c r="A49" s="6" t="s">
        <v>281</v>
      </c>
      <c r="B49" s="6" t="s">
        <v>343</v>
      </c>
      <c r="C49" s="7" t="s">
        <v>249</v>
      </c>
      <c r="D49" s="6" t="s">
        <v>40</v>
      </c>
      <c r="E49" s="8" t="s">
        <v>282</v>
      </c>
      <c r="F49" s="8" t="s">
        <v>282</v>
      </c>
      <c r="G49" s="6">
        <v>101000</v>
      </c>
      <c r="H49" s="9">
        <v>42705</v>
      </c>
      <c r="I49" s="10" t="s">
        <v>344</v>
      </c>
      <c r="J49" s="9">
        <v>42614</v>
      </c>
      <c r="K49" s="9">
        <v>42979</v>
      </c>
      <c r="L49" s="9">
        <v>42979</v>
      </c>
      <c r="M49" s="6">
        <v>12</v>
      </c>
      <c r="N49" s="6" t="s">
        <v>251</v>
      </c>
      <c r="O49" s="6" t="s">
        <v>248</v>
      </c>
      <c r="P49" s="8" t="s">
        <v>252</v>
      </c>
      <c r="Q49" s="8" t="s">
        <v>253</v>
      </c>
      <c r="R49" s="6" t="s">
        <v>254</v>
      </c>
      <c r="S49" s="6" t="s">
        <v>46</v>
      </c>
      <c r="T49" s="6" t="s">
        <v>255</v>
      </c>
      <c r="U49" s="7" t="s">
        <v>256</v>
      </c>
      <c r="V49" s="10" t="s">
        <v>257</v>
      </c>
      <c r="W49" s="6"/>
      <c r="X49" s="6"/>
      <c r="Y49" s="6"/>
      <c r="Z49" s="6"/>
      <c r="AA49" s="6"/>
      <c r="AB49" s="6"/>
      <c r="AC49" s="6" t="s">
        <v>49</v>
      </c>
      <c r="AD49" s="6" t="s">
        <v>50</v>
      </c>
      <c r="AE49" s="6"/>
      <c r="AF49" s="6"/>
      <c r="AG49" s="6" t="s">
        <v>50</v>
      </c>
      <c r="AH49" s="6"/>
      <c r="AI49" s="6" t="s">
        <v>51</v>
      </c>
      <c r="AJ49" s="6"/>
      <c r="AK49" s="13">
        <f t="shared" ca="1" si="0"/>
        <v>43707.550085763891</v>
      </c>
      <c r="AL49" s="14" t="s">
        <v>335</v>
      </c>
    </row>
    <row r="50" spans="1:38" ht="15.75" customHeight="1" x14ac:dyDescent="0.15">
      <c r="A50" s="6" t="s">
        <v>283</v>
      </c>
      <c r="B50" s="6" t="s">
        <v>391</v>
      </c>
      <c r="C50" s="7" t="s">
        <v>222</v>
      </c>
      <c r="D50" s="6" t="s">
        <v>40</v>
      </c>
      <c r="E50" s="8" t="s">
        <v>96</v>
      </c>
      <c r="F50" s="8" t="s">
        <v>96</v>
      </c>
      <c r="G50" s="6">
        <v>25000</v>
      </c>
      <c r="H50" s="9">
        <v>42491</v>
      </c>
      <c r="I50" s="10" t="s">
        <v>390</v>
      </c>
      <c r="J50" s="9">
        <v>42491</v>
      </c>
      <c r="K50" s="9">
        <v>42856</v>
      </c>
      <c r="L50" s="9">
        <v>42856</v>
      </c>
      <c r="M50" s="6">
        <v>12</v>
      </c>
      <c r="N50" s="6" t="s">
        <v>223</v>
      </c>
      <c r="O50" s="6" t="s">
        <v>389</v>
      </c>
      <c r="P50" s="8" t="s">
        <v>224</v>
      </c>
      <c r="Q50" s="8" t="s">
        <v>225</v>
      </c>
      <c r="R50" s="6" t="s">
        <v>226</v>
      </c>
      <c r="S50" s="6" t="s">
        <v>46</v>
      </c>
      <c r="T50" s="6" t="s">
        <v>227</v>
      </c>
      <c r="U50" s="7" t="s">
        <v>228</v>
      </c>
      <c r="V50" s="10" t="s">
        <v>390</v>
      </c>
      <c r="W50" s="6"/>
      <c r="X50" s="6"/>
      <c r="Y50" s="6"/>
      <c r="Z50" s="6"/>
      <c r="AA50" s="6"/>
      <c r="AB50" s="6"/>
      <c r="AC50" s="6" t="s">
        <v>49</v>
      </c>
      <c r="AD50" s="6" t="s">
        <v>50</v>
      </c>
      <c r="AE50" s="6"/>
      <c r="AF50" s="6"/>
      <c r="AG50" s="6" t="s">
        <v>50</v>
      </c>
      <c r="AH50" s="6"/>
      <c r="AI50" s="6" t="s">
        <v>51</v>
      </c>
      <c r="AJ50" s="6"/>
      <c r="AK50" s="13">
        <f t="shared" ca="1" si="0"/>
        <v>43707.550085763891</v>
      </c>
      <c r="AL50" s="14" t="s">
        <v>335</v>
      </c>
    </row>
    <row r="51" spans="1:38" ht="15.75" customHeight="1" x14ac:dyDescent="0.15">
      <c r="A51" s="6" t="s">
        <v>284</v>
      </c>
      <c r="B51" s="6" t="s">
        <v>358</v>
      </c>
      <c r="C51" s="7" t="s">
        <v>285</v>
      </c>
      <c r="D51" s="6" t="s">
        <v>40</v>
      </c>
      <c r="E51" s="8" t="s">
        <v>286</v>
      </c>
      <c r="F51" s="8" t="s">
        <v>286</v>
      </c>
      <c r="G51" s="6">
        <v>1350</v>
      </c>
      <c r="H51" s="9">
        <v>40940</v>
      </c>
      <c r="I51" s="10" t="s">
        <v>359</v>
      </c>
      <c r="J51" s="9">
        <v>40940</v>
      </c>
      <c r="K51" s="9">
        <v>40969</v>
      </c>
      <c r="L51" s="9">
        <v>40969</v>
      </c>
      <c r="M51" s="6">
        <v>1</v>
      </c>
      <c r="N51" s="6" t="s">
        <v>89</v>
      </c>
      <c r="O51" s="6" t="s">
        <v>360</v>
      </c>
      <c r="P51" s="8" t="s">
        <v>90</v>
      </c>
      <c r="Q51" s="8"/>
      <c r="R51" s="6" t="s">
        <v>91</v>
      </c>
      <c r="S51" s="6" t="s">
        <v>46</v>
      </c>
      <c r="T51" s="6" t="s">
        <v>92</v>
      </c>
      <c r="U51" s="7" t="s">
        <v>93</v>
      </c>
      <c r="V51" s="10" t="s">
        <v>359</v>
      </c>
      <c r="W51" s="6"/>
      <c r="X51" s="6"/>
      <c r="Y51" s="6"/>
      <c r="Z51" s="6"/>
      <c r="AA51" s="6"/>
      <c r="AB51" s="6"/>
      <c r="AC51" s="6" t="s">
        <v>49</v>
      </c>
      <c r="AD51" s="6" t="s">
        <v>50</v>
      </c>
      <c r="AE51" s="6"/>
      <c r="AF51" s="6"/>
      <c r="AG51" s="6" t="s">
        <v>50</v>
      </c>
      <c r="AH51" s="6"/>
      <c r="AI51" s="6" t="s">
        <v>51</v>
      </c>
      <c r="AJ51" s="6"/>
      <c r="AK51" s="13">
        <f t="shared" ca="1" si="0"/>
        <v>43707.550085763891</v>
      </c>
      <c r="AL51" s="14" t="s">
        <v>335</v>
      </c>
    </row>
    <row r="52" spans="1:38" ht="15.75" customHeight="1" x14ac:dyDescent="0.15">
      <c r="A52" s="6" t="s">
        <v>287</v>
      </c>
      <c r="B52" s="16" t="s">
        <v>376</v>
      </c>
      <c r="C52" s="7" t="s">
        <v>288</v>
      </c>
      <c r="D52" s="6" t="s">
        <v>40</v>
      </c>
      <c r="E52" s="8" t="s">
        <v>180</v>
      </c>
      <c r="F52" s="8" t="s">
        <v>180</v>
      </c>
      <c r="G52" s="8" t="s">
        <v>180</v>
      </c>
      <c r="H52" s="9">
        <v>42795</v>
      </c>
      <c r="I52" s="17" t="s">
        <v>378</v>
      </c>
      <c r="J52" s="9">
        <v>42795</v>
      </c>
      <c r="K52" s="9">
        <v>43070</v>
      </c>
      <c r="L52" s="9">
        <v>43070</v>
      </c>
      <c r="M52" s="6">
        <v>9</v>
      </c>
      <c r="N52" s="6" t="s">
        <v>214</v>
      </c>
      <c r="O52" s="6" t="s">
        <v>215</v>
      </c>
      <c r="P52" s="8" t="s">
        <v>216</v>
      </c>
      <c r="Q52" s="8" t="s">
        <v>217</v>
      </c>
      <c r="R52" s="6" t="s">
        <v>218</v>
      </c>
      <c r="S52" s="6" t="s">
        <v>46</v>
      </c>
      <c r="T52" s="6" t="s">
        <v>219</v>
      </c>
      <c r="U52" s="7" t="s">
        <v>220</v>
      </c>
      <c r="V52" s="14" t="s">
        <v>379</v>
      </c>
      <c r="W52" s="6"/>
      <c r="X52" s="6"/>
      <c r="Y52" s="6"/>
      <c r="Z52" s="6"/>
      <c r="AA52" s="6"/>
      <c r="AB52" s="6"/>
      <c r="AC52" s="6" t="s">
        <v>49</v>
      </c>
      <c r="AD52" s="6" t="s">
        <v>50</v>
      </c>
      <c r="AE52" s="6"/>
      <c r="AF52" s="6"/>
      <c r="AG52" s="6" t="s">
        <v>50</v>
      </c>
      <c r="AH52" s="6"/>
      <c r="AI52" s="6" t="s">
        <v>51</v>
      </c>
      <c r="AJ52" s="6"/>
      <c r="AK52" s="13">
        <f t="shared" ca="1" si="0"/>
        <v>43707.550085763891</v>
      </c>
      <c r="AL52" s="14" t="s">
        <v>335</v>
      </c>
    </row>
    <row r="53" spans="1:38" ht="15.75" customHeight="1" x14ac:dyDescent="0.15">
      <c r="A53" s="6" t="s">
        <v>289</v>
      </c>
      <c r="B53" s="6" t="s">
        <v>361</v>
      </c>
      <c r="C53" s="7" t="s">
        <v>291</v>
      </c>
      <c r="D53" s="6" t="s">
        <v>40</v>
      </c>
      <c r="E53" s="8" t="s">
        <v>292</v>
      </c>
      <c r="F53" s="8" t="s">
        <v>292</v>
      </c>
      <c r="G53" s="8" t="s">
        <v>292</v>
      </c>
      <c r="H53" s="9">
        <v>42837</v>
      </c>
      <c r="I53" s="10" t="s">
        <v>293</v>
      </c>
      <c r="J53" s="9">
        <v>42856</v>
      </c>
      <c r="K53" s="9">
        <v>43221</v>
      </c>
      <c r="L53" s="9">
        <v>43221</v>
      </c>
      <c r="M53" s="6">
        <v>12</v>
      </c>
      <c r="N53" s="6" t="s">
        <v>294</v>
      </c>
      <c r="O53" s="6" t="s">
        <v>290</v>
      </c>
      <c r="P53" s="18" t="s">
        <v>295</v>
      </c>
      <c r="Q53" s="8" t="s">
        <v>296</v>
      </c>
      <c r="R53" s="6" t="s">
        <v>297</v>
      </c>
      <c r="S53" s="6" t="s">
        <v>46</v>
      </c>
      <c r="T53" s="6" t="s">
        <v>298</v>
      </c>
      <c r="U53" s="7" t="s">
        <v>299</v>
      </c>
      <c r="V53" s="17" t="s">
        <v>293</v>
      </c>
      <c r="W53" s="6"/>
      <c r="X53" s="6"/>
      <c r="Y53" s="6"/>
      <c r="Z53" s="6"/>
      <c r="AA53" s="6"/>
      <c r="AB53" s="6"/>
      <c r="AC53" s="6" t="s">
        <v>49</v>
      </c>
      <c r="AD53" s="6" t="s">
        <v>50</v>
      </c>
      <c r="AE53" s="6"/>
      <c r="AF53" s="6"/>
      <c r="AG53" s="6" t="s">
        <v>50</v>
      </c>
      <c r="AH53" s="6"/>
      <c r="AI53" s="6" t="s">
        <v>51</v>
      </c>
      <c r="AJ53" s="6"/>
      <c r="AK53" s="13">
        <f t="shared" ca="1" si="0"/>
        <v>43707.550085763891</v>
      </c>
      <c r="AL53" s="14" t="s">
        <v>335</v>
      </c>
    </row>
    <row r="54" spans="1:38" ht="28" x14ac:dyDescent="0.15">
      <c r="A54" s="6" t="s">
        <v>300</v>
      </c>
      <c r="B54" s="6" t="s">
        <v>346</v>
      </c>
      <c r="C54" s="7" t="s">
        <v>242</v>
      </c>
      <c r="D54" s="6" t="s">
        <v>100</v>
      </c>
      <c r="E54" s="8" t="s">
        <v>41</v>
      </c>
      <c r="F54" s="8" t="s">
        <v>41</v>
      </c>
      <c r="G54" s="6">
        <v>50000</v>
      </c>
      <c r="H54" s="9">
        <v>42767</v>
      </c>
      <c r="I54" s="10" t="s">
        <v>348</v>
      </c>
      <c r="J54" s="9">
        <v>42767</v>
      </c>
      <c r="K54" s="9">
        <v>43070</v>
      </c>
      <c r="L54" s="9">
        <v>43070</v>
      </c>
      <c r="M54" s="6">
        <v>10</v>
      </c>
      <c r="N54" s="6" t="s">
        <v>243</v>
      </c>
      <c r="O54" s="6" t="s">
        <v>241</v>
      </c>
      <c r="P54" s="8" t="s">
        <v>244</v>
      </c>
      <c r="Q54" s="8"/>
      <c r="R54" s="6" t="s">
        <v>347</v>
      </c>
      <c r="S54" s="6" t="s">
        <v>245</v>
      </c>
      <c r="T54" s="6">
        <v>80212</v>
      </c>
      <c r="U54" s="7" t="s">
        <v>246</v>
      </c>
      <c r="V54" s="17" t="s">
        <v>348</v>
      </c>
      <c r="W54" s="6"/>
      <c r="X54" s="6"/>
      <c r="Y54" s="6"/>
      <c r="Z54" s="6"/>
      <c r="AA54" s="6"/>
      <c r="AB54" s="6"/>
      <c r="AC54" s="6" t="s">
        <v>49</v>
      </c>
      <c r="AD54" s="6" t="s">
        <v>50</v>
      </c>
      <c r="AE54" s="6"/>
      <c r="AF54" s="6"/>
      <c r="AG54" s="6" t="s">
        <v>50</v>
      </c>
      <c r="AH54" s="6"/>
      <c r="AI54" s="19" t="s">
        <v>51</v>
      </c>
      <c r="AK54" s="13">
        <f t="shared" ca="1" si="0"/>
        <v>43707.550085763891</v>
      </c>
      <c r="AL54" s="14" t="s">
        <v>335</v>
      </c>
    </row>
    <row r="55" spans="1:38" ht="28" x14ac:dyDescent="0.15">
      <c r="A55" s="19" t="s">
        <v>301</v>
      </c>
      <c r="B55" s="6" t="s">
        <v>346</v>
      </c>
      <c r="C55" s="20" t="s">
        <v>242</v>
      </c>
      <c r="D55" s="19" t="s">
        <v>100</v>
      </c>
      <c r="E55" s="8" t="s">
        <v>41</v>
      </c>
      <c r="F55" s="8" t="s">
        <v>41</v>
      </c>
      <c r="G55" s="6">
        <v>50000</v>
      </c>
      <c r="H55" s="9">
        <v>43070</v>
      </c>
      <c r="I55" s="21" t="s">
        <v>348</v>
      </c>
      <c r="J55" s="9">
        <v>43101</v>
      </c>
      <c r="K55" s="9">
        <v>43466</v>
      </c>
      <c r="L55" s="9">
        <v>43466</v>
      </c>
      <c r="M55" s="6">
        <v>12</v>
      </c>
      <c r="N55" s="19" t="s">
        <v>243</v>
      </c>
      <c r="O55" s="19" t="s">
        <v>241</v>
      </c>
      <c r="P55" s="8" t="s">
        <v>244</v>
      </c>
      <c r="Q55" s="22"/>
      <c r="R55" s="6" t="s">
        <v>347</v>
      </c>
      <c r="S55" s="19" t="s">
        <v>245</v>
      </c>
      <c r="T55" s="19">
        <v>80212</v>
      </c>
      <c r="U55" s="20" t="s">
        <v>246</v>
      </c>
      <c r="V55" s="23" t="s">
        <v>348</v>
      </c>
      <c r="W55" s="19"/>
      <c r="X55" s="19"/>
      <c r="Y55" s="19"/>
      <c r="Z55" s="19"/>
      <c r="AA55" s="19"/>
      <c r="AB55" s="19"/>
      <c r="AC55" s="6" t="s">
        <v>49</v>
      </c>
      <c r="AD55" s="19" t="s">
        <v>50</v>
      </c>
      <c r="AE55" s="19"/>
      <c r="AF55" s="19"/>
      <c r="AG55" s="6" t="s">
        <v>50</v>
      </c>
      <c r="AH55" s="19"/>
      <c r="AI55" s="19" t="s">
        <v>51</v>
      </c>
      <c r="AJ55" s="24"/>
      <c r="AK55" s="24">
        <f ca="1">NOW()</f>
        <v>43707.550085763891</v>
      </c>
      <c r="AL55" s="14" t="s">
        <v>335</v>
      </c>
    </row>
    <row r="56" spans="1:38" ht="28" x14ac:dyDescent="0.15">
      <c r="A56" s="6" t="s">
        <v>302</v>
      </c>
      <c r="B56" s="11" t="s">
        <v>329</v>
      </c>
      <c r="C56" s="7" t="s">
        <v>230</v>
      </c>
      <c r="D56" s="6" t="s">
        <v>40</v>
      </c>
      <c r="E56" s="8" t="s">
        <v>101</v>
      </c>
      <c r="F56" s="8" t="s">
        <v>101</v>
      </c>
      <c r="G56" s="6">
        <v>100000</v>
      </c>
      <c r="H56" s="9">
        <v>42856</v>
      </c>
      <c r="I56" s="14" t="s">
        <v>332</v>
      </c>
      <c r="J56" s="9">
        <v>42887</v>
      </c>
      <c r="K56" s="9">
        <v>43252</v>
      </c>
      <c r="L56" s="9">
        <v>43252</v>
      </c>
      <c r="M56" s="6">
        <v>12</v>
      </c>
      <c r="N56" s="6" t="s">
        <v>54</v>
      </c>
      <c r="O56" s="11" t="s">
        <v>321</v>
      </c>
      <c r="P56" s="8" t="s">
        <v>55</v>
      </c>
      <c r="Q56" s="8" t="s">
        <v>56</v>
      </c>
      <c r="R56" s="6" t="s">
        <v>57</v>
      </c>
      <c r="S56" s="6" t="s">
        <v>46</v>
      </c>
      <c r="T56" s="6" t="s">
        <v>58</v>
      </c>
      <c r="U56" s="15" t="s">
        <v>330</v>
      </c>
      <c r="V56" s="14" t="s">
        <v>331</v>
      </c>
      <c r="W56" s="6"/>
      <c r="X56" s="6"/>
      <c r="Y56" s="6"/>
      <c r="Z56" s="6"/>
      <c r="AA56" s="6"/>
      <c r="AB56" s="6"/>
      <c r="AC56" s="6" t="s">
        <v>49</v>
      </c>
      <c r="AD56" s="6" t="s">
        <v>50</v>
      </c>
      <c r="AE56" s="6"/>
      <c r="AF56" s="6"/>
      <c r="AG56" s="6" t="s">
        <v>50</v>
      </c>
      <c r="AH56" s="6"/>
      <c r="AI56" s="19" t="s">
        <v>51</v>
      </c>
      <c r="AJ56" s="24"/>
      <c r="AK56" s="13">
        <f t="shared" ca="1" si="0"/>
        <v>43707.550085763891</v>
      </c>
      <c r="AL56" s="14" t="s">
        <v>335</v>
      </c>
    </row>
    <row r="57" spans="1:38" ht="56" x14ac:dyDescent="0.15">
      <c r="A57" s="19" t="s">
        <v>303</v>
      </c>
      <c r="B57" s="6" t="s">
        <v>343</v>
      </c>
      <c r="C57" s="7" t="s">
        <v>249</v>
      </c>
      <c r="D57" s="6" t="s">
        <v>40</v>
      </c>
      <c r="E57" s="8" t="s">
        <v>304</v>
      </c>
      <c r="F57" s="8" t="s">
        <v>304</v>
      </c>
      <c r="G57" s="6">
        <v>77000</v>
      </c>
      <c r="H57" s="9">
        <v>43009</v>
      </c>
      <c r="I57" s="10" t="s">
        <v>344</v>
      </c>
      <c r="J57" s="9">
        <v>43009</v>
      </c>
      <c r="K57" s="9">
        <v>43374</v>
      </c>
      <c r="L57" s="9">
        <v>43374</v>
      </c>
      <c r="M57" s="6">
        <v>12</v>
      </c>
      <c r="N57" s="6" t="s">
        <v>251</v>
      </c>
      <c r="O57" s="6" t="s">
        <v>248</v>
      </c>
      <c r="P57" s="8" t="s">
        <v>252</v>
      </c>
      <c r="Q57" s="8" t="s">
        <v>253</v>
      </c>
      <c r="R57" s="6" t="s">
        <v>254</v>
      </c>
      <c r="S57" s="6" t="s">
        <v>46</v>
      </c>
      <c r="T57" s="6" t="s">
        <v>255</v>
      </c>
      <c r="U57" s="7" t="s">
        <v>256</v>
      </c>
      <c r="V57" s="10" t="s">
        <v>257</v>
      </c>
      <c r="W57" s="6"/>
      <c r="X57" s="6"/>
      <c r="Y57" s="6"/>
      <c r="Z57" s="6"/>
      <c r="AA57" s="6"/>
      <c r="AB57" s="6"/>
      <c r="AC57" s="6" t="s">
        <v>49</v>
      </c>
      <c r="AD57" s="6" t="s">
        <v>50</v>
      </c>
      <c r="AE57" s="6"/>
      <c r="AF57" s="6"/>
      <c r="AG57" s="6" t="s">
        <v>50</v>
      </c>
      <c r="AH57" s="6"/>
      <c r="AI57" s="19" t="s">
        <v>51</v>
      </c>
      <c r="AJ57" s="6"/>
      <c r="AK57" s="13">
        <f t="shared" ca="1" si="0"/>
        <v>43707.550085763891</v>
      </c>
      <c r="AL57" s="14" t="s">
        <v>335</v>
      </c>
    </row>
    <row r="58" spans="1:38" ht="42" x14ac:dyDescent="0.15">
      <c r="A58" s="6" t="s">
        <v>305</v>
      </c>
      <c r="B58" s="6" t="s">
        <v>382</v>
      </c>
      <c r="C58" s="7" t="s">
        <v>306</v>
      </c>
      <c r="D58" s="6" t="s">
        <v>100</v>
      </c>
      <c r="E58" s="8" t="s">
        <v>307</v>
      </c>
      <c r="F58" s="8" t="s">
        <v>307</v>
      </c>
      <c r="G58" s="8" t="s">
        <v>307</v>
      </c>
      <c r="H58" s="9">
        <v>43132</v>
      </c>
      <c r="I58" s="10" t="s">
        <v>308</v>
      </c>
      <c r="J58" s="9">
        <v>43132</v>
      </c>
      <c r="K58" s="9">
        <v>43313</v>
      </c>
      <c r="L58" s="9">
        <v>43313</v>
      </c>
      <c r="M58" s="6">
        <v>6</v>
      </c>
      <c r="N58" s="6" t="s">
        <v>309</v>
      </c>
      <c r="O58" s="6" t="s">
        <v>310</v>
      </c>
      <c r="P58" s="25" t="s">
        <v>311</v>
      </c>
      <c r="Q58" s="8"/>
      <c r="R58" s="6" t="s">
        <v>381</v>
      </c>
      <c r="S58" s="6" t="s">
        <v>312</v>
      </c>
      <c r="T58" s="8" t="s">
        <v>313</v>
      </c>
      <c r="U58" s="7" t="s">
        <v>314</v>
      </c>
      <c r="V58" s="14" t="s">
        <v>380</v>
      </c>
      <c r="W58" s="6"/>
      <c r="X58" s="6"/>
      <c r="Y58" s="6"/>
      <c r="Z58" s="6"/>
      <c r="AA58" s="6"/>
      <c r="AB58" s="6"/>
      <c r="AC58" s="6" t="s">
        <v>49</v>
      </c>
      <c r="AD58" s="6" t="s">
        <v>50</v>
      </c>
      <c r="AE58" s="6"/>
      <c r="AF58" s="6"/>
      <c r="AG58" s="6" t="s">
        <v>50</v>
      </c>
      <c r="AH58" s="6"/>
      <c r="AI58" s="19" t="s">
        <v>51</v>
      </c>
      <c r="AJ58" s="6"/>
      <c r="AK58" s="13">
        <f t="shared" ca="1" si="0"/>
        <v>43707.550085763891</v>
      </c>
      <c r="AL58" s="14" t="s">
        <v>335</v>
      </c>
    </row>
    <row r="59" spans="1:38" ht="56" x14ac:dyDescent="0.15">
      <c r="A59" s="19" t="s">
        <v>315</v>
      </c>
      <c r="B59" s="7" t="s">
        <v>396</v>
      </c>
      <c r="C59" s="7" t="s">
        <v>392</v>
      </c>
      <c r="D59" s="6" t="s">
        <v>40</v>
      </c>
      <c r="E59" s="8" t="s">
        <v>96</v>
      </c>
      <c r="F59" s="8" t="s">
        <v>96</v>
      </c>
      <c r="G59" s="6">
        <v>25000</v>
      </c>
      <c r="H59" s="9">
        <v>43160</v>
      </c>
      <c r="I59" s="10" t="s">
        <v>316</v>
      </c>
      <c r="J59" s="9">
        <v>43160</v>
      </c>
      <c r="K59" s="9">
        <v>43465</v>
      </c>
      <c r="L59" s="9">
        <v>43465</v>
      </c>
      <c r="M59" s="6">
        <v>10</v>
      </c>
      <c r="N59" s="6" t="s">
        <v>395</v>
      </c>
      <c r="O59" s="11" t="s">
        <v>400</v>
      </c>
      <c r="P59" s="25" t="s">
        <v>394</v>
      </c>
      <c r="Q59" s="8" t="s">
        <v>436</v>
      </c>
      <c r="R59" s="6" t="s">
        <v>317</v>
      </c>
      <c r="S59" s="6" t="s">
        <v>46</v>
      </c>
      <c r="T59" s="6" t="s">
        <v>318</v>
      </c>
      <c r="U59" s="7" t="s">
        <v>319</v>
      </c>
      <c r="V59" s="17" t="s">
        <v>393</v>
      </c>
      <c r="W59" s="6"/>
      <c r="X59" s="6"/>
      <c r="Y59" s="6"/>
      <c r="Z59" s="6"/>
      <c r="AA59" s="6"/>
      <c r="AB59" s="6"/>
      <c r="AC59" s="6" t="s">
        <v>49</v>
      </c>
      <c r="AD59" s="6" t="s">
        <v>50</v>
      </c>
      <c r="AE59" s="6"/>
      <c r="AF59" s="6"/>
      <c r="AG59" s="6" t="s">
        <v>50</v>
      </c>
      <c r="AH59" s="6"/>
      <c r="AI59" s="19" t="s">
        <v>51</v>
      </c>
      <c r="AJ59" s="6"/>
      <c r="AK59" s="13">
        <f t="shared" ca="1" si="0"/>
        <v>43707.550085763891</v>
      </c>
      <c r="AL59" s="14" t="s">
        <v>335</v>
      </c>
    </row>
    <row r="60" spans="1:38" ht="28" x14ac:dyDescent="0.15">
      <c r="A60" s="6" t="s">
        <v>320</v>
      </c>
      <c r="B60" s="11" t="s">
        <v>329</v>
      </c>
      <c r="C60" s="7" t="s">
        <v>230</v>
      </c>
      <c r="D60" s="6" t="s">
        <v>40</v>
      </c>
      <c r="E60" s="8" t="s">
        <v>101</v>
      </c>
      <c r="F60" s="8" t="s">
        <v>101</v>
      </c>
      <c r="G60" s="8" t="s">
        <v>101</v>
      </c>
      <c r="H60" s="9">
        <v>43191</v>
      </c>
      <c r="I60" s="14" t="s">
        <v>332</v>
      </c>
      <c r="J60" s="9">
        <v>43191</v>
      </c>
      <c r="K60" s="9">
        <v>43556</v>
      </c>
      <c r="L60" s="9">
        <v>43556</v>
      </c>
      <c r="M60" s="6">
        <v>12</v>
      </c>
      <c r="N60" s="6" t="s">
        <v>54</v>
      </c>
      <c r="O60" s="11" t="s">
        <v>321</v>
      </c>
      <c r="P60" s="8" t="s">
        <v>55</v>
      </c>
      <c r="Q60" s="8" t="s">
        <v>56</v>
      </c>
      <c r="R60" s="6" t="s">
        <v>57</v>
      </c>
      <c r="S60" s="6" t="s">
        <v>46</v>
      </c>
      <c r="T60" s="6" t="s">
        <v>58</v>
      </c>
      <c r="U60" s="15" t="s">
        <v>330</v>
      </c>
      <c r="V60" s="14" t="s">
        <v>331</v>
      </c>
      <c r="W60" s="6"/>
      <c r="X60" s="6"/>
      <c r="Y60" s="6"/>
      <c r="Z60" s="6"/>
      <c r="AA60" s="6"/>
      <c r="AB60" s="6"/>
      <c r="AC60" s="6" t="s">
        <v>49</v>
      </c>
      <c r="AD60" s="6" t="s">
        <v>50</v>
      </c>
      <c r="AE60" s="6"/>
      <c r="AF60" s="6"/>
      <c r="AG60" s="6" t="s">
        <v>50</v>
      </c>
      <c r="AH60" s="6"/>
      <c r="AI60" s="19" t="s">
        <v>51</v>
      </c>
      <c r="AJ60" s="6"/>
      <c r="AK60" s="13">
        <f t="shared" ca="1" si="0"/>
        <v>43707.550085763891</v>
      </c>
      <c r="AL60" s="14" t="s">
        <v>335</v>
      </c>
    </row>
    <row r="61" spans="1:38" ht="14" x14ac:dyDescent="0.15">
      <c r="A61" s="6" t="s">
        <v>404</v>
      </c>
      <c r="B61" s="11" t="s">
        <v>410</v>
      </c>
      <c r="C61" s="15" t="s">
        <v>408</v>
      </c>
      <c r="D61" s="6" t="s">
        <v>40</v>
      </c>
      <c r="E61" s="8" t="s">
        <v>280</v>
      </c>
      <c r="F61" s="8" t="s">
        <v>280</v>
      </c>
      <c r="G61" s="6">
        <v>20000</v>
      </c>
      <c r="H61" s="9">
        <v>43252</v>
      </c>
      <c r="I61" s="14" t="s">
        <v>407</v>
      </c>
      <c r="J61" s="9">
        <v>43252</v>
      </c>
      <c r="K61" s="9">
        <v>43617</v>
      </c>
      <c r="L61" s="9"/>
      <c r="M61" s="6">
        <v>12</v>
      </c>
      <c r="N61" s="11" t="s">
        <v>409</v>
      </c>
      <c r="O61" s="11" t="s">
        <v>406</v>
      </c>
      <c r="P61" s="26"/>
      <c r="Q61" s="12" t="s">
        <v>405</v>
      </c>
      <c r="R61" s="11" t="s">
        <v>411</v>
      </c>
      <c r="S61" s="11" t="s">
        <v>46</v>
      </c>
      <c r="T61" s="11" t="s">
        <v>412</v>
      </c>
      <c r="U61" s="15" t="s">
        <v>413</v>
      </c>
      <c r="V61" s="14" t="s">
        <v>414</v>
      </c>
      <c r="W61" s="6"/>
      <c r="X61" s="6"/>
      <c r="Y61" s="6"/>
      <c r="Z61" s="6"/>
      <c r="AA61" s="6"/>
      <c r="AB61" s="6"/>
      <c r="AC61" s="6" t="s">
        <v>49</v>
      </c>
      <c r="AD61" s="6" t="s">
        <v>50</v>
      </c>
      <c r="AE61" s="6"/>
      <c r="AF61" s="6"/>
      <c r="AG61" s="6" t="s">
        <v>50</v>
      </c>
      <c r="AH61" s="6"/>
      <c r="AI61" s="19" t="s">
        <v>51</v>
      </c>
      <c r="AJ61" s="6"/>
      <c r="AK61" s="13">
        <f ca="1">NOW()</f>
        <v>43707.550085763891</v>
      </c>
      <c r="AL61" s="14" t="s">
        <v>335</v>
      </c>
    </row>
    <row r="62" spans="1:38" ht="56" x14ac:dyDescent="0.15">
      <c r="A62" s="11" t="s">
        <v>415</v>
      </c>
      <c r="B62" s="11" t="s">
        <v>425</v>
      </c>
      <c r="C62" s="15" t="s">
        <v>424</v>
      </c>
      <c r="D62" s="6" t="s">
        <v>40</v>
      </c>
      <c r="E62" s="12" t="s">
        <v>280</v>
      </c>
      <c r="F62" s="12" t="s">
        <v>280</v>
      </c>
      <c r="G62" s="6">
        <v>20000</v>
      </c>
      <c r="H62" s="27">
        <v>43496</v>
      </c>
      <c r="I62" s="14" t="s">
        <v>416</v>
      </c>
      <c r="J62" s="9">
        <v>43496</v>
      </c>
      <c r="K62" s="9">
        <v>43861</v>
      </c>
      <c r="L62" s="9"/>
      <c r="M62" s="6">
        <v>12</v>
      </c>
      <c r="N62" s="11" t="s">
        <v>418</v>
      </c>
      <c r="O62" s="11" t="s">
        <v>422</v>
      </c>
      <c r="P62" s="26"/>
      <c r="Q62" s="12" t="s">
        <v>417</v>
      </c>
      <c r="R62" s="11" t="s">
        <v>419</v>
      </c>
      <c r="S62" s="11" t="s">
        <v>420</v>
      </c>
      <c r="T62" s="11" t="s">
        <v>421</v>
      </c>
      <c r="U62" s="15" t="s">
        <v>423</v>
      </c>
      <c r="V62" s="14" t="s">
        <v>416</v>
      </c>
      <c r="W62" s="6"/>
      <c r="X62" s="6"/>
      <c r="Y62" s="6"/>
      <c r="Z62" s="6"/>
      <c r="AA62" s="6"/>
      <c r="AB62" s="6"/>
      <c r="AC62" s="6" t="s">
        <v>49</v>
      </c>
      <c r="AD62" s="6" t="s">
        <v>50</v>
      </c>
      <c r="AE62" s="6"/>
      <c r="AF62" s="6"/>
      <c r="AG62" s="6" t="s">
        <v>50</v>
      </c>
      <c r="AH62" s="6"/>
      <c r="AI62" s="19" t="s">
        <v>51</v>
      </c>
      <c r="AJ62" s="6"/>
      <c r="AK62" s="13">
        <f ca="1">NOW()</f>
        <v>43707.550085763891</v>
      </c>
      <c r="AL62" s="14" t="s">
        <v>335</v>
      </c>
    </row>
    <row r="63" spans="1:38" ht="56" x14ac:dyDescent="0.15">
      <c r="A63" s="11" t="s">
        <v>426</v>
      </c>
      <c r="B63" s="11" t="s">
        <v>435</v>
      </c>
      <c r="C63" s="15" t="s">
        <v>434</v>
      </c>
      <c r="D63" s="6" t="s">
        <v>40</v>
      </c>
      <c r="E63" s="12" t="s">
        <v>96</v>
      </c>
      <c r="F63" s="12" t="s">
        <v>96</v>
      </c>
      <c r="G63" s="6">
        <v>25000</v>
      </c>
      <c r="H63" s="9">
        <v>43497</v>
      </c>
      <c r="I63" s="14" t="s">
        <v>427</v>
      </c>
      <c r="J63" s="9">
        <v>43497</v>
      </c>
      <c r="K63" s="9">
        <v>43862</v>
      </c>
      <c r="L63" s="9"/>
      <c r="M63" s="6">
        <v>12</v>
      </c>
      <c r="N63" s="11" t="s">
        <v>430</v>
      </c>
      <c r="O63" s="11" t="s">
        <v>428</v>
      </c>
      <c r="P63" s="26"/>
      <c r="Q63" s="12" t="s">
        <v>429</v>
      </c>
      <c r="R63" s="11" t="s">
        <v>431</v>
      </c>
      <c r="S63" s="11" t="s">
        <v>46</v>
      </c>
      <c r="T63" s="11" t="s">
        <v>432</v>
      </c>
      <c r="U63" s="15" t="s">
        <v>433</v>
      </c>
      <c r="V63" s="14" t="s">
        <v>427</v>
      </c>
      <c r="W63" s="6"/>
      <c r="X63" s="6"/>
      <c r="Y63" s="6"/>
      <c r="Z63" s="6"/>
      <c r="AA63" s="6"/>
      <c r="AB63" s="6"/>
      <c r="AC63" s="6" t="s">
        <v>49</v>
      </c>
      <c r="AD63" s="6" t="s">
        <v>50</v>
      </c>
      <c r="AE63" s="6"/>
      <c r="AF63" s="6"/>
      <c r="AG63" s="6" t="s">
        <v>50</v>
      </c>
      <c r="AH63" s="6"/>
      <c r="AI63" s="19" t="s">
        <v>51</v>
      </c>
      <c r="AJ63" s="6"/>
      <c r="AK63" s="13">
        <f ca="1">NOW()</f>
        <v>43707.550085763891</v>
      </c>
      <c r="AL63" s="14" t="s">
        <v>335</v>
      </c>
    </row>
    <row r="64" spans="1:38" ht="28" x14ac:dyDescent="0.15">
      <c r="A64" s="6" t="s">
        <v>437</v>
      </c>
      <c r="B64" s="6" t="s">
        <v>445</v>
      </c>
      <c r="C64" s="28" t="s">
        <v>454</v>
      </c>
      <c r="D64" s="6" t="s">
        <v>40</v>
      </c>
      <c r="E64" s="8" t="s">
        <v>151</v>
      </c>
      <c r="F64" s="8" t="s">
        <v>151</v>
      </c>
      <c r="G64" s="6">
        <v>30000</v>
      </c>
      <c r="H64" s="9">
        <v>43542</v>
      </c>
      <c r="I64" s="14" t="s">
        <v>446</v>
      </c>
      <c r="J64" s="9">
        <v>43542</v>
      </c>
      <c r="K64" s="9">
        <v>43908</v>
      </c>
      <c r="L64" s="9"/>
      <c r="M64" s="6">
        <v>12</v>
      </c>
      <c r="N64" s="6" t="s">
        <v>447</v>
      </c>
      <c r="O64" s="6" t="s">
        <v>448</v>
      </c>
      <c r="P64" s="26" t="s">
        <v>449</v>
      </c>
      <c r="Q64" s="8" t="s">
        <v>450</v>
      </c>
      <c r="R64" s="6" t="s">
        <v>451</v>
      </c>
      <c r="S64" s="6" t="s">
        <v>46</v>
      </c>
      <c r="T64" s="6" t="s">
        <v>452</v>
      </c>
      <c r="U64" s="7" t="s">
        <v>453</v>
      </c>
      <c r="V64" s="14" t="s">
        <v>446</v>
      </c>
      <c r="W64" s="6"/>
      <c r="X64" s="6"/>
      <c r="Y64" s="6"/>
      <c r="Z64" s="6"/>
      <c r="AA64" s="6"/>
      <c r="AB64" s="6"/>
      <c r="AC64" s="6" t="s">
        <v>49</v>
      </c>
      <c r="AD64" s="6" t="s">
        <v>50</v>
      </c>
      <c r="AE64" s="6"/>
      <c r="AF64" s="6"/>
      <c r="AG64" s="6" t="s">
        <v>50</v>
      </c>
      <c r="AH64" s="6"/>
      <c r="AI64" s="19" t="s">
        <v>51</v>
      </c>
      <c r="AJ64" s="6"/>
      <c r="AK64" s="13">
        <f t="shared" ref="AK64:AK68" ca="1" si="1">NOW()</f>
        <v>43707.550085763891</v>
      </c>
      <c r="AL64" s="14" t="s">
        <v>335</v>
      </c>
    </row>
    <row r="65" spans="1:38" ht="84" x14ac:dyDescent="0.15">
      <c r="A65" s="6" t="s">
        <v>440</v>
      </c>
      <c r="B65" s="11" t="s">
        <v>461</v>
      </c>
      <c r="C65" s="15" t="s">
        <v>460</v>
      </c>
      <c r="D65" s="6" t="s">
        <v>40</v>
      </c>
      <c r="E65" s="8" t="s">
        <v>292</v>
      </c>
      <c r="F65" s="8" t="s">
        <v>292</v>
      </c>
      <c r="G65" s="6">
        <v>35000</v>
      </c>
      <c r="H65" s="9">
        <v>43543</v>
      </c>
      <c r="I65" s="14" t="s">
        <v>455</v>
      </c>
      <c r="J65" s="9">
        <v>43543</v>
      </c>
      <c r="K65" s="9">
        <v>43909</v>
      </c>
      <c r="L65" s="9"/>
      <c r="M65" s="6">
        <v>12</v>
      </c>
      <c r="N65" s="11" t="s">
        <v>457</v>
      </c>
      <c r="O65" s="11" t="s">
        <v>438</v>
      </c>
      <c r="P65" s="29" t="s">
        <v>458</v>
      </c>
      <c r="Q65" s="12" t="s">
        <v>459</v>
      </c>
      <c r="R65" s="11" t="s">
        <v>462</v>
      </c>
      <c r="S65" s="11" t="s">
        <v>463</v>
      </c>
      <c r="T65" s="11" t="s">
        <v>464</v>
      </c>
      <c r="U65" s="15" t="s">
        <v>456</v>
      </c>
      <c r="V65" s="14" t="s">
        <v>455</v>
      </c>
      <c r="W65" s="6"/>
      <c r="X65" s="6"/>
      <c r="Y65" s="6"/>
      <c r="Z65" s="6"/>
      <c r="AA65" s="6"/>
      <c r="AB65" s="6"/>
      <c r="AC65" s="6" t="s">
        <v>49</v>
      </c>
      <c r="AD65" s="6" t="s">
        <v>50</v>
      </c>
      <c r="AE65" s="6"/>
      <c r="AF65" s="6"/>
      <c r="AG65" s="6" t="s">
        <v>50</v>
      </c>
      <c r="AH65" s="6"/>
      <c r="AI65" s="19" t="s">
        <v>51</v>
      </c>
      <c r="AJ65" s="6"/>
      <c r="AK65" s="13">
        <f t="shared" ca="1" si="1"/>
        <v>43707.550085763891</v>
      </c>
      <c r="AL65" s="14" t="s">
        <v>335</v>
      </c>
    </row>
    <row r="66" spans="1:38" ht="56" x14ac:dyDescent="0.15">
      <c r="A66" s="6" t="s">
        <v>441</v>
      </c>
      <c r="B66" s="6" t="s">
        <v>442</v>
      </c>
      <c r="C66" s="6" t="s">
        <v>439</v>
      </c>
      <c r="D66" s="6" t="s">
        <v>40</v>
      </c>
      <c r="E66" s="8" t="s">
        <v>96</v>
      </c>
      <c r="F66" s="8" t="s">
        <v>96</v>
      </c>
      <c r="G66" s="6">
        <v>25000</v>
      </c>
      <c r="H66" s="9">
        <v>43607</v>
      </c>
      <c r="I66" s="14" t="s">
        <v>443</v>
      </c>
      <c r="J66" s="9">
        <v>43607</v>
      </c>
      <c r="K66" s="9">
        <v>43973</v>
      </c>
      <c r="L66" s="9"/>
      <c r="M66" s="6">
        <v>12</v>
      </c>
      <c r="N66" s="6" t="s">
        <v>395</v>
      </c>
      <c r="O66" s="11" t="s">
        <v>400</v>
      </c>
      <c r="P66" s="25" t="s">
        <v>394</v>
      </c>
      <c r="Q66" s="8" t="s">
        <v>436</v>
      </c>
      <c r="R66" s="6" t="s">
        <v>317</v>
      </c>
      <c r="S66" s="6" t="s">
        <v>46</v>
      </c>
      <c r="T66" s="7" t="s">
        <v>318</v>
      </c>
      <c r="U66" s="7" t="s">
        <v>444</v>
      </c>
      <c r="V66" s="30" t="s">
        <v>393</v>
      </c>
      <c r="W66" s="6"/>
      <c r="X66" s="6"/>
      <c r="Y66" s="6"/>
      <c r="Z66" s="6"/>
      <c r="AA66" s="6"/>
      <c r="AB66" s="6"/>
      <c r="AC66" s="6" t="s">
        <v>49</v>
      </c>
      <c r="AD66" s="6" t="s">
        <v>50</v>
      </c>
      <c r="AE66" s="6"/>
      <c r="AF66" s="6"/>
      <c r="AG66" s="6" t="s">
        <v>50</v>
      </c>
      <c r="AH66" s="6"/>
      <c r="AI66" s="19" t="s">
        <v>51</v>
      </c>
      <c r="AJ66" s="6"/>
      <c r="AK66" s="13">
        <f t="shared" ca="1" si="1"/>
        <v>43707.550085763891</v>
      </c>
      <c r="AL66" s="14" t="s">
        <v>335</v>
      </c>
    </row>
    <row r="67" spans="1:38" ht="28" x14ac:dyDescent="0.15">
      <c r="A67" s="6" t="s">
        <v>465</v>
      </c>
      <c r="B67" s="11" t="s">
        <v>329</v>
      </c>
      <c r="C67" s="7" t="s">
        <v>466</v>
      </c>
      <c r="D67" s="6" t="s">
        <v>40</v>
      </c>
      <c r="E67" s="8" t="s">
        <v>164</v>
      </c>
      <c r="F67" s="8" t="s">
        <v>164</v>
      </c>
      <c r="G67" s="8" t="s">
        <v>164</v>
      </c>
      <c r="H67" s="9">
        <v>43556</v>
      </c>
      <c r="I67" s="14" t="s">
        <v>332</v>
      </c>
      <c r="J67" s="9">
        <v>43556</v>
      </c>
      <c r="K67" s="9">
        <v>43922</v>
      </c>
      <c r="L67" s="9"/>
      <c r="M67" s="6">
        <v>12</v>
      </c>
      <c r="N67" s="6" t="s">
        <v>54</v>
      </c>
      <c r="O67" s="11" t="s">
        <v>321</v>
      </c>
      <c r="P67" s="8" t="s">
        <v>55</v>
      </c>
      <c r="Q67" s="8" t="s">
        <v>56</v>
      </c>
      <c r="R67" s="6" t="s">
        <v>57</v>
      </c>
      <c r="S67" s="6" t="s">
        <v>46</v>
      </c>
      <c r="T67" s="6" t="s">
        <v>58</v>
      </c>
      <c r="U67" s="15" t="s">
        <v>330</v>
      </c>
      <c r="V67" s="14" t="s">
        <v>331</v>
      </c>
      <c r="W67" s="6"/>
      <c r="X67" s="6"/>
      <c r="Y67" s="6"/>
      <c r="Z67" s="6"/>
      <c r="AA67" s="6"/>
      <c r="AB67" s="6"/>
      <c r="AC67" s="6" t="s">
        <v>49</v>
      </c>
      <c r="AD67" s="6" t="s">
        <v>50</v>
      </c>
      <c r="AE67" s="6"/>
      <c r="AF67" s="6"/>
      <c r="AG67" s="6" t="s">
        <v>50</v>
      </c>
      <c r="AH67" s="6"/>
      <c r="AI67" s="19" t="s">
        <v>51</v>
      </c>
      <c r="AJ67" s="6"/>
      <c r="AK67" s="13">
        <f t="shared" ca="1" si="1"/>
        <v>43707.550085763891</v>
      </c>
      <c r="AL67" s="14" t="s">
        <v>335</v>
      </c>
    </row>
    <row r="68" spans="1:38" ht="42" x14ac:dyDescent="0.15">
      <c r="A68" s="6" t="s">
        <v>467</v>
      </c>
      <c r="B68" s="6" t="s">
        <v>468</v>
      </c>
      <c r="C68" s="7" t="s">
        <v>469</v>
      </c>
      <c r="D68" s="6" t="s">
        <v>100</v>
      </c>
      <c r="E68" s="8" t="s">
        <v>151</v>
      </c>
      <c r="F68" s="8" t="s">
        <v>151</v>
      </c>
      <c r="G68" s="6">
        <v>30000</v>
      </c>
      <c r="H68" s="9">
        <v>43677</v>
      </c>
      <c r="I68" s="10" t="s">
        <v>308</v>
      </c>
      <c r="J68" s="9">
        <v>43677</v>
      </c>
      <c r="K68" s="9">
        <v>44043</v>
      </c>
      <c r="L68" s="9"/>
      <c r="M68" s="6">
        <v>12</v>
      </c>
      <c r="N68" s="6" t="s">
        <v>309</v>
      </c>
      <c r="O68" s="6" t="s">
        <v>310</v>
      </c>
      <c r="P68" s="25" t="s">
        <v>311</v>
      </c>
      <c r="Q68" s="8"/>
      <c r="R68" s="6" t="s">
        <v>381</v>
      </c>
      <c r="S68" s="6" t="s">
        <v>312</v>
      </c>
      <c r="T68" s="8" t="s">
        <v>313</v>
      </c>
      <c r="U68" s="7" t="s">
        <v>314</v>
      </c>
      <c r="V68" s="14" t="s">
        <v>380</v>
      </c>
      <c r="W68" s="6"/>
      <c r="X68" s="6"/>
      <c r="Y68" s="6"/>
      <c r="Z68" s="6"/>
      <c r="AA68" s="6"/>
      <c r="AB68" s="6"/>
      <c r="AC68" s="6" t="s">
        <v>49</v>
      </c>
      <c r="AD68" s="6" t="s">
        <v>50</v>
      </c>
      <c r="AE68" s="6"/>
      <c r="AF68" s="6"/>
      <c r="AG68" s="6" t="s">
        <v>50</v>
      </c>
      <c r="AH68" s="6"/>
      <c r="AI68" s="19" t="s">
        <v>51</v>
      </c>
      <c r="AJ68" s="6"/>
      <c r="AK68" s="13">
        <f t="shared" ca="1" si="1"/>
        <v>43707.550085763891</v>
      </c>
      <c r="AL68" s="14" t="s">
        <v>335</v>
      </c>
    </row>
    <row r="69" spans="1:38" ht="14" x14ac:dyDescent="0.15">
      <c r="A69" s="6"/>
      <c r="B69" s="6"/>
      <c r="C69" s="6"/>
      <c r="D69" s="6"/>
      <c r="E69" s="8"/>
      <c r="F69" s="8"/>
      <c r="G69" s="6"/>
      <c r="H69" s="9"/>
      <c r="I69" s="6"/>
      <c r="J69" s="9"/>
      <c r="K69" s="9"/>
      <c r="L69" s="9"/>
      <c r="M69" s="6"/>
      <c r="N69" s="6"/>
      <c r="O69" s="6"/>
      <c r="P69" s="26"/>
      <c r="Q69" s="8"/>
      <c r="R69" s="6"/>
      <c r="S69" s="6"/>
      <c r="T69" s="6"/>
      <c r="U69" s="7"/>
      <c r="V69" s="6"/>
      <c r="W69" s="6"/>
      <c r="X69" s="6"/>
      <c r="Y69" s="6"/>
      <c r="Z69" s="6"/>
      <c r="AA69" s="6"/>
      <c r="AB69" s="6"/>
      <c r="AC69" s="6"/>
      <c r="AD69" s="6"/>
      <c r="AE69" s="6"/>
      <c r="AF69" s="6"/>
      <c r="AG69" s="6"/>
      <c r="AH69" s="6"/>
      <c r="AI69" s="6"/>
      <c r="AJ69" s="6"/>
      <c r="AK69" s="13"/>
      <c r="AL69" s="6"/>
    </row>
    <row r="70" spans="1:38" ht="14" x14ac:dyDescent="0.15">
      <c r="A70" s="6"/>
      <c r="B70" s="6"/>
      <c r="C70" s="6"/>
      <c r="D70" s="6"/>
      <c r="E70" s="8"/>
      <c r="F70" s="8"/>
      <c r="G70" s="6"/>
      <c r="H70" s="9"/>
      <c r="I70" s="6"/>
      <c r="J70" s="9"/>
      <c r="K70" s="9"/>
      <c r="L70" s="9"/>
      <c r="M70" s="6"/>
      <c r="N70" s="6"/>
      <c r="O70" s="6"/>
      <c r="P70" s="26"/>
      <c r="Q70" s="8"/>
      <c r="R70" s="6"/>
      <c r="S70" s="6"/>
      <c r="T70" s="6"/>
      <c r="U70" s="7"/>
      <c r="V70" s="6"/>
      <c r="W70" s="6"/>
      <c r="X70" s="6"/>
      <c r="Y70" s="6"/>
      <c r="Z70" s="6"/>
      <c r="AA70" s="6"/>
      <c r="AB70" s="6"/>
      <c r="AC70" s="6"/>
      <c r="AD70" s="6"/>
      <c r="AE70" s="6"/>
      <c r="AF70" s="6"/>
      <c r="AG70" s="6"/>
      <c r="AH70" s="6"/>
      <c r="AI70" s="6"/>
      <c r="AJ70" s="6"/>
      <c r="AK70" s="13"/>
      <c r="AL70" s="6"/>
    </row>
    <row r="71" spans="1:38" ht="14" x14ac:dyDescent="0.15">
      <c r="A71" s="6"/>
      <c r="B71" s="6"/>
      <c r="C71" s="6"/>
      <c r="D71" s="6"/>
      <c r="E71" s="8"/>
      <c r="F71" s="8"/>
      <c r="G71" s="6"/>
      <c r="H71" s="9"/>
      <c r="I71" s="6"/>
      <c r="J71" s="9"/>
      <c r="K71" s="9"/>
      <c r="L71" s="9"/>
      <c r="M71" s="6"/>
      <c r="N71" s="6"/>
      <c r="O71" s="6"/>
      <c r="P71" s="26"/>
      <c r="Q71" s="8"/>
      <c r="R71" s="6"/>
      <c r="S71" s="6"/>
      <c r="T71" s="6"/>
      <c r="U71" s="7"/>
      <c r="V71" s="6"/>
      <c r="W71" s="6"/>
      <c r="X71" s="6"/>
      <c r="Y71" s="6"/>
      <c r="Z71" s="6"/>
      <c r="AA71" s="6"/>
      <c r="AB71" s="6"/>
      <c r="AC71" s="6"/>
      <c r="AD71" s="6"/>
      <c r="AE71" s="6"/>
      <c r="AF71" s="6"/>
      <c r="AG71" s="6"/>
      <c r="AH71" s="6"/>
      <c r="AI71" s="6"/>
      <c r="AJ71" s="6"/>
      <c r="AK71" s="13"/>
      <c r="AL71" s="6"/>
    </row>
    <row r="72" spans="1:38" ht="14" x14ac:dyDescent="0.15">
      <c r="A72" s="6"/>
      <c r="B72" s="6"/>
      <c r="C72" s="6"/>
      <c r="D72" s="6"/>
      <c r="E72" s="8"/>
      <c r="F72" s="8"/>
      <c r="G72" s="6"/>
      <c r="H72" s="9"/>
      <c r="I72" s="6"/>
      <c r="J72" s="9"/>
      <c r="K72" s="9"/>
      <c r="L72" s="9"/>
      <c r="M72" s="6"/>
      <c r="N72" s="6"/>
      <c r="O72" s="6"/>
      <c r="P72" s="26"/>
      <c r="Q72" s="8"/>
      <c r="R72" s="6"/>
      <c r="S72" s="6"/>
      <c r="T72" s="6"/>
      <c r="U72" s="7"/>
      <c r="V72" s="6"/>
      <c r="W72" s="6"/>
      <c r="X72" s="6"/>
      <c r="Y72" s="6"/>
      <c r="Z72" s="6"/>
      <c r="AA72" s="6"/>
      <c r="AB72" s="6"/>
      <c r="AC72" s="6"/>
      <c r="AD72" s="6"/>
      <c r="AE72" s="6"/>
      <c r="AF72" s="6"/>
      <c r="AG72" s="6"/>
      <c r="AH72" s="6"/>
      <c r="AI72" s="6"/>
      <c r="AJ72" s="6"/>
      <c r="AK72" s="13"/>
      <c r="AL72" s="6"/>
    </row>
    <row r="73" spans="1:38" ht="14" x14ac:dyDescent="0.15">
      <c r="A73" s="6"/>
      <c r="B73" s="6"/>
      <c r="C73" s="6"/>
      <c r="D73" s="6"/>
      <c r="E73" s="8"/>
      <c r="F73" s="8"/>
      <c r="G73" s="6"/>
      <c r="H73" s="9"/>
      <c r="I73" s="6"/>
      <c r="J73" s="9"/>
      <c r="K73" s="9"/>
      <c r="L73" s="9"/>
      <c r="M73" s="6"/>
      <c r="N73" s="6"/>
      <c r="O73" s="6"/>
      <c r="P73" s="26"/>
      <c r="Q73" s="8"/>
      <c r="R73" s="6"/>
      <c r="S73" s="6"/>
      <c r="T73" s="6"/>
      <c r="U73" s="7"/>
      <c r="V73" s="6"/>
      <c r="W73" s="6"/>
      <c r="X73" s="6"/>
      <c r="Y73" s="6"/>
      <c r="Z73" s="6"/>
      <c r="AA73" s="6"/>
      <c r="AB73" s="6"/>
      <c r="AC73" s="6"/>
      <c r="AD73" s="6"/>
      <c r="AE73" s="6"/>
      <c r="AF73" s="6"/>
      <c r="AG73" s="6"/>
      <c r="AH73" s="6"/>
      <c r="AI73" s="6"/>
      <c r="AJ73" s="6"/>
      <c r="AK73" s="13"/>
      <c r="AL73" s="6"/>
    </row>
    <row r="74" spans="1:38" ht="15.75" customHeight="1" x14ac:dyDescent="0.15">
      <c r="P74" s="31"/>
    </row>
    <row r="75" spans="1:38" ht="15.75" customHeight="1" x14ac:dyDescent="0.15">
      <c r="P75" s="31"/>
    </row>
  </sheetData>
  <autoFilter ref="A1:AL60" xr:uid="{AE487DEF-5BC5-C74D-81B1-9FC54E50B3DD}"/>
  <hyperlinks>
    <hyperlink ref="AL2" r:id="rId1" xr:uid="{00000000-0004-0000-0000-000002000000}"/>
    <hyperlink ref="I4" r:id="rId2" xr:uid="{00000000-0004-0000-0000-000006000000}"/>
    <hyperlink ref="V4" r:id="rId3" xr:uid="{00000000-0004-0000-0000-000007000000}"/>
    <hyperlink ref="I5" r:id="rId4" xr:uid="{00000000-0004-0000-0000-000009000000}"/>
    <hyperlink ref="V5" r:id="rId5" xr:uid="{00000000-0004-0000-0000-00000A000000}"/>
    <hyperlink ref="I10" r:id="rId6" xr:uid="{00000000-0004-0000-0000-000018000000}"/>
    <hyperlink ref="I17" r:id="rId7" xr:uid="{00000000-0004-0000-0000-00002D000000}"/>
    <hyperlink ref="V17" r:id="rId8" xr:uid="{00000000-0004-0000-0000-00002E000000}"/>
    <hyperlink ref="I21" r:id="rId9" xr:uid="{00000000-0004-0000-0000-000039000000}"/>
    <hyperlink ref="V21" r:id="rId10" xr:uid="{00000000-0004-0000-0000-00003A000000}"/>
    <hyperlink ref="V22" r:id="rId11" xr:uid="{00000000-0004-0000-0000-00003D000000}"/>
    <hyperlink ref="I23" r:id="rId12" xr:uid="{00000000-0004-0000-0000-00003F000000}"/>
    <hyperlink ref="V23" r:id="rId13" xr:uid="{00000000-0004-0000-0000-000040000000}"/>
    <hyperlink ref="I28" r:id="rId14" xr:uid="{00000000-0004-0000-0000-00004E000000}"/>
    <hyperlink ref="I29" r:id="rId15" xr:uid="{00000000-0004-0000-0000-000051000000}"/>
    <hyperlink ref="V29" r:id="rId16" xr:uid="{00000000-0004-0000-0000-000052000000}"/>
    <hyperlink ref="I30" r:id="rId17" xr:uid="{00000000-0004-0000-0000-000054000000}"/>
    <hyperlink ref="V30" r:id="rId18" xr:uid="{00000000-0004-0000-0000-000055000000}"/>
    <hyperlink ref="V32" r:id="rId19" xr:uid="{00000000-0004-0000-0000-00005B000000}"/>
    <hyperlink ref="I35" r:id="rId20" xr:uid="{00000000-0004-0000-0000-000063000000}"/>
    <hyperlink ref="V35" r:id="rId21" xr:uid="{00000000-0004-0000-0000-000064000000}"/>
    <hyperlink ref="I36" r:id="rId22" xr:uid="{00000000-0004-0000-0000-000066000000}"/>
    <hyperlink ref="V36" r:id="rId23" xr:uid="{00000000-0004-0000-0000-000067000000}"/>
    <hyperlink ref="V38" r:id="rId24" xr:uid="{00000000-0004-0000-0000-00006D000000}"/>
    <hyperlink ref="I39" r:id="rId25" xr:uid="{00000000-0004-0000-0000-00006F000000}"/>
    <hyperlink ref="V39" r:id="rId26" xr:uid="{00000000-0004-0000-0000-000070000000}"/>
    <hyperlink ref="I40" r:id="rId27" xr:uid="{00000000-0004-0000-0000-000072000000}"/>
    <hyperlink ref="V40" r:id="rId28" xr:uid="{00000000-0004-0000-0000-000073000000}"/>
    <hyperlink ref="I41" r:id="rId29" xr:uid="{00000000-0004-0000-0000-000075000000}"/>
    <hyperlink ref="I43" r:id="rId30" xr:uid="{00000000-0004-0000-0000-00007B000000}"/>
    <hyperlink ref="V43" r:id="rId31" xr:uid="{00000000-0004-0000-0000-00007C000000}"/>
    <hyperlink ref="I45" r:id="rId32" xr:uid="{00000000-0004-0000-0000-000081000000}"/>
    <hyperlink ref="V45" r:id="rId33" xr:uid="{00000000-0004-0000-0000-000082000000}"/>
    <hyperlink ref="I46" r:id="rId34" xr:uid="{00000000-0004-0000-0000-000084000000}"/>
    <hyperlink ref="V46" r:id="rId35" xr:uid="{00000000-0004-0000-0000-000085000000}"/>
    <hyperlink ref="V47" r:id="rId36" xr:uid="{00000000-0004-0000-0000-000088000000}"/>
    <hyperlink ref="I48" r:id="rId37" xr:uid="{00000000-0004-0000-0000-00008A000000}"/>
    <hyperlink ref="V49" r:id="rId38" xr:uid="{00000000-0004-0000-0000-00008E000000}"/>
    <hyperlink ref="V52" r:id="rId39" xr:uid="{00000000-0004-0000-0000-000097000000}"/>
    <hyperlink ref="I53" r:id="rId40" xr:uid="{00000000-0004-0000-0000-000099000000}"/>
    <hyperlink ref="V53" r:id="rId41" xr:uid="{00000000-0004-0000-0000-00009A000000}"/>
    <hyperlink ref="V57" r:id="rId42" xr:uid="{00000000-0004-0000-0000-0000A6000000}"/>
    <hyperlink ref="I58" r:id="rId43" xr:uid="{00000000-0004-0000-0000-0000A8000000}"/>
    <hyperlink ref="V58" r:id="rId44" xr:uid="{00000000-0004-0000-0000-0000A9000000}"/>
    <hyperlink ref="I59" r:id="rId45" xr:uid="{00000000-0004-0000-0000-0000AB000000}"/>
    <hyperlink ref="I3" r:id="rId46" xr:uid="{DEEB4BBD-AC5C-0E4B-B1A8-811026D8BF32}"/>
    <hyperlink ref="V3" r:id="rId47" xr:uid="{07597C61-E476-2B4D-8362-1D4958CA25D0}"/>
    <hyperlink ref="V8" r:id="rId48" xr:uid="{B422F812-C001-7E45-B5F0-BA659ECDFF9A}"/>
    <hyperlink ref="V14" r:id="rId49" xr:uid="{8889B078-84F8-9A4D-A6D2-E43CD5F63740}"/>
    <hyperlink ref="V24" r:id="rId50" xr:uid="{D365902D-981F-3A4C-B374-7C2CC7617241}"/>
    <hyperlink ref="V34" r:id="rId51" xr:uid="{C138925C-8D0E-9847-9F37-5B092CDBA358}"/>
    <hyperlink ref="V42" r:id="rId52" xr:uid="{71337096-5D02-BD42-A859-ABF93AF796F2}"/>
    <hyperlink ref="V56" r:id="rId53" xr:uid="{7131458D-0497-A34A-8F3E-C17A4A58CE1A}"/>
    <hyperlink ref="V60" r:id="rId54" xr:uid="{B693DEFD-9F7C-B749-821E-44BD82B82476}"/>
    <hyperlink ref="I8" r:id="rId55" xr:uid="{AD866D9F-128B-FF47-9F52-9A3F0606D5DC}"/>
    <hyperlink ref="I14" r:id="rId56" xr:uid="{165AA583-0441-C04D-84FF-D8FB7D53AF6D}"/>
    <hyperlink ref="I24" r:id="rId57" xr:uid="{C8787872-F4CC-2C48-B1A4-35380AC0164C}"/>
    <hyperlink ref="I34" r:id="rId58" xr:uid="{C67C39E2-5952-F944-8458-845F17032DDB}"/>
    <hyperlink ref="I42" r:id="rId59" xr:uid="{4EA08C16-995A-F44D-BB35-0D5DC91174EC}"/>
    <hyperlink ref="I56" r:id="rId60" xr:uid="{EF3303CF-A7FA-684E-ACC5-A85BC2D1DB08}"/>
    <hyperlink ref="I60" r:id="rId61" xr:uid="{3D46AE4F-DB3C-5D4D-8E30-9719069C3E15}"/>
    <hyperlink ref="AL3:AL60" r:id="rId62" display="https://zing.org.uk/" xr:uid="{14A8CD94-2E9B-9045-B8CA-5063CFC79ECC}"/>
    <hyperlink ref="V48" r:id="rId63" xr:uid="{00000000-0004-0000-0000-00008B000000}"/>
    <hyperlink ref="V28" r:id="rId64" xr:uid="{00000000-0004-0000-0000-00004F000000}"/>
    <hyperlink ref="I61" r:id="rId65" xr:uid="{364CC834-1680-984A-BD55-292017DA74F0}"/>
    <hyperlink ref="V61" r:id="rId66" xr:uid="{6CCFA3A0-3B61-7E4F-AB93-118DA0A8F783}"/>
    <hyperlink ref="AL61" r:id="rId67" xr:uid="{A8B702F5-D415-624B-8CB2-4891ACFCA276}"/>
    <hyperlink ref="I62" r:id="rId68" xr:uid="{1569A130-F2DC-D74C-A8D2-6DB180BC166B}"/>
    <hyperlink ref="V62" r:id="rId69" xr:uid="{482C305F-9270-1E44-AA6C-04E96B020BE2}"/>
    <hyperlink ref="AL62" r:id="rId70" xr:uid="{CF812D47-66DE-904D-BF50-71A3223A9974}"/>
    <hyperlink ref="AL63" r:id="rId71" xr:uid="{165F2E05-3828-5D43-A9B5-7033F21C5EB9}"/>
    <hyperlink ref="I66" r:id="rId72" xr:uid="{D76EB03C-B779-B846-9017-26335CA33019}"/>
    <hyperlink ref="AL64" r:id="rId73" xr:uid="{EED61687-E1B1-514C-A23B-8C80D731EB6D}"/>
    <hyperlink ref="AL65" r:id="rId74" xr:uid="{CBFEABBE-F85E-0644-8959-500E041E2B56}"/>
    <hyperlink ref="AL66" r:id="rId75" xr:uid="{FF19F335-6273-9144-8783-B52B528299B8}"/>
    <hyperlink ref="I64" r:id="rId76" xr:uid="{695AD5C4-691C-0447-8390-1173A1CA9F46}"/>
    <hyperlink ref="V64" r:id="rId77" xr:uid="{22C23FB9-7687-CF46-8D88-8B37722E18AE}"/>
    <hyperlink ref="I65" r:id="rId78" xr:uid="{0D3BF5C6-C362-0945-9B82-36EA9151FA12}"/>
    <hyperlink ref="V65" r:id="rId79" xr:uid="{92DB7632-D1CD-E14B-8A29-76F677800927}"/>
    <hyperlink ref="I67" r:id="rId80" xr:uid="{AD10AF4D-D56C-B24D-8DBB-B86F368813E1}"/>
    <hyperlink ref="V67" r:id="rId81" xr:uid="{4C6A55CE-5199-8A42-A3B7-CE4B70CC9418}"/>
    <hyperlink ref="AL67" r:id="rId82" xr:uid="{174C7705-EA16-3646-92C0-FCB355FFE75C}"/>
    <hyperlink ref="AL68" r:id="rId83" xr:uid="{A901E03A-725E-C741-94C8-61B9D2FAE211}"/>
    <hyperlink ref="I68" r:id="rId84" xr:uid="{31305DFC-424C-BE4B-A96E-5BFCDE782066}"/>
    <hyperlink ref="V68" r:id="rId85" xr:uid="{C302D653-12FD-9348-8F28-ACBBFD2EF9F1}"/>
  </hyperlinks>
  <pageMargins left="0.7" right="0.7" top="0.75" bottom="0.75" header="0.3" footer="0.3"/>
  <legacyDrawing r:id="rId8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2019-03-07T18:11:06Z</dcterms:created>
  <dcterms:modified xsi:type="dcterms:W3CDTF">2019-08-30T12:12:20Z</dcterms:modified>
</cp:coreProperties>
</file>