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ule\CPE\2. Klasse\Projekt\RC-Car\"/>
    </mc:Choice>
  </mc:AlternateContent>
  <xr:revisionPtr revIDLastSave="0" documentId="13_ncr:1_{403A3158-A880-4FDB-BC2B-48BC6D06754E}" xr6:coauthVersionLast="47" xr6:coauthVersionMax="47" xr10:uidLastSave="{00000000-0000-0000-0000-000000000000}"/>
  <bookViews>
    <workbookView xWindow="-108" yWindow="-108" windowWidth="46296" windowHeight="25416" xr2:uid="{653E7662-EE17-4F48-B458-2A550F6309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L27" i="1"/>
  <c r="G27" i="1"/>
  <c r="G28" i="1"/>
  <c r="L19" i="1"/>
  <c r="L21" i="1"/>
  <c r="L22" i="1"/>
  <c r="G25" i="1"/>
  <c r="L25" i="1" s="1"/>
  <c r="G26" i="1"/>
  <c r="L26" i="1" s="1"/>
  <c r="G23" i="1"/>
  <c r="L23" i="1" s="1"/>
  <c r="G22" i="1"/>
  <c r="G19" i="1"/>
  <c r="G20" i="1"/>
  <c r="L20" i="1" s="1"/>
  <c r="G21" i="1"/>
  <c r="G24" i="1"/>
  <c r="L24" i="1" s="1"/>
  <c r="G16" i="1"/>
  <c r="L16" i="1" s="1"/>
  <c r="G17" i="1"/>
  <c r="L17" i="1" s="1"/>
  <c r="G18" i="1"/>
  <c r="L18" i="1" s="1"/>
  <c r="G15" i="1"/>
  <c r="L15" i="1" s="1"/>
  <c r="G13" i="1"/>
  <c r="L13" i="1" s="1"/>
  <c r="G12" i="1"/>
  <c r="L12" i="1" s="1"/>
  <c r="G11" i="1"/>
  <c r="L11" i="1" s="1"/>
  <c r="G10" i="1"/>
  <c r="L10" i="1" s="1"/>
  <c r="G8" i="1"/>
  <c r="L8" i="1" s="1"/>
  <c r="G9" i="1"/>
  <c r="L9" i="1" s="1"/>
  <c r="G14" i="1"/>
  <c r="L14" i="1" s="1"/>
  <c r="G29" i="1"/>
  <c r="L29" i="1" s="1"/>
  <c r="G7" i="1"/>
  <c r="L7" i="1" s="1"/>
  <c r="G6" i="1"/>
  <c r="L6" i="1" s="1"/>
  <c r="G33" i="1" l="1"/>
  <c r="G31" i="1"/>
</calcChain>
</file>

<file path=xl/sharedStrings.xml><?xml version="1.0" encoding="utf-8"?>
<sst xmlns="http://schemas.openxmlformats.org/spreadsheetml/2006/main" count="59" uniqueCount="45">
  <si>
    <t>Teil</t>
  </si>
  <si>
    <t>Link</t>
  </si>
  <si>
    <t>Anzahl</t>
  </si>
  <si>
    <t>Preis inkl. MwSt &amp; Versand /  €</t>
  </si>
  <si>
    <t>Preis insg. / €</t>
  </si>
  <si>
    <t>Notiz</t>
  </si>
  <si>
    <t>Summe:</t>
  </si>
  <si>
    <t>TPPower</t>
  </si>
  <si>
    <t>TPPower TP5860-Sensor</t>
  </si>
  <si>
    <t>Flipsky FSESC 75200-Pro</t>
  </si>
  <si>
    <t>Flipsky</t>
  </si>
  <si>
    <t>Flipsky Antisparkswitch</t>
  </si>
  <si>
    <t>Preis bei ESC inkludiert</t>
  </si>
  <si>
    <t>Savöx SB-2290SG</t>
  </si>
  <si>
    <t>Lindinger</t>
  </si>
  <si>
    <t>Noctua NF-A6x25 5V PWM</t>
  </si>
  <si>
    <t>Amazon</t>
  </si>
  <si>
    <t>Noctua NF-A4x20 5V PWM</t>
  </si>
  <si>
    <t>Bestellliste</t>
  </si>
  <si>
    <t>Versandkosten inkludiert</t>
  </si>
  <si>
    <t>Gens Ace 4s Lipo</t>
  </si>
  <si>
    <t>ISDT K1 Lipo Charger</t>
  </si>
  <si>
    <t>Traxxas Dämpfer</t>
  </si>
  <si>
    <t>Traxxas Motorritzel 11Z</t>
  </si>
  <si>
    <t>TRAShop</t>
  </si>
  <si>
    <t>Add Sensor, open vents, flat spot on shaft, 8D, 30mm shaft length</t>
  </si>
  <si>
    <t>Traxxas Motorritzel 26Z</t>
  </si>
  <si>
    <t>Traxxas Differential hinten</t>
  </si>
  <si>
    <t>Traxxas Motorzahnrad 54Z</t>
  </si>
  <si>
    <t>Traxxas Antriebswellen</t>
  </si>
  <si>
    <t>Traxxas Zentraldifferential</t>
  </si>
  <si>
    <t>Traxxas Cush Drive Dämpfer</t>
  </si>
  <si>
    <t>GPMRacing Cush Drive Gehäuse</t>
  </si>
  <si>
    <t>BambuLab PC Filament 1kg</t>
  </si>
  <si>
    <t>BambuStore</t>
  </si>
  <si>
    <t>BambuLab TPU95A Filament 1kg</t>
  </si>
  <si>
    <t>BamubLab PLA Matte Filament Refill 1kg</t>
  </si>
  <si>
    <t>DJI O3 Air Unit</t>
  </si>
  <si>
    <t>DJIStore</t>
  </si>
  <si>
    <t>Unbedingt nötig</t>
  </si>
  <si>
    <t>Unbedingt nötig:</t>
  </si>
  <si>
    <t>Coral Dual TPU Board</t>
  </si>
  <si>
    <t>M.2E to B Adapter</t>
  </si>
  <si>
    <t>Mouser</t>
  </si>
  <si>
    <t>Makerfabs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</si>
</sst>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 style="medium">
        <color indexed="64"/>
      </top>
      <bottom style="medium">
        <color indexed="64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1" fillId="0" borderId="11" xfId="0" applyFont="1" applyBorder="1"/>
    <xf numFmtId="2" fontId="1" fillId="0" borderId="11" xfId="0" applyNumberFormat="1" applyFont="1" applyBorder="1"/>
    <xf numFmtId="0" fontId="1" fillId="0" borderId="12" xfId="0" applyFont="1" applyBorder="1"/>
    <xf numFmtId="0" fontId="0" fillId="0" borderId="13" xfId="0" applyBorder="1"/>
    <xf numFmtId="0" fontId="2" fillId="0" borderId="0" xfId="1" applyBorder="1"/>
    <xf numFmtId="0" fontId="0" fillId="0" borderId="14" xfId="0" applyBorder="1"/>
    <xf numFmtId="0" fontId="0" fillId="0" borderId="15" xfId="0" applyBorder="1"/>
    <xf numFmtId="0" fontId="2" fillId="0" borderId="16" xfId="1" applyBorder="1"/>
    <xf numFmtId="0" fontId="0" fillId="0" borderId="16" xfId="0" applyBorder="1"/>
    <xf numFmtId="2" fontId="0" fillId="0" borderId="16" xfId="0" applyNumberFormat="1" applyBorder="1"/>
    <xf numFmtId="2" fontId="1" fillId="2" borderId="6" xfId="0" applyNumberFormat="1" applyFont="1" applyFill="1" applyBorder="1"/>
    <xf numFmtId="2" fontId="0" fillId="2" borderId="17" xfId="0" applyNumberFormat="1" applyFill="1" applyBorder="1"/>
    <xf numFmtId="0" fontId="0" fillId="0" borderId="18" xfId="0" applyBorder="1"/>
    <xf numFmtId="0" fontId="0" fillId="0" borderId="19" xfId="0" applyBorder="1"/>
    <xf numFmtId="2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1" fillId="0" borderId="0" xfId="0" applyNumberFormat="1" applyFont="1" applyBorder="1"/>
  </cellXfs>
  <cellStyles count="2">
    <cellStyle name="Link" xfId="1" builtinId="8"/>
    <cellStyle name="Standard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de/ISDT-Ladeger%C3%A4t-250WX2-Balance-Batterien/dp/B0919KGZ8M/ref=sr_1_3?__mk_de_DE=%C3%85M%C3%85%C5%BD%C3%95%C3%91&amp;crid=1QMQ7CUM3APDF&amp;keywords=isdt+k1&amp;qid=1698610729&amp;sprefix=isdt+k1%2Caps%2C122&amp;sr=8-3" TargetMode="External"/><Relationship Id="rId13" Type="http://schemas.openxmlformats.org/officeDocument/2006/relationships/hyperlink" Target="https://www.trashop.eu/traxxas-zahnrad-54-zaehne-stahl-breit-trx6449r.html" TargetMode="External"/><Relationship Id="rId18" Type="http://schemas.openxmlformats.org/officeDocument/2006/relationships/hyperlink" Target="https://eu.store.bambulab.com/en-at/collections/bambu-lab-3d-printer-filament/products/pc-filament?variant=46673173807452" TargetMode="External"/><Relationship Id="rId3" Type="http://schemas.openxmlformats.org/officeDocument/2006/relationships/hyperlink" Target="https://flipsky.net/products/flipsky-anti-spark-switch-smart-enhanced-300a-for-electric-skateboard-ebike-scooter-robots?variant=43661881049329" TargetMode="External"/><Relationship Id="rId21" Type="http://schemas.openxmlformats.org/officeDocument/2006/relationships/hyperlink" Target="https://store.dji.com/at/product/dji-o3-air-unit?vid=127641" TargetMode="External"/><Relationship Id="rId7" Type="http://schemas.openxmlformats.org/officeDocument/2006/relationships/hyperlink" Target="https://www.amazon.de/Gens-6750mAh-Steck-Hardcase-Batterie/dp/B01GDQAMA2/ref=sr_1_1?__mk_de_DE=%C3%85M%C3%85%C5%BD%C3%95%C3%91&amp;crid=MW07RFB3IWJH&amp;keywords=gens+ace+4s+6750mah&amp;qid=1698610093&amp;sprefix=gens+ace+4s+6750ma%2Caps%2C95&amp;sr=8-1" TargetMode="External"/><Relationship Id="rId12" Type="http://schemas.openxmlformats.org/officeDocument/2006/relationships/hyperlink" Target="https://www.trashop.eu/traxxas-differential-hinten-komplett-fuer-x-maxx-trx7881.html" TargetMode="External"/><Relationship Id="rId17" Type="http://schemas.openxmlformats.org/officeDocument/2006/relationships/hyperlink" Target="https://www.trashop.eu/traxxas-cush-drive-daempfer-trx7794.html" TargetMode="External"/><Relationship Id="rId2" Type="http://schemas.openxmlformats.org/officeDocument/2006/relationships/hyperlink" Target="https://flipsky.net/products/flipsky-75200-pro-84v-high-current-with-aluminum-pcb-based-on-vesc-for-fighting-robot-surfboard-agv-robot?variant=43804734554353" TargetMode="External"/><Relationship Id="rId16" Type="http://schemas.openxmlformats.org/officeDocument/2006/relationships/hyperlink" Target="https://www.trashop.eu/gpm-racing-alu-cush-drive-gehaeuse-schwarz-gpmer2035bk.html" TargetMode="External"/><Relationship Id="rId20" Type="http://schemas.openxmlformats.org/officeDocument/2006/relationships/hyperlink" Target="https://eu.store.bambulab.com/en-at/products/pla-matte-filament?variant=43992833327323" TargetMode="External"/><Relationship Id="rId1" Type="http://schemas.openxmlformats.org/officeDocument/2006/relationships/hyperlink" Target="https://www.tppowerusa.com/index.php?route=product/product&amp;path=20_27_63&amp;product_id=311" TargetMode="External"/><Relationship Id="rId6" Type="http://schemas.openxmlformats.org/officeDocument/2006/relationships/hyperlink" Target="https://www.amazon.de/-/en/NF-A4x20-5V-PWM-Premium-Version/dp/B071FNHVXN/ref=sr_1_3?crid=2TCJVEM6IR1UU&amp;keywords=noctua+nf-a4x20+5v+pwm&amp;qid=1687249151&amp;sprefix=noctua+nf-a4x20+5v+pwm%2Caps%2C105&amp;sr=8-3" TargetMode="External"/><Relationship Id="rId11" Type="http://schemas.openxmlformats.org/officeDocument/2006/relationships/hyperlink" Target="https://www.trashop.eu/traxxas-motorritzel-26-zaehne-1-0-modul-fuer-5mm-welle-trx6497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mazon.de/-/en/Noctua-NF-A6x25-Premium-Quiet-Version/dp/B01G20PGOQ/ref=sr_1_3?crid=27BAQDW1M96LU&amp;keywords=noctua+nf-a6x25+5v+pwm&amp;qid=1687249068&amp;sprefix=noctua+nf-a6x25+5v+pw%2Caps%2C102&amp;sr=8-3" TargetMode="External"/><Relationship Id="rId15" Type="http://schemas.openxmlformats.org/officeDocument/2006/relationships/hyperlink" Target="https://www.trashop.eu/traxxas-center-drive-torque-biasing-trx7796.html" TargetMode="External"/><Relationship Id="rId23" Type="http://schemas.openxmlformats.org/officeDocument/2006/relationships/hyperlink" Target="https://www.makerfabs.com/dual-edge-tpu-adapter-m2-2280-b-m-key.html" TargetMode="External"/><Relationship Id="rId10" Type="http://schemas.openxmlformats.org/officeDocument/2006/relationships/hyperlink" Target="https://www.trashop.eu/traxxas-motorritzel-11-zaehne-1-0-modul-fuer-5mm-welle-trx6484x.html" TargetMode="External"/><Relationship Id="rId19" Type="http://schemas.openxmlformats.org/officeDocument/2006/relationships/hyperlink" Target="https://eu.store.bambulab.com/en-at/collections/bambu-lab-3d-printer-filament/products/tpu-filament" TargetMode="External"/><Relationship Id="rId4" Type="http://schemas.openxmlformats.org/officeDocument/2006/relationships/hyperlink" Target="https://www.lindinger.at/de/RC-Elektronik/RC-Anlagen/Servos/SAVOEX-SB-2290SG-BRUSHLESS-SERVO-7-4V-SCHWARZ-BLACK-LINE-50KG-0-11SEK/9738545" TargetMode="External"/><Relationship Id="rId9" Type="http://schemas.openxmlformats.org/officeDocument/2006/relationships/hyperlink" Target="https://www.trashop.eu/traxxas-daempfer-gtx-alu-rot-eloxiert-montiert-ohne-federn-trx7761r.html" TargetMode="External"/><Relationship Id="rId14" Type="http://schemas.openxmlformats.org/officeDocument/2006/relationships/hyperlink" Target="https://www.trashop.eu/traxxas-stahl-antriebswellen-set-rot-x-maxx-8s-x-maxx-antriebswellen-set-rot.htmlhttps:/www.trashop.eu/traxxas-stahl-antriebswellen-set-rot-x-maxx-8s-x-maxx-antriebswellen-set-rot.html" TargetMode="External"/><Relationship Id="rId22" Type="http://schemas.openxmlformats.org/officeDocument/2006/relationships/hyperlink" Target="https://www.mouser.at/ProductDetail/Coral/G650-06076-01?qs=W%2FMpXkg%2BdQ6LZJp2eyeh4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6A1-E49D-4261-B9C5-C63CD3DB8C33}">
  <dimension ref="B1:L42"/>
  <sheetViews>
    <sheetView tabSelected="1" zoomScale="175" zoomScaleNormal="175" workbookViewId="0">
      <selection activeCell="F37" sqref="F37"/>
    </sheetView>
  </sheetViews>
  <sheetFormatPr baseColWidth="10" defaultRowHeight="14.4" x14ac:dyDescent="0.3"/>
  <cols>
    <col min="3" max="3" width="34.77734375" customWidth="1"/>
    <col min="4" max="4" width="13.33203125" customWidth="1"/>
    <col min="5" max="5" width="7.109375" customWidth="1"/>
    <col min="6" max="6" width="27.6640625" style="1" customWidth="1"/>
    <col min="7" max="7" width="12.33203125" style="1" customWidth="1"/>
    <col min="8" max="8" width="14.33203125" style="1" customWidth="1"/>
    <col min="9" max="9" width="59.33203125" customWidth="1"/>
  </cols>
  <sheetData>
    <row r="1" spans="2:12" ht="15" thickBot="1" x14ac:dyDescent="0.35">
      <c r="J1" s="2"/>
    </row>
    <row r="2" spans="2:12" ht="15.6" thickTop="1" thickBot="1" x14ac:dyDescent="0.35">
      <c r="B2" s="3"/>
      <c r="C2" s="4"/>
      <c r="D2" s="4"/>
      <c r="E2" s="4"/>
      <c r="F2" s="5"/>
      <c r="G2" s="5"/>
      <c r="H2" s="5"/>
      <c r="I2" s="4"/>
      <c r="J2" s="6"/>
    </row>
    <row r="3" spans="2:12" ht="15" thickBot="1" x14ac:dyDescent="0.35">
      <c r="B3" s="7"/>
      <c r="C3" s="8" t="s">
        <v>18</v>
      </c>
      <c r="D3" s="9"/>
      <c r="J3" s="10"/>
    </row>
    <row r="4" spans="2:12" ht="15" thickBot="1" x14ac:dyDescent="0.35">
      <c r="B4" s="7"/>
      <c r="H4" s="22"/>
      <c r="I4" s="11"/>
      <c r="J4" s="10"/>
    </row>
    <row r="5" spans="2:12" x14ac:dyDescent="0.3">
      <c r="B5" s="7"/>
      <c r="C5" s="12" t="s">
        <v>0</v>
      </c>
      <c r="D5" s="13" t="s">
        <v>1</v>
      </c>
      <c r="E5" s="13" t="s">
        <v>2</v>
      </c>
      <c r="F5" s="14" t="s">
        <v>3</v>
      </c>
      <c r="G5" s="14" t="s">
        <v>4</v>
      </c>
      <c r="H5" s="31" t="s">
        <v>39</v>
      </c>
      <c r="I5" s="15" t="s">
        <v>5</v>
      </c>
      <c r="J5" s="10"/>
    </row>
    <row r="6" spans="2:12" x14ac:dyDescent="0.3">
      <c r="B6" s="7"/>
      <c r="C6" s="16" t="s">
        <v>8</v>
      </c>
      <c r="D6" s="17" t="s">
        <v>7</v>
      </c>
      <c r="E6">
        <v>1</v>
      </c>
      <c r="F6" s="1">
        <v>346.1</v>
      </c>
      <c r="G6" s="1">
        <f t="shared" ref="G6:G14" si="0">F6*E6</f>
        <v>346.1</v>
      </c>
      <c r="H6" s="1">
        <v>1</v>
      </c>
      <c r="I6" s="30" t="s">
        <v>25</v>
      </c>
      <c r="J6" s="10"/>
      <c r="L6">
        <f>G6*H6</f>
        <v>346.1</v>
      </c>
    </row>
    <row r="7" spans="2:12" x14ac:dyDescent="0.3">
      <c r="B7" s="7"/>
      <c r="C7" s="16" t="s">
        <v>9</v>
      </c>
      <c r="D7" s="17" t="s">
        <v>10</v>
      </c>
      <c r="E7">
        <v>1</v>
      </c>
      <c r="F7" s="1">
        <v>235</v>
      </c>
      <c r="G7" s="1">
        <f>F7*E7</f>
        <v>235</v>
      </c>
      <c r="H7" s="1">
        <v>1</v>
      </c>
      <c r="I7" s="18" t="s">
        <v>19</v>
      </c>
      <c r="J7" s="10"/>
      <c r="L7">
        <f t="shared" ref="L7:L29" si="1">G7*H7</f>
        <v>235</v>
      </c>
    </row>
    <row r="8" spans="2:12" x14ac:dyDescent="0.3">
      <c r="B8" s="7"/>
      <c r="C8" s="16" t="s">
        <v>11</v>
      </c>
      <c r="D8" s="17" t="s">
        <v>10</v>
      </c>
      <c r="E8">
        <v>1</v>
      </c>
      <c r="F8" s="1">
        <v>52</v>
      </c>
      <c r="G8" s="1">
        <f t="shared" ref="G8:G13" si="2">F8*E8</f>
        <v>52</v>
      </c>
      <c r="H8" s="1">
        <v>1</v>
      </c>
      <c r="I8" s="18" t="s">
        <v>12</v>
      </c>
      <c r="J8" s="10"/>
      <c r="L8">
        <f t="shared" si="1"/>
        <v>52</v>
      </c>
    </row>
    <row r="9" spans="2:12" x14ac:dyDescent="0.3">
      <c r="B9" s="7"/>
      <c r="C9" s="16" t="s">
        <v>13</v>
      </c>
      <c r="D9" s="17" t="s">
        <v>14</v>
      </c>
      <c r="E9">
        <v>1</v>
      </c>
      <c r="F9" s="1">
        <v>119.99</v>
      </c>
      <c r="G9" s="1">
        <f t="shared" si="2"/>
        <v>119.99</v>
      </c>
      <c r="H9" s="1">
        <v>1</v>
      </c>
      <c r="I9" s="18"/>
      <c r="J9" s="10"/>
      <c r="L9">
        <f t="shared" si="1"/>
        <v>119.99</v>
      </c>
    </row>
    <row r="10" spans="2:12" x14ac:dyDescent="0.3">
      <c r="B10" s="7"/>
      <c r="C10" s="16" t="s">
        <v>15</v>
      </c>
      <c r="D10" s="17" t="s">
        <v>16</v>
      </c>
      <c r="E10">
        <v>2</v>
      </c>
      <c r="F10" s="1">
        <v>17.04</v>
      </c>
      <c r="G10" s="1">
        <f t="shared" si="2"/>
        <v>34.08</v>
      </c>
      <c r="H10" s="1">
        <v>1</v>
      </c>
      <c r="I10" s="18"/>
      <c r="J10" s="10"/>
      <c r="L10">
        <f t="shared" si="1"/>
        <v>34.08</v>
      </c>
    </row>
    <row r="11" spans="2:12" x14ac:dyDescent="0.3">
      <c r="B11" s="7"/>
      <c r="C11" s="16" t="s">
        <v>17</v>
      </c>
      <c r="D11" s="17" t="s">
        <v>16</v>
      </c>
      <c r="E11">
        <v>3</v>
      </c>
      <c r="F11" s="1">
        <v>16.03</v>
      </c>
      <c r="G11" s="1">
        <f t="shared" si="2"/>
        <v>48.09</v>
      </c>
      <c r="H11" s="1">
        <v>1</v>
      </c>
      <c r="I11" s="18"/>
      <c r="J11" s="10"/>
      <c r="L11">
        <f t="shared" si="1"/>
        <v>48.09</v>
      </c>
    </row>
    <row r="12" spans="2:12" x14ac:dyDescent="0.3">
      <c r="B12" s="7"/>
      <c r="C12" s="16" t="s">
        <v>20</v>
      </c>
      <c r="D12" s="17" t="s">
        <v>16</v>
      </c>
      <c r="E12">
        <v>2</v>
      </c>
      <c r="F12" s="1">
        <v>80.66</v>
      </c>
      <c r="G12" s="1">
        <f t="shared" si="2"/>
        <v>161.32</v>
      </c>
      <c r="H12" s="1">
        <v>1</v>
      </c>
      <c r="I12" s="18"/>
      <c r="J12" s="10"/>
      <c r="L12">
        <f t="shared" si="1"/>
        <v>161.32</v>
      </c>
    </row>
    <row r="13" spans="2:12" x14ac:dyDescent="0.3">
      <c r="B13" s="7"/>
      <c r="C13" s="16" t="s">
        <v>21</v>
      </c>
      <c r="D13" s="17" t="s">
        <v>16</v>
      </c>
      <c r="E13">
        <v>1</v>
      </c>
      <c r="F13" s="1">
        <v>98.72</v>
      </c>
      <c r="G13" s="1">
        <f t="shared" si="2"/>
        <v>98.72</v>
      </c>
      <c r="H13" s="1">
        <v>0</v>
      </c>
      <c r="I13" s="18"/>
      <c r="J13" s="10"/>
      <c r="L13">
        <f t="shared" si="1"/>
        <v>0</v>
      </c>
    </row>
    <row r="14" spans="2:12" x14ac:dyDescent="0.3">
      <c r="B14" s="7"/>
      <c r="C14" s="16" t="s">
        <v>22</v>
      </c>
      <c r="D14" s="17" t="s">
        <v>24</v>
      </c>
      <c r="E14">
        <v>2</v>
      </c>
      <c r="F14" s="1">
        <v>74.95</v>
      </c>
      <c r="G14" s="1">
        <f t="shared" si="0"/>
        <v>149.9</v>
      </c>
      <c r="H14" s="1">
        <v>1</v>
      </c>
      <c r="I14" s="18"/>
      <c r="J14" s="10"/>
      <c r="L14">
        <f t="shared" si="1"/>
        <v>149.9</v>
      </c>
    </row>
    <row r="15" spans="2:12" x14ac:dyDescent="0.3">
      <c r="B15" s="7"/>
      <c r="C15" s="16" t="s">
        <v>23</v>
      </c>
      <c r="D15" s="17" t="s">
        <v>24</v>
      </c>
      <c r="E15">
        <v>1</v>
      </c>
      <c r="F15" s="1">
        <v>4.95</v>
      </c>
      <c r="G15" s="1">
        <f>F15*E15</f>
        <v>4.95</v>
      </c>
      <c r="H15" s="1">
        <v>1</v>
      </c>
      <c r="I15" s="18"/>
      <c r="J15" s="10"/>
      <c r="L15">
        <f t="shared" si="1"/>
        <v>4.95</v>
      </c>
    </row>
    <row r="16" spans="2:12" x14ac:dyDescent="0.3">
      <c r="B16" s="7"/>
      <c r="C16" s="16" t="s">
        <v>26</v>
      </c>
      <c r="D16" s="17" t="s">
        <v>24</v>
      </c>
      <c r="E16">
        <v>1</v>
      </c>
      <c r="F16" s="1">
        <v>6.95</v>
      </c>
      <c r="G16" s="1">
        <f t="shared" ref="G16:G28" si="3">F16*E16</f>
        <v>6.95</v>
      </c>
      <c r="H16" s="1">
        <v>1</v>
      </c>
      <c r="I16" s="18"/>
      <c r="J16" s="10"/>
      <c r="L16">
        <f t="shared" si="1"/>
        <v>6.95</v>
      </c>
    </row>
    <row r="17" spans="2:12" x14ac:dyDescent="0.3">
      <c r="B17" s="7"/>
      <c r="C17" s="16" t="s">
        <v>27</v>
      </c>
      <c r="D17" s="17" t="s">
        <v>24</v>
      </c>
      <c r="E17">
        <v>1</v>
      </c>
      <c r="F17" s="1">
        <v>54.95</v>
      </c>
      <c r="G17" s="1">
        <f t="shared" si="3"/>
        <v>54.95</v>
      </c>
      <c r="H17" s="1">
        <v>0</v>
      </c>
      <c r="I17" s="18"/>
      <c r="J17" s="10"/>
      <c r="L17">
        <f t="shared" si="1"/>
        <v>0</v>
      </c>
    </row>
    <row r="18" spans="2:12" x14ac:dyDescent="0.3">
      <c r="B18" s="7"/>
      <c r="C18" s="16" t="s">
        <v>28</v>
      </c>
      <c r="D18" s="17" t="s">
        <v>24</v>
      </c>
      <c r="E18">
        <v>1</v>
      </c>
      <c r="F18" s="1">
        <v>18.95</v>
      </c>
      <c r="G18" s="1">
        <f t="shared" si="3"/>
        <v>18.95</v>
      </c>
      <c r="H18" s="1">
        <v>1</v>
      </c>
      <c r="I18" s="18"/>
      <c r="J18" s="10"/>
      <c r="L18">
        <f t="shared" si="1"/>
        <v>18.95</v>
      </c>
    </row>
    <row r="19" spans="2:12" x14ac:dyDescent="0.3">
      <c r="B19" s="7"/>
      <c r="C19" s="16" t="s">
        <v>29</v>
      </c>
      <c r="D19" s="17" t="s">
        <v>24</v>
      </c>
      <c r="E19">
        <v>1</v>
      </c>
      <c r="F19" s="1">
        <v>169.95</v>
      </c>
      <c r="G19" s="1">
        <f t="shared" si="3"/>
        <v>169.95</v>
      </c>
      <c r="H19" s="1">
        <v>0</v>
      </c>
      <c r="I19" s="18"/>
      <c r="J19" s="10"/>
      <c r="L19">
        <f t="shared" si="1"/>
        <v>0</v>
      </c>
    </row>
    <row r="20" spans="2:12" x14ac:dyDescent="0.3">
      <c r="B20" s="7"/>
      <c r="C20" s="16" t="s">
        <v>30</v>
      </c>
      <c r="D20" s="17" t="s">
        <v>24</v>
      </c>
      <c r="E20">
        <v>1</v>
      </c>
      <c r="F20" s="1">
        <v>68.95</v>
      </c>
      <c r="G20" s="1">
        <f t="shared" si="3"/>
        <v>68.95</v>
      </c>
      <c r="H20" s="1">
        <v>0</v>
      </c>
      <c r="I20" s="18"/>
      <c r="J20" s="10"/>
      <c r="L20">
        <f t="shared" si="1"/>
        <v>0</v>
      </c>
    </row>
    <row r="21" spans="2:12" x14ac:dyDescent="0.3">
      <c r="B21" s="7"/>
      <c r="C21" s="16" t="s">
        <v>32</v>
      </c>
      <c r="D21" s="17" t="s">
        <v>24</v>
      </c>
      <c r="E21">
        <v>1</v>
      </c>
      <c r="F21" s="1">
        <v>18.95</v>
      </c>
      <c r="G21" s="1">
        <f t="shared" si="3"/>
        <v>18.95</v>
      </c>
      <c r="H21" s="1">
        <v>0</v>
      </c>
      <c r="I21" s="18"/>
      <c r="J21" s="10"/>
      <c r="L21">
        <f t="shared" si="1"/>
        <v>0</v>
      </c>
    </row>
    <row r="22" spans="2:12" x14ac:dyDescent="0.3">
      <c r="B22" s="7"/>
      <c r="C22" s="16" t="s">
        <v>31</v>
      </c>
      <c r="D22" s="17" t="s">
        <v>24</v>
      </c>
      <c r="E22">
        <v>1</v>
      </c>
      <c r="F22" s="1">
        <v>3.95</v>
      </c>
      <c r="G22" s="1">
        <f t="shared" si="3"/>
        <v>3.95</v>
      </c>
      <c r="H22" s="1">
        <v>0</v>
      </c>
      <c r="I22" s="18"/>
      <c r="J22" s="10"/>
      <c r="L22">
        <f t="shared" si="1"/>
        <v>0</v>
      </c>
    </row>
    <row r="23" spans="2:12" x14ac:dyDescent="0.3">
      <c r="B23" s="7"/>
      <c r="C23" s="16" t="s">
        <v>33</v>
      </c>
      <c r="D23" s="17" t="s">
        <v>34</v>
      </c>
      <c r="E23">
        <v>3</v>
      </c>
      <c r="F23" s="1">
        <v>43.36</v>
      </c>
      <c r="G23" s="1">
        <f t="shared" si="3"/>
        <v>130.07999999999998</v>
      </c>
      <c r="H23" s="1">
        <v>1</v>
      </c>
      <c r="I23" s="18"/>
      <c r="J23" s="10"/>
      <c r="L23">
        <f t="shared" si="1"/>
        <v>130.07999999999998</v>
      </c>
    </row>
    <row r="24" spans="2:12" x14ac:dyDescent="0.3">
      <c r="B24" s="7"/>
      <c r="C24" s="16" t="s">
        <v>35</v>
      </c>
      <c r="D24" s="17" t="s">
        <v>34</v>
      </c>
      <c r="E24">
        <v>1</v>
      </c>
      <c r="F24" s="1">
        <v>46.38</v>
      </c>
      <c r="G24" s="1">
        <f t="shared" si="3"/>
        <v>46.38</v>
      </c>
      <c r="H24" s="1">
        <v>1</v>
      </c>
      <c r="I24" s="18"/>
      <c r="J24" s="10"/>
      <c r="L24">
        <f t="shared" si="1"/>
        <v>46.38</v>
      </c>
    </row>
    <row r="25" spans="2:12" x14ac:dyDescent="0.3">
      <c r="B25" s="7"/>
      <c r="C25" s="16" t="s">
        <v>36</v>
      </c>
      <c r="D25" s="17" t="s">
        <v>34</v>
      </c>
      <c r="E25">
        <v>6</v>
      </c>
      <c r="F25" s="1">
        <v>18.989999999999998</v>
      </c>
      <c r="G25" s="1">
        <f t="shared" si="3"/>
        <v>113.94</v>
      </c>
      <c r="H25" s="1">
        <v>0.5</v>
      </c>
      <c r="I25" s="30"/>
      <c r="J25" s="10"/>
      <c r="L25">
        <f t="shared" si="1"/>
        <v>56.97</v>
      </c>
    </row>
    <row r="26" spans="2:12" x14ac:dyDescent="0.3">
      <c r="B26" s="7"/>
      <c r="C26" s="16" t="s">
        <v>37</v>
      </c>
      <c r="D26" s="17" t="s">
        <v>38</v>
      </c>
      <c r="E26">
        <v>1</v>
      </c>
      <c r="F26" s="1">
        <v>249</v>
      </c>
      <c r="G26" s="1">
        <f t="shared" si="3"/>
        <v>249</v>
      </c>
      <c r="H26" s="1">
        <v>1</v>
      </c>
      <c r="I26" s="18"/>
      <c r="J26" s="10"/>
      <c r="L26">
        <f t="shared" si="1"/>
        <v>249</v>
      </c>
    </row>
    <row r="27" spans="2:12" x14ac:dyDescent="0.3">
      <c r="B27" s="7"/>
      <c r="C27" s="16" t="s">
        <v>41</v>
      </c>
      <c r="D27" s="17" t="s">
        <v>43</v>
      </c>
      <c r="E27">
        <v>1</v>
      </c>
      <c r="F27" s="1">
        <v>40.270000000000003</v>
      </c>
      <c r="G27" s="1">
        <f t="shared" si="3"/>
        <v>40.270000000000003</v>
      </c>
      <c r="H27" s="1">
        <v>1</v>
      </c>
      <c r="I27" s="18"/>
      <c r="J27" s="10"/>
      <c r="L27">
        <f t="shared" si="1"/>
        <v>40.270000000000003</v>
      </c>
    </row>
    <row r="28" spans="2:12" x14ac:dyDescent="0.3">
      <c r="B28" s="7"/>
      <c r="C28" s="16" t="s">
        <v>42</v>
      </c>
      <c r="D28" s="17" t="s">
        <v>44</v>
      </c>
      <c r="E28">
        <v>1</v>
      </c>
      <c r="F28" s="1">
        <v>30</v>
      </c>
      <c r="G28" s="1">
        <f t="shared" si="3"/>
        <v>30</v>
      </c>
      <c r="H28" s="1">
        <v>1</v>
      </c>
      <c r="I28" s="18"/>
      <c r="J28" s="10"/>
      <c r="L28">
        <f t="shared" si="1"/>
        <v>30</v>
      </c>
    </row>
    <row r="29" spans="2:12" ht="15" thickBot="1" x14ac:dyDescent="0.35">
      <c r="B29" s="7"/>
      <c r="C29" s="19"/>
      <c r="D29" s="20"/>
      <c r="E29" s="21">
        <v>1</v>
      </c>
      <c r="F29" s="22"/>
      <c r="G29" s="22">
        <f>F29*E29</f>
        <v>0</v>
      </c>
      <c r="H29" s="22">
        <v>0</v>
      </c>
      <c r="I29" s="29"/>
      <c r="J29" s="10"/>
      <c r="L29">
        <f t="shared" si="1"/>
        <v>0</v>
      </c>
    </row>
    <row r="30" spans="2:12" ht="15" thickBot="1" x14ac:dyDescent="0.35">
      <c r="B30" s="7"/>
      <c r="J30" s="10"/>
    </row>
    <row r="31" spans="2:12" ht="15" thickBot="1" x14ac:dyDescent="0.35">
      <c r="B31" s="7"/>
      <c r="F31" s="23" t="s">
        <v>6</v>
      </c>
      <c r="G31" s="24">
        <f>SUM(G6:G29)</f>
        <v>2202.4700000000007</v>
      </c>
      <c r="H31"/>
      <c r="J31" s="10"/>
    </row>
    <row r="32" spans="2:12" ht="15" thickBot="1" x14ac:dyDescent="0.35">
      <c r="B32" s="7"/>
      <c r="F32"/>
      <c r="G32"/>
      <c r="H32"/>
      <c r="J32" s="10"/>
    </row>
    <row r="33" spans="2:10" ht="15" thickBot="1" x14ac:dyDescent="0.35">
      <c r="B33" s="7"/>
      <c r="F33" s="23" t="s">
        <v>40</v>
      </c>
      <c r="G33" s="24">
        <f>SUM(L6:L29)</f>
        <v>1730.0300000000004</v>
      </c>
      <c r="H33"/>
      <c r="J33" s="10"/>
    </row>
    <row r="34" spans="2:10" ht="15" thickBot="1" x14ac:dyDescent="0.35">
      <c r="B34" s="25"/>
      <c r="C34" s="26"/>
      <c r="D34" s="26"/>
      <c r="E34" s="26"/>
      <c r="F34" s="27"/>
      <c r="G34" s="27"/>
      <c r="H34" s="27"/>
      <c r="I34" s="26"/>
      <c r="J34" s="28"/>
    </row>
    <row r="35" spans="2:10" ht="15" thickTop="1" x14ac:dyDescent="0.3"/>
    <row r="38" spans="2:10" x14ac:dyDescent="0.3">
      <c r="G38"/>
      <c r="H38"/>
    </row>
    <row r="39" spans="2:10" x14ac:dyDescent="0.3">
      <c r="G39"/>
      <c r="H39"/>
    </row>
    <row r="40" spans="2:10" x14ac:dyDescent="0.3">
      <c r="G40"/>
      <c r="H40"/>
    </row>
    <row r="41" spans="2:10" x14ac:dyDescent="0.3">
      <c r="F41"/>
      <c r="G41"/>
      <c r="H41"/>
    </row>
    <row r="42" spans="2:10" x14ac:dyDescent="0.3">
      <c r="G42"/>
      <c r="H42"/>
    </row>
  </sheetData>
  <conditionalFormatting sqref="H6:H29">
    <cfRule type="cellIs" dxfId="2" priority="2" operator="equal">
      <formula>1</formula>
    </cfRule>
    <cfRule type="cellIs" dxfId="1" priority="3" operator="equal">
      <formula>0</formula>
    </cfRule>
  </conditionalFormatting>
  <conditionalFormatting sqref="H25">
    <cfRule type="cellIs" dxfId="0" priority="1" operator="equal">
      <formula>0.5</formula>
    </cfRule>
  </conditionalFormatting>
  <hyperlinks>
    <hyperlink ref="D6" r:id="rId1" xr:uid="{21F33184-8ACF-4425-B7AF-6F0BA023238C}"/>
    <hyperlink ref="D7" r:id="rId2" xr:uid="{E9053963-F3C0-4872-94EC-2BCA305FE5A2}"/>
    <hyperlink ref="D8" r:id="rId3" xr:uid="{66F7D01B-7A1C-4177-989D-E2E59C0D2DF0}"/>
    <hyperlink ref="D9" r:id="rId4" xr:uid="{DD689835-3FEB-4E43-BC4B-13165EE88797}"/>
    <hyperlink ref="D10" r:id="rId5" xr:uid="{AC3D3047-3355-4882-93FD-C725A543095F}"/>
    <hyperlink ref="D11" r:id="rId6" xr:uid="{A8956021-ED80-4171-94D1-354CB43C474E}"/>
    <hyperlink ref="D12" r:id="rId7" xr:uid="{25343D83-D240-4FA6-BAFE-E809D0F419B7}"/>
    <hyperlink ref="D13" r:id="rId8" xr:uid="{948C619A-202A-4B31-A257-CD08ADB61364}"/>
    <hyperlink ref="D14" r:id="rId9" xr:uid="{89FE35DC-C604-4D3A-A507-A3A9EAA8AB83}"/>
    <hyperlink ref="D15" r:id="rId10" xr:uid="{2A9CF682-459D-40F0-9632-4C38CDD2E662}"/>
    <hyperlink ref="D16" r:id="rId11" xr:uid="{A0419201-CF0E-4B0E-AE05-983533E67984}"/>
    <hyperlink ref="D17" r:id="rId12" xr:uid="{E727615F-39C1-48F5-816A-D2E6E4E58F39}"/>
    <hyperlink ref="D18" r:id="rId13" xr:uid="{20C0DBBF-1B8C-4B6E-8F0B-9E1FFF7A62D0}"/>
    <hyperlink ref="D19" r:id="rId14" xr:uid="{185EF44A-5B9A-43B5-8FE0-1CB3C2A1C25B}"/>
    <hyperlink ref="D20" r:id="rId15" xr:uid="{84E051F9-2CB5-4E0D-8615-B92FD7F1A875}"/>
    <hyperlink ref="D21" r:id="rId16" xr:uid="{CBF24563-92D6-4220-83FF-C025A331E481}"/>
    <hyperlink ref="D22" r:id="rId17" xr:uid="{5CEDB7F7-057C-44C8-8E57-BA428E1F4945}"/>
    <hyperlink ref="D23" r:id="rId18" xr:uid="{6A289D10-82CE-44FD-9BAA-5A76BF51DF00}"/>
    <hyperlink ref="D24" r:id="rId19" xr:uid="{37CB498C-CFDE-4433-B88B-5E531D05F718}"/>
    <hyperlink ref="D25" r:id="rId20" xr:uid="{84228C3B-4B3B-4C73-852B-28793934A08F}"/>
    <hyperlink ref="D26" r:id="rId21" xr:uid="{C6460C26-EF39-4B8C-8858-739CA7D81712}"/>
    <hyperlink ref="D27" r:id="rId22" xr:uid="{B7C62C96-13E4-4B82-A964-BDE18DAE3F32}"/>
    <hyperlink ref="D28" r:id="rId23" xr:uid="{05B1AAC8-7280-4B77-9084-990578A23F5F}"/>
  </hyperlinks>
  <pageMargins left="0.7" right="0.7" top="0.78740157499999996" bottom="0.78740157499999996" header="0.3" footer="0.3"/>
  <pageSetup paperSize="9" orientation="portrait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2022-11-17T11:08:56Z</dcterms:created>
  <dcterms:modified xsi:type="dcterms:W3CDTF">2023-10-29T23:38:49Z</dcterms:modified>
</cp:coreProperties>
</file>