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CPE\2. Klasse\Projekt\RC-Car\"/>
    </mc:Choice>
  </mc:AlternateContent>
  <xr:revisionPtr revIDLastSave="0" documentId="13_ncr:1_{89BA0EA8-5288-4728-9635-238D90D9EF34}" xr6:coauthVersionLast="47" xr6:coauthVersionMax="47" xr10:uidLastSave="{00000000-0000-0000-0000-000000000000}"/>
  <bookViews>
    <workbookView xWindow="-120" yWindow="-120" windowWidth="29040" windowHeight="15720" xr2:uid="{4145CA07-622A-467E-AEE4-EB2649939E77}"/>
  </bookViews>
  <sheets>
    <sheet name="EA_Rechnung_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E38" i="1"/>
  <c r="E8" i="1" l="1"/>
  <c r="E14" i="1" s="1"/>
  <c r="E40" i="1" s="1"/>
</calcChain>
</file>

<file path=xl/sharedStrings.xml><?xml version="1.0" encoding="utf-8"?>
<sst xmlns="http://schemas.openxmlformats.org/spreadsheetml/2006/main" count="58" uniqueCount="44">
  <si>
    <t>Ea-Rechnung</t>
  </si>
  <si>
    <t>Datum:</t>
  </si>
  <si>
    <t>Einnahmen:</t>
  </si>
  <si>
    <t>€</t>
  </si>
  <si>
    <t>Ausgaben:</t>
  </si>
  <si>
    <t>Rechnung:</t>
  </si>
  <si>
    <t>Firma:</t>
  </si>
  <si>
    <t>Produkt:</t>
  </si>
  <si>
    <t>Octosonar PCB</t>
  </si>
  <si>
    <t>Octosonar Parts</t>
  </si>
  <si>
    <t>Buyzero.de</t>
  </si>
  <si>
    <t>Mouser.at</t>
  </si>
  <si>
    <t>JLCPCB.com</t>
  </si>
  <si>
    <t>Raspberry PI 4 4GB</t>
  </si>
  <si>
    <t>Summe:</t>
  </si>
  <si>
    <t>Mert Gürel</t>
  </si>
  <si>
    <t>Summe Einnahmen Ausgaben:</t>
  </si>
  <si>
    <t>Rückzahlung PI Pico (Bar)</t>
  </si>
  <si>
    <t>Amazon.de</t>
  </si>
  <si>
    <t>Ultraschallsensoren</t>
  </si>
  <si>
    <t>TRXShop.eu</t>
  </si>
  <si>
    <t>Differntial</t>
  </si>
  <si>
    <t>Schraubenking.at</t>
  </si>
  <si>
    <t>Schrauben, Stifte, Muttern</t>
  </si>
  <si>
    <t>Guthaben Schraubenking.at</t>
  </si>
  <si>
    <t>Rückzahlung</t>
  </si>
  <si>
    <t>Rückzahlung:</t>
  </si>
  <si>
    <t>Felix Sandri</t>
  </si>
  <si>
    <t>Kfz Weiss</t>
  </si>
  <si>
    <t>SDP-Automobile</t>
  </si>
  <si>
    <t>Projektsponsoring</t>
  </si>
  <si>
    <t>Mario's Autoteile</t>
  </si>
  <si>
    <t>Pagro Diskont</t>
  </si>
  <si>
    <t>Etiketten</t>
  </si>
  <si>
    <t>Bauhaus Depot GMBH</t>
  </si>
  <si>
    <t>Organizer Schrauben</t>
  </si>
  <si>
    <t>Hartfaserplatte u. Senker</t>
  </si>
  <si>
    <t>Gewindeeinsätze, Standoffs</t>
  </si>
  <si>
    <t>SMDs, Arduino Nano Connect</t>
  </si>
  <si>
    <t>Aliexpress.com</t>
  </si>
  <si>
    <t>Pin Header</t>
  </si>
  <si>
    <t>MF52 PTCs</t>
  </si>
  <si>
    <t>Rückzahlung Arduino Nano</t>
  </si>
  <si>
    <t>Rückerstattung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</si>
</sst>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2" fontId="0" fillId="0" borderId="0" xfId="0" applyNumberFormat="1" applyFont="1" applyBorder="1"/>
    <xf numFmtId="2" fontId="0" fillId="2" borderId="2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13" xfId="0" applyNumberFormat="1" applyFont="1" applyBorder="1"/>
    <xf numFmtId="2" fontId="0" fillId="3" borderId="12" xfId="0" applyNumberFormat="1" applyFont="1" applyFill="1" applyBorder="1"/>
    <xf numFmtId="0" fontId="1" fillId="0" borderId="0" xfId="0" applyFont="1" applyFill="1" applyBorder="1"/>
    <xf numFmtId="0" fontId="3" fillId="0" borderId="9" xfId="1" applyNumberFormat="1" applyFont="1" applyBorder="1" applyAlignment="1">
      <alignment horizontal="center"/>
    </xf>
    <xf numFmtId="0" fontId="3" fillId="0" borderId="1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533400</xdr:colOff>
          <xdr:row>18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723900</xdr:colOff>
          <xdr:row>19</xdr:row>
          <xdr:rowOff>190500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952500</xdr:colOff>
          <xdr:row>20</xdr:row>
          <xdr:rowOff>190500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552450</xdr:colOff>
          <xdr:row>22</xdr:row>
          <xdr:rowOff>171450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180975</xdr:rowOff>
        </xdr:from>
        <xdr:to>
          <xdr:col>6</xdr:col>
          <xdr:colOff>1771650</xdr:colOff>
          <xdr:row>23</xdr:row>
          <xdr:rowOff>180975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457200</xdr:colOff>
          <xdr:row>24</xdr:row>
          <xdr:rowOff>180975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266700</xdr:colOff>
          <xdr:row>26</xdr:row>
          <xdr:rowOff>9525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285750</xdr:colOff>
          <xdr:row>26</xdr:row>
          <xdr:rowOff>161925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285750</xdr:colOff>
          <xdr:row>27</xdr:row>
          <xdr:rowOff>171450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295275</xdr:colOff>
          <xdr:row>8</xdr:row>
          <xdr:rowOff>171450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171450</xdr:colOff>
          <xdr:row>9</xdr:row>
          <xdr:rowOff>171450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247650</xdr:colOff>
          <xdr:row>11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514350</xdr:colOff>
          <xdr:row>28</xdr:row>
          <xdr:rowOff>171450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6</xdr:col>
          <xdr:colOff>714375</xdr:colOff>
          <xdr:row>30</xdr:row>
          <xdr:rowOff>9525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371475</xdr:colOff>
          <xdr:row>32</xdr:row>
          <xdr:rowOff>9525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361950</xdr:colOff>
          <xdr:row>32</xdr:row>
          <xdr:rowOff>190500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8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7E9A-8A99-4BA8-BB9E-BD49A733C663}">
  <dimension ref="A1:G42"/>
  <sheetViews>
    <sheetView tabSelected="1" topLeftCell="A13" zoomScale="160" zoomScaleNormal="160" workbookViewId="0">
      <selection activeCell="F33" sqref="F33"/>
    </sheetView>
  </sheetViews>
  <sheetFormatPr baseColWidth="10" defaultColWidth="11.42578125" defaultRowHeight="15" x14ac:dyDescent="0.25"/>
  <cols>
    <col min="1" max="2" width="11.42578125" style="1"/>
    <col min="3" max="3" width="23" style="1" customWidth="1"/>
    <col min="4" max="4" width="26.7109375" style="1" customWidth="1"/>
    <col min="5" max="5" width="11.42578125" style="1"/>
    <col min="6" max="6" width="12.140625" style="1" customWidth="1"/>
    <col min="7" max="7" width="26.85546875" style="1" customWidth="1"/>
    <col min="8" max="16384" width="11.42578125" style="1"/>
  </cols>
  <sheetData>
    <row r="1" spans="1:7" ht="15.75" thickBot="1" x14ac:dyDescent="0.3"/>
    <row r="2" spans="1:7" ht="27.75" thickTop="1" thickBot="1" x14ac:dyDescent="0.45">
      <c r="A2" s="4"/>
      <c r="B2" s="21" t="s">
        <v>0</v>
      </c>
      <c r="C2" s="22"/>
      <c r="D2" s="22"/>
      <c r="E2" s="22"/>
      <c r="F2" s="22"/>
      <c r="G2" s="23"/>
    </row>
    <row r="3" spans="1:7" ht="15.75" thickTop="1" x14ac:dyDescent="0.25">
      <c r="A3" s="4"/>
      <c r="B3" s="5"/>
      <c r="C3" s="4"/>
      <c r="D3" s="4"/>
      <c r="E3" s="4"/>
      <c r="F3" s="4"/>
      <c r="G3" s="3"/>
    </row>
    <row r="4" spans="1:7" ht="18.75" x14ac:dyDescent="0.3">
      <c r="A4" s="4"/>
      <c r="B4" s="24" t="s">
        <v>2</v>
      </c>
      <c r="C4" s="25"/>
      <c r="D4" s="25"/>
      <c r="E4" s="25"/>
      <c r="F4" s="6"/>
      <c r="G4" s="3"/>
    </row>
    <row r="5" spans="1:7" x14ac:dyDescent="0.25">
      <c r="A5" s="4"/>
      <c r="B5" s="5"/>
      <c r="C5" s="4"/>
      <c r="D5" s="4"/>
      <c r="E5" s="4"/>
      <c r="F5" s="4"/>
      <c r="G5" s="3"/>
    </row>
    <row r="6" spans="1:7" x14ac:dyDescent="0.25">
      <c r="A6" s="4"/>
      <c r="B6" s="7" t="s">
        <v>1</v>
      </c>
      <c r="C6" s="8" t="s">
        <v>6</v>
      </c>
      <c r="D6" s="4"/>
      <c r="E6" s="8" t="s">
        <v>3</v>
      </c>
      <c r="F6" s="8"/>
      <c r="G6" s="3" t="s">
        <v>5</v>
      </c>
    </row>
    <row r="7" spans="1:7" x14ac:dyDescent="0.25">
      <c r="A7" s="4"/>
      <c r="B7" s="10">
        <v>44627</v>
      </c>
      <c r="C7" s="4" t="s">
        <v>22</v>
      </c>
      <c r="D7" s="4" t="s">
        <v>24</v>
      </c>
      <c r="E7" s="14">
        <v>90</v>
      </c>
      <c r="F7" s="14"/>
      <c r="G7" s="3"/>
    </row>
    <row r="8" spans="1:7" x14ac:dyDescent="0.25">
      <c r="A8" s="4"/>
      <c r="B8" s="5"/>
      <c r="C8" s="4" t="s">
        <v>27</v>
      </c>
      <c r="D8" s="4" t="s">
        <v>25</v>
      </c>
      <c r="E8" s="14">
        <f>F38</f>
        <v>263.42000000000007</v>
      </c>
      <c r="F8" s="14"/>
      <c r="G8" s="3"/>
    </row>
    <row r="9" spans="1:7" x14ac:dyDescent="0.25">
      <c r="A9" s="4"/>
      <c r="B9" s="5"/>
      <c r="C9" s="16" t="s">
        <v>28</v>
      </c>
      <c r="D9" s="4" t="s">
        <v>30</v>
      </c>
      <c r="E9" s="14">
        <v>300</v>
      </c>
      <c r="F9" s="14"/>
      <c r="G9" s="3"/>
    </row>
    <row r="10" spans="1:7" x14ac:dyDescent="0.25">
      <c r="A10" s="4"/>
      <c r="B10" s="10">
        <v>44663</v>
      </c>
      <c r="C10" s="16" t="s">
        <v>29</v>
      </c>
      <c r="D10" s="4" t="s">
        <v>30</v>
      </c>
      <c r="E10" s="14">
        <v>500</v>
      </c>
      <c r="F10" s="14"/>
      <c r="G10" s="3"/>
    </row>
    <row r="11" spans="1:7" x14ac:dyDescent="0.25">
      <c r="A11" s="4"/>
      <c r="B11" s="10">
        <v>44677</v>
      </c>
      <c r="C11" s="16" t="s">
        <v>31</v>
      </c>
      <c r="D11" s="4" t="s">
        <v>30</v>
      </c>
      <c r="E11" s="14">
        <v>500</v>
      </c>
      <c r="F11" s="14"/>
      <c r="G11" s="3"/>
    </row>
    <row r="12" spans="1:7" x14ac:dyDescent="0.25">
      <c r="A12" s="4"/>
      <c r="B12" s="5"/>
      <c r="C12" s="4"/>
      <c r="D12" s="4"/>
      <c r="E12" s="14"/>
      <c r="F12" s="14"/>
      <c r="G12" s="3"/>
    </row>
    <row r="13" spans="1:7" ht="15.75" thickBot="1" x14ac:dyDescent="0.3">
      <c r="A13" s="4"/>
      <c r="B13" s="5"/>
      <c r="C13" s="4"/>
      <c r="D13" s="4"/>
      <c r="E13" s="14"/>
      <c r="F13" s="14"/>
      <c r="G13" s="3"/>
    </row>
    <row r="14" spans="1:7" ht="15.75" thickBot="1" x14ac:dyDescent="0.3">
      <c r="A14" s="4"/>
      <c r="B14" s="5"/>
      <c r="C14" s="4"/>
      <c r="D14" s="2" t="s">
        <v>14</v>
      </c>
      <c r="E14" s="15">
        <f>SUM(E7:E13)</f>
        <v>1653.42</v>
      </c>
      <c r="F14" s="17"/>
      <c r="G14" s="3"/>
    </row>
    <row r="15" spans="1:7" x14ac:dyDescent="0.25">
      <c r="A15" s="4"/>
      <c r="B15" s="5"/>
      <c r="C15" s="4"/>
      <c r="D15" s="4"/>
      <c r="E15" s="4"/>
      <c r="F15" s="4"/>
      <c r="G15" s="3"/>
    </row>
    <row r="16" spans="1:7" ht="18.75" x14ac:dyDescent="0.3">
      <c r="A16" s="4"/>
      <c r="B16" s="24" t="s">
        <v>4</v>
      </c>
      <c r="C16" s="25"/>
      <c r="D16" s="25"/>
      <c r="E16" s="25"/>
      <c r="F16" s="6"/>
      <c r="G16" s="3"/>
    </row>
    <row r="17" spans="1:7" x14ac:dyDescent="0.25">
      <c r="A17" s="4"/>
      <c r="B17" s="5"/>
      <c r="C17" s="4"/>
      <c r="D17" s="4"/>
      <c r="E17" s="4"/>
      <c r="F17" s="4"/>
      <c r="G17" s="3"/>
    </row>
    <row r="18" spans="1:7" x14ac:dyDescent="0.25">
      <c r="A18" s="4"/>
      <c r="B18" s="7" t="s">
        <v>1</v>
      </c>
      <c r="C18" s="8" t="s">
        <v>6</v>
      </c>
      <c r="D18" s="8" t="s">
        <v>7</v>
      </c>
      <c r="E18" s="8" t="s">
        <v>3</v>
      </c>
      <c r="F18" s="20" t="s">
        <v>26</v>
      </c>
      <c r="G18" s="9" t="s">
        <v>5</v>
      </c>
    </row>
    <row r="19" spans="1:7" x14ac:dyDescent="0.25">
      <c r="A19" s="4"/>
      <c r="B19" s="10">
        <v>44427</v>
      </c>
      <c r="C19" s="4" t="s">
        <v>12</v>
      </c>
      <c r="D19" s="4" t="s">
        <v>8</v>
      </c>
      <c r="E19" s="14">
        <v>6.11</v>
      </c>
      <c r="F19" s="14">
        <v>6.11</v>
      </c>
      <c r="G19" s="3"/>
    </row>
    <row r="20" spans="1:7" x14ac:dyDescent="0.25">
      <c r="A20" s="4"/>
      <c r="B20" s="10">
        <v>44452</v>
      </c>
      <c r="C20" s="4" t="s">
        <v>11</v>
      </c>
      <c r="D20" s="4" t="s">
        <v>9</v>
      </c>
      <c r="E20" s="14">
        <v>62.35</v>
      </c>
      <c r="F20" s="14">
        <v>62.35</v>
      </c>
      <c r="G20" s="3"/>
    </row>
    <row r="21" spans="1:7" x14ac:dyDescent="0.25">
      <c r="A21" s="4"/>
      <c r="B21" s="10">
        <v>44424</v>
      </c>
      <c r="C21" s="4" t="s">
        <v>10</v>
      </c>
      <c r="D21" s="4" t="s">
        <v>13</v>
      </c>
      <c r="E21" s="14">
        <v>72.09</v>
      </c>
      <c r="F21" s="14">
        <v>72.09</v>
      </c>
      <c r="G21" s="3"/>
    </row>
    <row r="22" spans="1:7" x14ac:dyDescent="0.25">
      <c r="A22" s="4"/>
      <c r="B22" s="10">
        <v>44424</v>
      </c>
      <c r="C22" s="4" t="s">
        <v>15</v>
      </c>
      <c r="D22" s="4" t="s">
        <v>17</v>
      </c>
      <c r="E22" s="14">
        <v>-3.45</v>
      </c>
      <c r="F22" s="14">
        <v>-3.45</v>
      </c>
      <c r="G22" s="3"/>
    </row>
    <row r="23" spans="1:7" x14ac:dyDescent="0.25">
      <c r="A23" s="4"/>
      <c r="B23" s="10">
        <v>44424</v>
      </c>
      <c r="C23" s="4" t="s">
        <v>18</v>
      </c>
      <c r="D23" s="4" t="s">
        <v>19</v>
      </c>
      <c r="E23" s="14">
        <v>39.799999999999997</v>
      </c>
      <c r="F23" s="14">
        <v>39.799999999999997</v>
      </c>
      <c r="G23" s="3"/>
    </row>
    <row r="24" spans="1:7" x14ac:dyDescent="0.25">
      <c r="A24" s="4"/>
      <c r="B24" s="10">
        <v>44203</v>
      </c>
      <c r="C24" s="4" t="s">
        <v>20</v>
      </c>
      <c r="D24" s="4" t="s">
        <v>21</v>
      </c>
      <c r="E24" s="14">
        <v>40.799999999999997</v>
      </c>
      <c r="F24" s="14">
        <v>40.799999999999997</v>
      </c>
      <c r="G24" s="3"/>
    </row>
    <row r="25" spans="1:7" x14ac:dyDescent="0.25">
      <c r="A25" s="4"/>
      <c r="B25" s="10">
        <v>44628</v>
      </c>
      <c r="C25" s="16" t="s">
        <v>22</v>
      </c>
      <c r="D25" s="16" t="s">
        <v>23</v>
      </c>
      <c r="E25" s="14">
        <v>93.77</v>
      </c>
      <c r="F25" s="14">
        <v>3.77</v>
      </c>
      <c r="G25" s="3"/>
    </row>
    <row r="26" spans="1:7" x14ac:dyDescent="0.25">
      <c r="A26" s="4"/>
      <c r="B26" s="10">
        <v>44655</v>
      </c>
      <c r="C26" s="16" t="s">
        <v>32</v>
      </c>
      <c r="D26" s="16" t="s">
        <v>33</v>
      </c>
      <c r="E26" s="14">
        <v>3.85</v>
      </c>
      <c r="F26" s="14">
        <v>3.85</v>
      </c>
      <c r="G26" s="3"/>
    </row>
    <row r="27" spans="1:7" x14ac:dyDescent="0.25">
      <c r="A27" s="4"/>
      <c r="B27" s="10">
        <v>44655</v>
      </c>
      <c r="C27" s="16" t="s">
        <v>34</v>
      </c>
      <c r="D27" s="16" t="s">
        <v>35</v>
      </c>
      <c r="E27" s="14">
        <v>13.9</v>
      </c>
      <c r="F27" s="14">
        <v>13.9</v>
      </c>
      <c r="G27" s="3"/>
    </row>
    <row r="28" spans="1:7" x14ac:dyDescent="0.25">
      <c r="A28" s="4"/>
      <c r="B28" s="10">
        <v>44655</v>
      </c>
      <c r="C28" s="16" t="s">
        <v>34</v>
      </c>
      <c r="D28" s="16" t="s">
        <v>36</v>
      </c>
      <c r="E28" s="14">
        <v>24.2</v>
      </c>
      <c r="F28" s="14">
        <v>24.2</v>
      </c>
      <c r="G28" s="3"/>
    </row>
    <row r="29" spans="1:7" x14ac:dyDescent="0.25">
      <c r="A29" s="4"/>
      <c r="B29" s="10">
        <v>44672</v>
      </c>
      <c r="C29" s="16" t="s">
        <v>18</v>
      </c>
      <c r="D29" s="16" t="s">
        <v>37</v>
      </c>
      <c r="E29" s="14">
        <v>56.45</v>
      </c>
      <c r="F29" s="14"/>
      <c r="G29" s="3"/>
    </row>
    <row r="30" spans="1:7" x14ac:dyDescent="0.25">
      <c r="A30" s="4"/>
      <c r="B30" s="10">
        <v>44670</v>
      </c>
      <c r="C30" s="16" t="s">
        <v>11</v>
      </c>
      <c r="D30" s="16" t="s">
        <v>38</v>
      </c>
      <c r="E30" s="14">
        <v>82.39</v>
      </c>
      <c r="F30" s="14"/>
      <c r="G30" s="3"/>
    </row>
    <row r="31" spans="1:7" x14ac:dyDescent="0.25">
      <c r="A31" s="4"/>
      <c r="B31" s="10">
        <v>44670</v>
      </c>
      <c r="C31" s="16" t="s">
        <v>27</v>
      </c>
      <c r="D31" s="16" t="s">
        <v>42</v>
      </c>
      <c r="E31" s="14">
        <v>-30.95</v>
      </c>
      <c r="F31" s="14"/>
      <c r="G31" s="3"/>
    </row>
    <row r="32" spans="1:7" x14ac:dyDescent="0.25">
      <c r="A32" s="4"/>
      <c r="B32" s="10">
        <v>44670</v>
      </c>
      <c r="C32" s="16" t="s">
        <v>39</v>
      </c>
      <c r="D32" s="16" t="s">
        <v>40</v>
      </c>
      <c r="E32" s="14">
        <v>1.07</v>
      </c>
      <c r="F32" s="14"/>
      <c r="G32" s="3"/>
    </row>
    <row r="33" spans="1:7" x14ac:dyDescent="0.25">
      <c r="A33" s="4"/>
      <c r="B33" s="10">
        <v>44670</v>
      </c>
      <c r="C33" s="16" t="s">
        <v>39</v>
      </c>
      <c r="D33" s="16" t="s">
        <v>41</v>
      </c>
      <c r="E33" s="14">
        <v>2.85</v>
      </c>
      <c r="F33" s="14"/>
      <c r="G33" s="3"/>
    </row>
    <row r="34" spans="1:7" x14ac:dyDescent="0.25">
      <c r="A34" s="4"/>
      <c r="B34" s="10">
        <v>44673</v>
      </c>
      <c r="C34" s="16" t="s">
        <v>18</v>
      </c>
      <c r="D34" s="16" t="s">
        <v>43</v>
      </c>
      <c r="E34" s="14">
        <v>-11.89</v>
      </c>
      <c r="F34" s="14"/>
      <c r="G34" s="3"/>
    </row>
    <row r="35" spans="1:7" x14ac:dyDescent="0.25">
      <c r="A35" s="4"/>
      <c r="B35" s="5"/>
      <c r="C35" s="4"/>
      <c r="D35" s="4"/>
      <c r="E35" s="14"/>
      <c r="F35" s="14"/>
      <c r="G35" s="3"/>
    </row>
    <row r="36" spans="1:7" x14ac:dyDescent="0.25">
      <c r="A36" s="4"/>
      <c r="B36" s="5"/>
      <c r="C36" s="4"/>
      <c r="D36" s="4"/>
      <c r="E36" s="14"/>
      <c r="F36" s="14"/>
      <c r="G36" s="3"/>
    </row>
    <row r="37" spans="1:7" ht="15.75" thickBot="1" x14ac:dyDescent="0.3">
      <c r="A37" s="4"/>
      <c r="B37" s="5"/>
      <c r="C37" s="4"/>
      <c r="D37" s="4"/>
      <c r="E37" s="14"/>
      <c r="F37" s="18"/>
      <c r="G37" s="3"/>
    </row>
    <row r="38" spans="1:7" ht="15.75" thickBot="1" x14ac:dyDescent="0.3">
      <c r="A38" s="4"/>
      <c r="B38" s="5"/>
      <c r="C38" s="4"/>
      <c r="D38" s="2" t="s">
        <v>14</v>
      </c>
      <c r="E38" s="15">
        <f>SUM(E19:E37)</f>
        <v>453.34000000000003</v>
      </c>
      <c r="F38" s="19">
        <f>SUM(F19:F37)</f>
        <v>263.42000000000007</v>
      </c>
      <c r="G38" s="3"/>
    </row>
    <row r="39" spans="1:7" ht="15.75" thickBot="1" x14ac:dyDescent="0.3">
      <c r="A39" s="4"/>
      <c r="B39" s="5"/>
      <c r="C39" s="4"/>
      <c r="D39" s="4"/>
      <c r="E39" s="14"/>
      <c r="F39" s="14"/>
      <c r="G39" s="3"/>
    </row>
    <row r="40" spans="1:7" ht="19.5" thickBot="1" x14ac:dyDescent="0.35">
      <c r="A40" s="4"/>
      <c r="B40" s="5"/>
      <c r="C40" s="26" t="s">
        <v>16</v>
      </c>
      <c r="D40" s="27"/>
      <c r="E40" s="15">
        <f>E14-E38</f>
        <v>1200.08</v>
      </c>
      <c r="F40" s="17"/>
      <c r="G40" s="3"/>
    </row>
    <row r="41" spans="1:7" ht="15.75" thickBot="1" x14ac:dyDescent="0.3">
      <c r="B41" s="11"/>
      <c r="C41" s="12"/>
      <c r="D41" s="12"/>
      <c r="E41" s="12"/>
      <c r="F41" s="12"/>
      <c r="G41" s="13"/>
    </row>
    <row r="42" spans="1:7" ht="15.75" thickTop="1" x14ac:dyDescent="0.25"/>
  </sheetData>
  <mergeCells count="4">
    <mergeCell ref="B2:G2"/>
    <mergeCell ref="B4:E4"/>
    <mergeCell ref="B16:E16"/>
    <mergeCell ref="C40:D40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1027" r:id="rId4">
          <objectPr defaultSize="0" autoPict="0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533400</xdr:colOff>
                <xdr:row>18</xdr:row>
                <xdr:rowOff>171450</xdr:rowOff>
              </to>
            </anchor>
          </objectPr>
        </oleObject>
      </mc:Choice>
      <mc:Fallback>
        <oleObject progId="Objekt-Manager-Shellobjekt" shapeId="1027" r:id="rId4"/>
      </mc:Fallback>
    </mc:AlternateContent>
    <mc:AlternateContent xmlns:mc="http://schemas.openxmlformats.org/markup-compatibility/2006">
      <mc:Choice Requires="x14">
        <oleObject progId="Objekt-Manager-Shellobjekt" shapeId="1028" r:id="rId6">
          <objectPr defaultSize="0" autoPict="0" r:id="rId7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723900</xdr:colOff>
                <xdr:row>20</xdr:row>
                <xdr:rowOff>0</xdr:rowOff>
              </to>
            </anchor>
          </objectPr>
        </oleObject>
      </mc:Choice>
      <mc:Fallback>
        <oleObject progId="Objekt-Manager-Shellobjekt" shapeId="1028" r:id="rId6"/>
      </mc:Fallback>
    </mc:AlternateContent>
    <mc:AlternateContent xmlns:mc="http://schemas.openxmlformats.org/markup-compatibility/2006">
      <mc:Choice Requires="x14">
        <oleObject progId="Objekt-Manager-Shellobjekt" shapeId="1029" r:id="rId8">
          <objectPr defaultSize="0" autoPict="0" r:id="rId9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952500</xdr:colOff>
                <xdr:row>21</xdr:row>
                <xdr:rowOff>0</xdr:rowOff>
              </to>
            </anchor>
          </objectPr>
        </oleObject>
      </mc:Choice>
      <mc:Fallback>
        <oleObject progId="Objekt-Manager-Shellobjekt" shapeId="1029" r:id="rId8"/>
      </mc:Fallback>
    </mc:AlternateContent>
    <mc:AlternateContent xmlns:mc="http://schemas.openxmlformats.org/markup-compatibility/2006">
      <mc:Choice Requires="x14">
        <oleObject progId="Objekt-Manager-Shellobjekt" shapeId="1030" r:id="rId10">
          <objectPr defaultSize="0" autoPict="0" r:id="rId11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552450</xdr:colOff>
                <xdr:row>22</xdr:row>
                <xdr:rowOff>171450</xdr:rowOff>
              </to>
            </anchor>
          </objectPr>
        </oleObject>
      </mc:Choice>
      <mc:Fallback>
        <oleObject progId="Objekt-Manager-Shellobjekt" shapeId="1030" r:id="rId10"/>
      </mc:Fallback>
    </mc:AlternateContent>
    <mc:AlternateContent xmlns:mc="http://schemas.openxmlformats.org/markup-compatibility/2006">
      <mc:Choice Requires="x14">
        <oleObject progId="Objekt-Manager-Shellobjekt" shapeId="1031" r:id="rId12">
          <objectPr defaultSize="0" autoPict="0" r:id="rId13">
            <anchor moveWithCells="1">
              <from>
                <xdr:col>6</xdr:col>
                <xdr:colOff>0</xdr:colOff>
                <xdr:row>22</xdr:row>
                <xdr:rowOff>180975</xdr:rowOff>
              </from>
              <to>
                <xdr:col>6</xdr:col>
                <xdr:colOff>1771650</xdr:colOff>
                <xdr:row>23</xdr:row>
                <xdr:rowOff>180975</xdr:rowOff>
              </to>
            </anchor>
          </objectPr>
        </oleObject>
      </mc:Choice>
      <mc:Fallback>
        <oleObject progId="Objekt-Manager-Shellobjekt" shapeId="1031" r:id="rId12"/>
      </mc:Fallback>
    </mc:AlternateContent>
    <mc:AlternateContent xmlns:mc="http://schemas.openxmlformats.org/markup-compatibility/2006">
      <mc:Choice Requires="x14">
        <oleObject progId="Objekt-Manager-Shellobjekt" shapeId="1032" r:id="rId14">
          <objectPr defaultSize="0" autoPict="0" r:id="rId1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457200</xdr:colOff>
                <xdr:row>24</xdr:row>
                <xdr:rowOff>180975</xdr:rowOff>
              </to>
            </anchor>
          </objectPr>
        </oleObject>
      </mc:Choice>
      <mc:Fallback>
        <oleObject progId="Objekt-Manager-Shellobjekt" shapeId="1032" r:id="rId14"/>
      </mc:Fallback>
    </mc:AlternateContent>
    <mc:AlternateContent xmlns:mc="http://schemas.openxmlformats.org/markup-compatibility/2006">
      <mc:Choice Requires="x14">
        <oleObject progId="Objekt-Manager-Shellobjekt" shapeId="1033" r:id="rId16">
          <objectPr defaultSize="0" autoPict="0" r:id="rId17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266700</xdr:colOff>
                <xdr:row>26</xdr:row>
                <xdr:rowOff>9525</xdr:rowOff>
              </to>
            </anchor>
          </objectPr>
        </oleObject>
      </mc:Choice>
      <mc:Fallback>
        <oleObject progId="Objekt-Manager-Shellobjekt" shapeId="1033" r:id="rId16"/>
      </mc:Fallback>
    </mc:AlternateContent>
    <mc:AlternateContent xmlns:mc="http://schemas.openxmlformats.org/markup-compatibility/2006">
      <mc:Choice Requires="x14">
        <oleObject progId="Objekt-Manager-Shellobjekt" shapeId="1034" r:id="rId18">
          <objectPr defaultSize="0" autoPict="0" r:id="rId19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285750</xdr:colOff>
                <xdr:row>26</xdr:row>
                <xdr:rowOff>161925</xdr:rowOff>
              </to>
            </anchor>
          </objectPr>
        </oleObject>
      </mc:Choice>
      <mc:Fallback>
        <oleObject progId="Objekt-Manager-Shellobjekt" shapeId="1034" r:id="rId18"/>
      </mc:Fallback>
    </mc:AlternateContent>
    <mc:AlternateContent xmlns:mc="http://schemas.openxmlformats.org/markup-compatibility/2006">
      <mc:Choice Requires="x14">
        <oleObject progId="Objekt-Manager-Shellobjekt" shapeId="1035" r:id="rId20">
          <objectPr defaultSize="0" autoPict="0" r:id="rId21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6</xdr:col>
                <xdr:colOff>285750</xdr:colOff>
                <xdr:row>27</xdr:row>
                <xdr:rowOff>171450</xdr:rowOff>
              </to>
            </anchor>
          </objectPr>
        </oleObject>
      </mc:Choice>
      <mc:Fallback>
        <oleObject progId="Objekt-Manager-Shellobjekt" shapeId="1035" r:id="rId20"/>
      </mc:Fallback>
    </mc:AlternateContent>
    <mc:AlternateContent xmlns:mc="http://schemas.openxmlformats.org/markup-compatibility/2006">
      <mc:Choice Requires="x14">
        <oleObject progId="Objekt-Manager-Shellobjekt" shapeId="1036" r:id="rId22">
          <objectPr defaultSize="0" autoPict="0" r:id="rId23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295275</xdr:colOff>
                <xdr:row>8</xdr:row>
                <xdr:rowOff>171450</xdr:rowOff>
              </to>
            </anchor>
          </objectPr>
        </oleObject>
      </mc:Choice>
      <mc:Fallback>
        <oleObject progId="Objekt-Manager-Shellobjekt" shapeId="1036" r:id="rId22"/>
      </mc:Fallback>
    </mc:AlternateContent>
    <mc:AlternateContent xmlns:mc="http://schemas.openxmlformats.org/markup-compatibility/2006">
      <mc:Choice Requires="x14">
        <oleObject progId="Objekt-Manager-Shellobjekt" shapeId="1037" r:id="rId24">
          <objectPr defaultSize="0" autoPict="0" r:id="rId2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171450</xdr:colOff>
                <xdr:row>9</xdr:row>
                <xdr:rowOff>171450</xdr:rowOff>
              </to>
            </anchor>
          </objectPr>
        </oleObject>
      </mc:Choice>
      <mc:Fallback>
        <oleObject progId="Objekt-Manager-Shellobjekt" shapeId="1037" r:id="rId24"/>
      </mc:Fallback>
    </mc:AlternateContent>
    <mc:AlternateContent xmlns:mc="http://schemas.openxmlformats.org/markup-compatibility/2006">
      <mc:Choice Requires="x14">
        <oleObject progId="Objekt-Manager-Shellobjekt" shapeId="1038" r:id="rId26">
          <objectPr defaultSize="0" autoPict="0" r:id="rId27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247650</xdr:colOff>
                <xdr:row>11</xdr:row>
                <xdr:rowOff>0</xdr:rowOff>
              </to>
            </anchor>
          </objectPr>
        </oleObject>
      </mc:Choice>
      <mc:Fallback>
        <oleObject progId="Objekt-Manager-Shellobjekt" shapeId="1038" r:id="rId26"/>
      </mc:Fallback>
    </mc:AlternateContent>
    <mc:AlternateContent xmlns:mc="http://schemas.openxmlformats.org/markup-compatibility/2006">
      <mc:Choice Requires="x14">
        <oleObject progId="Objekt-Manager-Shellobjekt" shapeId="1039" r:id="rId28">
          <objectPr defaultSize="0" autoPict="0" r:id="rId29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6</xdr:col>
                <xdr:colOff>514350</xdr:colOff>
                <xdr:row>28</xdr:row>
                <xdr:rowOff>171450</xdr:rowOff>
              </to>
            </anchor>
          </objectPr>
        </oleObject>
      </mc:Choice>
      <mc:Fallback>
        <oleObject progId="Objekt-Manager-Shellobjekt" shapeId="1039" r:id="rId28"/>
      </mc:Fallback>
    </mc:AlternateContent>
    <mc:AlternateContent xmlns:mc="http://schemas.openxmlformats.org/markup-compatibility/2006">
      <mc:Choice Requires="x14">
        <oleObject progId="Objekt-Manager-Shellobjekt" shapeId="1040" r:id="rId30">
          <objectPr defaultSize="0" autoPict="0" r:id="rId31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6</xdr:col>
                <xdr:colOff>714375</xdr:colOff>
                <xdr:row>30</xdr:row>
                <xdr:rowOff>9525</xdr:rowOff>
              </to>
            </anchor>
          </objectPr>
        </oleObject>
      </mc:Choice>
      <mc:Fallback>
        <oleObject progId="Objekt-Manager-Shellobjekt" shapeId="1040" r:id="rId30"/>
      </mc:Fallback>
    </mc:AlternateContent>
    <mc:AlternateContent xmlns:mc="http://schemas.openxmlformats.org/markup-compatibility/2006">
      <mc:Choice Requires="x14">
        <oleObject progId="Objekt-Manager-Shellobjekt" shapeId="1044" r:id="rId32">
          <objectPr defaultSize="0" autoPict="0" r:id="rId33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371475</xdr:colOff>
                <xdr:row>32</xdr:row>
                <xdr:rowOff>9525</xdr:rowOff>
              </to>
            </anchor>
          </objectPr>
        </oleObject>
      </mc:Choice>
      <mc:Fallback>
        <oleObject progId="Objekt-Manager-Shellobjekt" shapeId="1044" r:id="rId32"/>
      </mc:Fallback>
    </mc:AlternateContent>
    <mc:AlternateContent xmlns:mc="http://schemas.openxmlformats.org/markup-compatibility/2006">
      <mc:Choice Requires="x14">
        <oleObject progId="Objekt-Manager-Shellobjekt" shapeId="1045" r:id="rId34">
          <objectPr defaultSize="0" autoPict="0" r:id="rId3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6</xdr:col>
                <xdr:colOff>361950</xdr:colOff>
                <xdr:row>33</xdr:row>
                <xdr:rowOff>0</xdr:rowOff>
              </to>
            </anchor>
          </objectPr>
        </oleObject>
      </mc:Choice>
      <mc:Fallback>
        <oleObject progId="Objekt-Manager-Shellobjekt" shapeId="1045" r:id="rId3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EA_Rechnung_2021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2022-03-07T09:25:52Z</dcterms:created>
  <dcterms:modified xsi:type="dcterms:W3CDTF">2022-05-06T08:48:42Z</dcterms:modified>
</cp:coreProperties>
</file>