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chel\Desktop\ACC Module 3\"/>
    </mc:Choice>
  </mc:AlternateContent>
  <xr:revisionPtr revIDLastSave="0" documentId="13_ncr:1_{AFC0E135-0540-4382-AD0C-55C76A5D86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5" i="1"/>
  <c r="D4" i="1"/>
  <c r="C48" i="1"/>
  <c r="E48" i="1"/>
  <c r="B48" i="1"/>
  <c r="C10" i="1"/>
  <c r="C17" i="1"/>
  <c r="B11" i="1"/>
  <c r="B10" i="1"/>
  <c r="B12" i="1"/>
  <c r="C12" i="1"/>
  <c r="E12" i="1"/>
  <c r="F12" i="1"/>
  <c r="D6" i="1"/>
  <c r="D48" i="1" s="1"/>
  <c r="C25" i="1"/>
  <c r="C26" i="1"/>
  <c r="C24" i="1"/>
  <c r="B24" i="1"/>
  <c r="B25" i="1"/>
  <c r="B26" i="1"/>
  <c r="E19" i="1"/>
  <c r="E18" i="1"/>
  <c r="F18" i="1"/>
  <c r="F19" i="1"/>
  <c r="F17" i="1"/>
  <c r="E17" i="1"/>
  <c r="C19" i="1"/>
  <c r="C18" i="1"/>
  <c r="F11" i="1"/>
  <c r="E11" i="1"/>
  <c r="E10" i="1"/>
  <c r="F10" i="1"/>
  <c r="C11" i="1"/>
  <c r="D12" i="1" l="1"/>
  <c r="D19" i="1"/>
  <c r="D11" i="1"/>
  <c r="D18" i="1"/>
  <c r="D10" i="1"/>
</calcChain>
</file>

<file path=xl/sharedStrings.xml><?xml version="1.0" encoding="utf-8"?>
<sst xmlns="http://schemas.openxmlformats.org/spreadsheetml/2006/main" count="57" uniqueCount="48">
  <si>
    <t>Year</t>
  </si>
  <si>
    <t>Total Revenue</t>
  </si>
  <si>
    <t>Cost of Goods Sold</t>
  </si>
  <si>
    <t>Operating Expenses</t>
  </si>
  <si>
    <t>Net Income</t>
  </si>
  <si>
    <t>TechGrowth Inc Financial Data</t>
  </si>
  <si>
    <t>Cost of Goods (%)</t>
  </si>
  <si>
    <t>Operating Expenses (%)</t>
  </si>
  <si>
    <t>Revenue (%)</t>
  </si>
  <si>
    <t>Net Income (%)</t>
  </si>
  <si>
    <t>2022 vs 2021</t>
  </si>
  <si>
    <t>2023 vs 2022</t>
  </si>
  <si>
    <t>2023 vs 2021</t>
  </si>
  <si>
    <t>Income Statement Horozontal Analysis</t>
  </si>
  <si>
    <t>Income Statement Vertical Analysis</t>
  </si>
  <si>
    <t>Income Statement Ratio Analysis</t>
  </si>
  <si>
    <t>Net Income Margin (%)</t>
  </si>
  <si>
    <t>Gross Profit Margin   (%)</t>
  </si>
  <si>
    <t>Gross Profit</t>
  </si>
  <si>
    <t>Gross Profit (%)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</si>
  <si>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The calculations above, shows a consistent 10% annual increase in all categories, resulting in a 21% cumulative increase from 2021 to 2023</t>
    </r>
  </si>
  <si>
    <r>
      <t>Note:</t>
    </r>
    <r>
      <rPr>
        <sz val="12"/>
        <color theme="1"/>
        <rFont val="Calibri"/>
        <family val="2"/>
        <scheme val="minor"/>
      </rPr>
      <t xml:space="preserve"> From the analysis above, There is a stable Gross profit margin (40%), Operating Expense ratio (24%) and net income marginn(16%) over the years</t>
    </r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</si>
  <si>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From, the ratio analysis,there is a consistent profitability over the years</t>
    </r>
  </si>
  <si>
    <t>Descriptive Analytics</t>
  </si>
  <si>
    <t>1. Revenue, Cost of goods sold, operating expenses, Gross profit and Net income are increasing steadily over the three yearsr</t>
  </si>
  <si>
    <t>3. There is a stable Gross profit margin (40%), Operating Expense ratio (24%) and net income marginn(16%) over the years</t>
  </si>
  <si>
    <t>2. Cost of goods sold and Operating Expenses are growing at a similar rate to the Total Revenue</t>
  </si>
  <si>
    <t>Analysis of trends and relationships:</t>
  </si>
  <si>
    <t>1. Revenue growth rate: 10% per annum</t>
  </si>
  <si>
    <t xml:space="preserve">2. Cost of goods growth rate : 10% per annum </t>
  </si>
  <si>
    <t>3. Operating Expenses growth rate is 10%</t>
  </si>
  <si>
    <t>4. Net Income Growth rate: 10%</t>
  </si>
  <si>
    <t>5. Gross profit margin is stable and consistent at 40%</t>
  </si>
  <si>
    <t>6. Net Income margin : 16% is stable</t>
  </si>
  <si>
    <t>Predictive Analytics</t>
  </si>
  <si>
    <t>Forcasting Future performance:</t>
  </si>
  <si>
    <t>Revenue                    (10% Increase)</t>
  </si>
  <si>
    <t>Operating Expenses  (10% Increase)</t>
  </si>
  <si>
    <t>Net Income                 (10% Increase)</t>
  </si>
  <si>
    <t>Cost of Goods Sold (10% Increase)</t>
  </si>
  <si>
    <t>From the above findings, here are key descriptive observations:</t>
  </si>
  <si>
    <t>Prescriptive Analytics</t>
  </si>
  <si>
    <t>Recommendations:</t>
  </si>
  <si>
    <t>2. They should monitor Cost of goods sold and operating expenses to ensure they remain proportional to revenue</t>
  </si>
  <si>
    <t>1. TechGrowth Inc, should continue to focus on revenue growth through marketing and sales effort by allocating atleast 10% of revenue to sales effort and marketing</t>
  </si>
  <si>
    <t>Using Descriptive, Diagnostic, Predictive and Prescriptive analysis to explain the Above</t>
  </si>
  <si>
    <t>3. They should implement cost saving initiatives to maintain and improve gross profit margin</t>
  </si>
  <si>
    <t>Diagnostic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</si>
</sst>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2" fontId="1" fillId="0" borderId="0" xfId="0" applyNumberFormat="1" applyFont="1" applyAlignment="1">
      <alignment horizontal="left"/>
    </xf>
    <xf numFmtId="2" fontId="2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9" fontId="2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 vertical="top"/>
    </xf>
    <xf numFmtId="3" fontId="6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2" fontId="1" fillId="0" borderId="0" xfId="0" applyNumberFormat="1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1"/>
  <sheetViews>
    <sheetView tabSelected="1" workbookViewId="0">
      <selection activeCell="D22" sqref="D22"/>
    </sheetView>
  </sheetViews>
  <sheetFormatPr defaultRowHeight="15.75" x14ac:dyDescent="0.25"/>
  <cols>
    <col min="1" max="1" width="23.28515625" style="4" customWidth="1"/>
    <col min="2" max="2" width="24.28515625" style="6" customWidth="1"/>
    <col min="3" max="3" width="25.85546875" style="6" customWidth="1"/>
    <col min="4" max="4" width="22.28515625" style="6" customWidth="1"/>
    <col min="5" max="5" width="25.140625" style="6" customWidth="1"/>
    <col min="6" max="6" width="20.85546875" style="6" customWidth="1"/>
    <col min="7" max="7" width="15.140625" style="1" customWidth="1"/>
    <col min="8" max="16384" width="9.140625" style="1"/>
  </cols>
  <sheetData>
    <row r="2" spans="1:6" s="21" customFormat="1" ht="20.25" x14ac:dyDescent="0.3">
      <c r="A2" s="18"/>
      <c r="B2" s="19"/>
      <c r="C2" s="20" t="s">
        <v>5</v>
      </c>
      <c r="D2" s="20"/>
      <c r="E2" s="19"/>
      <c r="F2" s="19"/>
    </row>
    <row r="3" spans="1:6" x14ac:dyDescent="0.25">
      <c r="A3" s="5" t="s">
        <v>0</v>
      </c>
      <c r="B3" s="10" t="s">
        <v>1</v>
      </c>
      <c r="C3" s="16" t="s">
        <v>2</v>
      </c>
      <c r="D3" s="16" t="s">
        <v>18</v>
      </c>
      <c r="E3" s="10" t="s">
        <v>3</v>
      </c>
      <c r="F3" s="10" t="s">
        <v>4</v>
      </c>
    </row>
    <row r="4" spans="1:6" x14ac:dyDescent="0.25">
      <c r="A4" s="6">
        <v>2021</v>
      </c>
      <c r="B4" s="15">
        <v>500000</v>
      </c>
      <c r="C4" s="17">
        <v>300000</v>
      </c>
      <c r="D4" s="17">
        <f>B4-C4</f>
        <v>200000</v>
      </c>
      <c r="E4" s="15">
        <v>120000</v>
      </c>
      <c r="F4" s="15">
        <v>80000</v>
      </c>
    </row>
    <row r="5" spans="1:6" x14ac:dyDescent="0.25">
      <c r="A5" s="6">
        <v>2022</v>
      </c>
      <c r="B5" s="15">
        <v>550000</v>
      </c>
      <c r="C5" s="15">
        <v>330000</v>
      </c>
      <c r="D5" s="17">
        <f>B5-C5</f>
        <v>220000</v>
      </c>
      <c r="E5" s="15">
        <v>132000</v>
      </c>
      <c r="F5" s="15">
        <v>88000</v>
      </c>
    </row>
    <row r="6" spans="1:6" x14ac:dyDescent="0.25">
      <c r="A6" s="6">
        <v>2023</v>
      </c>
      <c r="B6" s="15">
        <v>605000</v>
      </c>
      <c r="C6" s="15">
        <v>363000</v>
      </c>
      <c r="D6" s="17">
        <f t="shared" ref="D5:D6" si="0">B6-C6</f>
        <v>242000</v>
      </c>
      <c r="E6" s="15">
        <v>145200</v>
      </c>
      <c r="F6" s="15">
        <v>96800</v>
      </c>
    </row>
    <row r="8" spans="1:6" s="3" customFormat="1" ht="18.75" x14ac:dyDescent="0.3">
      <c r="A8" s="7" t="s">
        <v>13</v>
      </c>
      <c r="B8" s="11"/>
      <c r="C8" s="11"/>
      <c r="D8" s="11"/>
      <c r="E8" s="11"/>
      <c r="F8" s="11"/>
    </row>
    <row r="9" spans="1:6" x14ac:dyDescent="0.25">
      <c r="A9" s="8" t="s">
        <v>0</v>
      </c>
      <c r="B9" s="12" t="s">
        <v>8</v>
      </c>
      <c r="C9" s="14" t="s">
        <v>6</v>
      </c>
      <c r="D9" s="14" t="s">
        <v>19</v>
      </c>
      <c r="E9" s="14" t="s">
        <v>7</v>
      </c>
      <c r="F9" s="14" t="s">
        <v>9</v>
      </c>
    </row>
    <row r="10" spans="1:6" x14ac:dyDescent="0.25">
      <c r="A10" s="4" t="s">
        <v>10</v>
      </c>
      <c r="B10" s="13">
        <f>(B5-B4)/B4</f>
        <v>0.1</v>
      </c>
      <c r="C10" s="13">
        <f>(C5-C4)/C4</f>
        <v>0.1</v>
      </c>
      <c r="D10" s="13">
        <f>(D5-D4)/D4</f>
        <v>0.1</v>
      </c>
      <c r="E10" s="13">
        <f>(E5-E4)/E4</f>
        <v>0.1</v>
      </c>
      <c r="F10" s="13">
        <f t="shared" ref="F10:F11" si="1">(F5-F4)/F4</f>
        <v>0.1</v>
      </c>
    </row>
    <row r="11" spans="1:6" x14ac:dyDescent="0.25">
      <c r="A11" s="4" t="s">
        <v>11</v>
      </c>
      <c r="B11" s="13">
        <f>(B6-B5)/B5</f>
        <v>0.1</v>
      </c>
      <c r="C11" s="13">
        <f>(C6-C5)/C5</f>
        <v>0.1</v>
      </c>
      <c r="D11" s="13">
        <f t="shared" ref="D11" si="2">(D6-D5)/D5</f>
        <v>0.1</v>
      </c>
      <c r="E11" s="13">
        <f>(E6-E5)/E5</f>
        <v>0.1</v>
      </c>
      <c r="F11" s="13">
        <f t="shared" si="1"/>
        <v>0.1</v>
      </c>
    </row>
    <row r="12" spans="1:6" x14ac:dyDescent="0.25">
      <c r="A12" s="4" t="s">
        <v>12</v>
      </c>
      <c r="B12" s="13">
        <f>(B6-B4)/B4</f>
        <v>0.21</v>
      </c>
      <c r="C12" s="13">
        <f>(C6-C4)/C4</f>
        <v>0.21</v>
      </c>
      <c r="D12" s="13">
        <f>(D6-D4)/D4</f>
        <v>0.21</v>
      </c>
      <c r="E12" s="13">
        <f>(E6-E4)/E4</f>
        <v>0.21</v>
      </c>
      <c r="F12" s="13">
        <f t="shared" ref="F12" si="3">(F6-F4)/F4</f>
        <v>0.21</v>
      </c>
    </row>
    <row r="13" spans="1:6" x14ac:dyDescent="0.25">
      <c r="A13" s="4" t="s">
        <v>20</v>
      </c>
      <c r="B13" s="13"/>
      <c r="C13" s="13"/>
      <c r="D13" s="13"/>
      <c r="E13" s="13"/>
      <c r="F13" s="13"/>
    </row>
    <row r="15" spans="1:6" s="3" customFormat="1" ht="18.75" x14ac:dyDescent="0.3">
      <c r="A15" s="7" t="s">
        <v>14</v>
      </c>
      <c r="B15" s="11"/>
      <c r="C15" s="11"/>
      <c r="D15" s="11"/>
      <c r="E15" s="11"/>
      <c r="F15" s="11"/>
    </row>
    <row r="16" spans="1:6" x14ac:dyDescent="0.25">
      <c r="A16" s="8" t="s">
        <v>0</v>
      </c>
      <c r="B16" s="12" t="s">
        <v>8</v>
      </c>
      <c r="C16" s="14" t="s">
        <v>6</v>
      </c>
      <c r="D16" s="14" t="s">
        <v>19</v>
      </c>
      <c r="E16" s="14" t="s">
        <v>7</v>
      </c>
      <c r="F16" s="14" t="s">
        <v>9</v>
      </c>
    </row>
    <row r="17" spans="1:6" x14ac:dyDescent="0.25">
      <c r="A17" s="6">
        <v>2021</v>
      </c>
      <c r="B17" s="13">
        <v>1</v>
      </c>
      <c r="C17" s="13">
        <f>(C4/B4)</f>
        <v>0.6</v>
      </c>
      <c r="D17" s="13">
        <f>(D4/B4)</f>
        <v>0.4</v>
      </c>
      <c r="E17" s="13">
        <f>(E4/B4)</f>
        <v>0.24</v>
      </c>
      <c r="F17" s="13">
        <f>(F4/B4)</f>
        <v>0.16</v>
      </c>
    </row>
    <row r="18" spans="1:6" x14ac:dyDescent="0.25">
      <c r="A18" s="6">
        <v>2022</v>
      </c>
      <c r="B18" s="13">
        <v>1</v>
      </c>
      <c r="C18" s="13">
        <f>(C5/B5)</f>
        <v>0.6</v>
      </c>
      <c r="D18" s="13">
        <f t="shared" ref="D18:D19" si="4">(D5/B5)</f>
        <v>0.4</v>
      </c>
      <c r="E18" s="13">
        <f>(E5/B5)</f>
        <v>0.24</v>
      </c>
      <c r="F18" s="13">
        <f t="shared" ref="F18:F19" si="5">(F5/B5)</f>
        <v>0.16</v>
      </c>
    </row>
    <row r="19" spans="1:6" x14ac:dyDescent="0.25">
      <c r="A19" s="6">
        <v>2023</v>
      </c>
      <c r="B19" s="13">
        <v>1</v>
      </c>
      <c r="C19" s="13">
        <f>(C6/B6)</f>
        <v>0.6</v>
      </c>
      <c r="D19" s="13">
        <f t="shared" si="4"/>
        <v>0.4</v>
      </c>
      <c r="E19" s="13">
        <f>(E6/B6)</f>
        <v>0.24</v>
      </c>
      <c r="F19" s="13">
        <f t="shared" si="5"/>
        <v>0.16</v>
      </c>
    </row>
    <row r="20" spans="1:6" x14ac:dyDescent="0.25">
      <c r="A20" s="14" t="s">
        <v>21</v>
      </c>
      <c r="B20" s="13"/>
      <c r="C20" s="13"/>
      <c r="D20" s="13"/>
      <c r="E20" s="13"/>
      <c r="F20" s="13"/>
    </row>
    <row r="22" spans="1:6" s="2" customFormat="1" ht="18.75" x14ac:dyDescent="0.3">
      <c r="A22" s="7" t="s">
        <v>15</v>
      </c>
      <c r="B22" s="9"/>
      <c r="C22" s="9"/>
      <c r="D22" s="9"/>
      <c r="E22" s="9"/>
      <c r="F22" s="9"/>
    </row>
    <row r="23" spans="1:6" x14ac:dyDescent="0.25">
      <c r="A23" s="8" t="s">
        <v>0</v>
      </c>
      <c r="B23" s="22" t="s">
        <v>16</v>
      </c>
      <c r="C23" s="28" t="s">
        <v>17</v>
      </c>
      <c r="D23" s="23"/>
    </row>
    <row r="24" spans="1:6" x14ac:dyDescent="0.25">
      <c r="A24" s="6">
        <v>2021</v>
      </c>
      <c r="B24" s="13">
        <f>(F4/B4)</f>
        <v>0.16</v>
      </c>
      <c r="C24" s="13">
        <f>(B4-C4)/B4</f>
        <v>0.4</v>
      </c>
      <c r="D24" s="13"/>
    </row>
    <row r="25" spans="1:6" x14ac:dyDescent="0.25">
      <c r="A25" s="6">
        <v>2022</v>
      </c>
      <c r="B25" s="13">
        <f>(F5/B5)</f>
        <v>0.16</v>
      </c>
      <c r="C25" s="13">
        <f t="shared" ref="C25:C26" si="6">(B5-C5)/B5</f>
        <v>0.4</v>
      </c>
      <c r="D25" s="13"/>
    </row>
    <row r="26" spans="1:6" x14ac:dyDescent="0.25">
      <c r="A26" s="6">
        <v>2023</v>
      </c>
      <c r="B26" s="13">
        <f>(F6/B6)</f>
        <v>0.16</v>
      </c>
      <c r="C26" s="13">
        <f t="shared" si="6"/>
        <v>0.4</v>
      </c>
      <c r="D26" s="13"/>
    </row>
    <row r="27" spans="1:6" x14ac:dyDescent="0.25">
      <c r="A27" s="4" t="s">
        <v>22</v>
      </c>
    </row>
    <row r="29" spans="1:6" s="27" customFormat="1" x14ac:dyDescent="0.25">
      <c r="A29" s="8" t="s">
        <v>45</v>
      </c>
      <c r="B29" s="14"/>
      <c r="C29" s="14"/>
      <c r="D29" s="14"/>
      <c r="E29" s="14"/>
      <c r="F29" s="14"/>
    </row>
    <row r="30" spans="1:6" s="2" customFormat="1" ht="18.75" x14ac:dyDescent="0.3">
      <c r="A30" s="7" t="s">
        <v>23</v>
      </c>
      <c r="B30" s="9"/>
      <c r="C30" s="9"/>
      <c r="D30" s="9"/>
      <c r="E30" s="9"/>
      <c r="F30" s="9"/>
    </row>
    <row r="31" spans="1:6" x14ac:dyDescent="0.25">
      <c r="A31" s="4" t="s">
        <v>40</v>
      </c>
    </row>
    <row r="32" spans="1:6" x14ac:dyDescent="0.25">
      <c r="A32" s="4" t="s">
        <v>24</v>
      </c>
    </row>
    <row r="33" spans="1:6" x14ac:dyDescent="0.25">
      <c r="A33" s="4" t="s">
        <v>26</v>
      </c>
    </row>
    <row r="34" spans="1:6" x14ac:dyDescent="0.25">
      <c r="A34" s="4" t="s">
        <v>25</v>
      </c>
    </row>
    <row r="36" spans="1:6" s="2" customFormat="1" ht="18.75" x14ac:dyDescent="0.3">
      <c r="A36" s="7" t="s">
        <v>47</v>
      </c>
      <c r="B36" s="9"/>
      <c r="C36" s="9"/>
      <c r="D36" s="9"/>
      <c r="E36" s="9"/>
      <c r="F36" s="9"/>
    </row>
    <row r="37" spans="1:6" x14ac:dyDescent="0.25">
      <c r="A37" s="4" t="s">
        <v>27</v>
      </c>
      <c r="B37" s="4"/>
    </row>
    <row r="38" spans="1:6" x14ac:dyDescent="0.25">
      <c r="A38" s="4" t="s">
        <v>28</v>
      </c>
      <c r="B38" s="4"/>
    </row>
    <row r="39" spans="1:6" x14ac:dyDescent="0.25">
      <c r="A39" s="4" t="s">
        <v>29</v>
      </c>
      <c r="B39" s="4"/>
    </row>
    <row r="40" spans="1:6" x14ac:dyDescent="0.25">
      <c r="A40" s="6" t="s">
        <v>30</v>
      </c>
      <c r="B40" s="4"/>
    </row>
    <row r="41" spans="1:6" x14ac:dyDescent="0.25">
      <c r="A41" s="4" t="s">
        <v>31</v>
      </c>
      <c r="B41" s="4"/>
    </row>
    <row r="42" spans="1:6" x14ac:dyDescent="0.25">
      <c r="A42" s="4" t="s">
        <v>32</v>
      </c>
      <c r="B42" s="4"/>
    </row>
    <row r="43" spans="1:6" x14ac:dyDescent="0.25">
      <c r="A43" s="4" t="s">
        <v>33</v>
      </c>
      <c r="B43" s="4"/>
    </row>
    <row r="44" spans="1:6" x14ac:dyDescent="0.25">
      <c r="B44" s="4"/>
    </row>
    <row r="45" spans="1:6" ht="18.75" x14ac:dyDescent="0.3">
      <c r="A45" s="7" t="s">
        <v>34</v>
      </c>
      <c r="B45" s="4"/>
    </row>
    <row r="46" spans="1:6" x14ac:dyDescent="0.25">
      <c r="A46" s="4" t="s">
        <v>35</v>
      </c>
      <c r="B46" s="4"/>
    </row>
    <row r="47" spans="1:6" ht="31.5" x14ac:dyDescent="0.25">
      <c r="A47" s="26" t="s">
        <v>0</v>
      </c>
      <c r="B47" s="24" t="s">
        <v>36</v>
      </c>
      <c r="C47" s="25" t="s">
        <v>39</v>
      </c>
      <c r="D47" s="25" t="s">
        <v>37</v>
      </c>
      <c r="E47" s="25" t="s">
        <v>38</v>
      </c>
    </row>
    <row r="48" spans="1:6" x14ac:dyDescent="0.25">
      <c r="A48" s="6">
        <v>2024</v>
      </c>
      <c r="B48" s="15">
        <f>(10%*B6)+(B6)</f>
        <v>665500</v>
      </c>
      <c r="C48" s="15">
        <f>(10%*C6)+(C6)</f>
        <v>399300</v>
      </c>
      <c r="D48" s="15">
        <f>(10%*D6)+(D6)</f>
        <v>266200</v>
      </c>
      <c r="E48" s="15">
        <f>(10%*E6)+(E6)</f>
        <v>159720</v>
      </c>
    </row>
    <row r="49" spans="1:6" x14ac:dyDescent="0.25">
      <c r="A49" s="6"/>
      <c r="B49" s="15"/>
      <c r="C49" s="15"/>
      <c r="D49" s="15"/>
      <c r="E49" s="15"/>
    </row>
    <row r="50" spans="1:6" ht="18.75" x14ac:dyDescent="0.3">
      <c r="A50" s="11" t="s">
        <v>41</v>
      </c>
      <c r="B50" s="15"/>
      <c r="C50" s="15"/>
      <c r="D50" s="15"/>
      <c r="E50" s="15"/>
    </row>
    <row r="51" spans="1:6" x14ac:dyDescent="0.25">
      <c r="A51" s="6" t="s">
        <v>42</v>
      </c>
      <c r="B51" s="15"/>
      <c r="C51" s="15"/>
      <c r="D51" s="15"/>
      <c r="E51" s="15"/>
    </row>
    <row r="52" spans="1:6" x14ac:dyDescent="0.25">
      <c r="A52" s="6" t="s">
        <v>44</v>
      </c>
      <c r="B52" s="15"/>
      <c r="C52" s="15"/>
      <c r="D52" s="15"/>
      <c r="E52" s="15"/>
    </row>
    <row r="53" spans="1:6" x14ac:dyDescent="0.25">
      <c r="A53" s="6" t="s">
        <v>43</v>
      </c>
      <c r="B53" s="15"/>
      <c r="C53" s="15"/>
      <c r="D53" s="15"/>
      <c r="E53" s="15"/>
    </row>
    <row r="54" spans="1:6" x14ac:dyDescent="0.25">
      <c r="A54" s="6" t="s">
        <v>46</v>
      </c>
      <c r="B54" s="15"/>
      <c r="C54" s="15"/>
      <c r="D54" s="15"/>
      <c r="E54" s="15"/>
    </row>
    <row r="55" spans="1:6" s="2" customFormat="1" ht="18.75" x14ac:dyDescent="0.3">
      <c r="A55" s="7"/>
      <c r="B55" s="9"/>
      <c r="C55" s="9"/>
      <c r="D55" s="9"/>
      <c r="E55" s="9"/>
      <c r="F55" s="9"/>
    </row>
    <row r="61" spans="1:6" s="2" customFormat="1" ht="18.75" x14ac:dyDescent="0.3">
      <c r="A61" s="7"/>
      <c r="B61" s="9"/>
      <c r="C61" s="9"/>
      <c r="D61" s="9"/>
      <c r="E61" s="9"/>
      <c r="F61" s="9"/>
    </row>
  </sheetData>
  <pageMargins left="0.7" right="0.7" top="0.75" bottom="0.75" header="0.3" footer="0.3"/>
  <pageSetup orientation="portrait" r:id="rId1"/>
  <ignoredErrors>
    <ignoredError sqref="E1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8ea756-bb5a-4825-b456-145a069e9640" xsi:nil="true"/>
    <lcf76f155ced4ddcb4097134ff3c332f xmlns="48cd2e37-82c6-485b-b63d-7944b190b0b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C822C1067BFB44B5E95039456382FD" ma:contentTypeVersion="14" ma:contentTypeDescription="Create a new document." ma:contentTypeScope="" ma:versionID="b3dfd581a91de9c20a95f191e2f8bfd6">
  <xsd:schema xmlns:xsd="http://www.w3.org/2001/XMLSchema" xmlns:xs="http://www.w3.org/2001/XMLSchema" xmlns:p="http://schemas.microsoft.com/office/2006/metadata/properties" xmlns:ns2="48cd2e37-82c6-485b-b63d-7944b190b0b1" xmlns:ns3="b78ea756-bb5a-4825-b456-145a069e9640" targetNamespace="http://schemas.microsoft.com/office/2006/metadata/properties" ma:root="true" ma:fieldsID="68f1e0f9dbac3aee3414dae0671cdb0a" ns2:_="" ns3:_="">
    <xsd:import namespace="48cd2e37-82c6-485b-b63d-7944b190b0b1"/>
    <xsd:import namespace="b78ea756-bb5a-4825-b456-145a069e96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d2e37-82c6-485b-b63d-7944b190b0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24853b0-4b0c-4ec2-a197-8d07c248d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8ea756-bb5a-4825-b456-145a069e96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1e600357-66df-4736-85f7-61d311d5dbc9}" ma:internalName="TaxCatchAll" ma:showField="CatchAllData" ma:web="b78ea756-bb5a-4825-b456-145a069e96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A150-53F8-4CD3-842F-6D70F2B0ECAD}">
  <ds:schemaRefs>
    <ds:schemaRef ds:uri="http://schemas.microsoft.com/office/2006/metadata/properties"/>
    <ds:schemaRef ds:uri="http://schemas.microsoft.com/office/infopath/2007/PartnerControls"/>
    <ds:schemaRef ds:uri="b78ea756-bb5a-4825-b456-145a069e9640"/>
    <ds:schemaRef ds:uri="48cd2e37-82c6-485b-b63d-7944b190b0b1"/>
  </ds:schemaRefs>
</ds:datastoreItem>
</file>

<file path=customXml/itemProps2.xml><?xml version="1.0" encoding="utf-8"?>
<ds:datastoreItem xmlns:ds="http://schemas.openxmlformats.org/officeDocument/2006/customXml" ds:itemID="{145E022B-1CE1-4A3A-A756-DBB34602E1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cd2e37-82c6-485b-b63d-7944b190b0b1"/>
    <ds:schemaRef ds:uri="b78ea756-bb5a-4825-b456-145a069e96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54F307-26C3-499D-AA5E-38E1255E1F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Mitchel Nkereuwem</cp:lastModifiedBy>
  <dcterms:created xsi:type="dcterms:W3CDTF">2024-04-06T09:59:11Z</dcterms:created>
  <dcterms:modified xsi:type="dcterms:W3CDTF">2024-10-03T17:33:44Z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0x010100CEC822C1067BFB44B5E95039456382FD</vt:lpwstr>
  </property>
</Properties>
</file>