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820" tabRatio="500"/>
  </bookViews>
  <sheets>
    <sheet name="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I31" i="1"/>
  <c r="I25" i="1"/>
  <c r="I50" i="1"/>
  <c r="I46" i="1"/>
  <c r="I45" i="1"/>
</calcChain>
</file>

<file path=xl/sharedStrings.xml><?xml version="1.0" encoding="utf-8"?>
<sst xmlns="http://schemas.openxmlformats.org/spreadsheetml/2006/main" count="194" uniqueCount="150">
  <si>
    <t>QTY</t>
  </si>
  <si>
    <t>ITEM</t>
  </si>
  <si>
    <t>MATERIAL</t>
  </si>
  <si>
    <t>NOTES</t>
  </si>
  <si>
    <t>VOLUME</t>
  </si>
  <si>
    <t>SOURCE</t>
  </si>
  <si>
    <t>PART #</t>
  </si>
  <si>
    <t>LINK</t>
  </si>
  <si>
    <t>BOTTOM PLATE</t>
  </si>
  <si>
    <t>1/2 INCH FLATSTOCK</t>
  </si>
  <si>
    <t>665696.936 mm^3</t>
  </si>
  <si>
    <t>TOP PLATE</t>
  </si>
  <si>
    <t>620989.605 mm^3</t>
  </si>
  <si>
    <t>BASALT BED</t>
  </si>
  <si>
    <t>BASALT</t>
  </si>
  <si>
    <t>516236.765 mm^3</t>
  </si>
  <si>
    <t>SHOULDER</t>
  </si>
  <si>
    <t>PLA</t>
  </si>
  <si>
    <t>95960.308 mm^3</t>
  </si>
  <si>
    <t>PLASTIC WASHER</t>
  </si>
  <si>
    <t>145.644 mm^3</t>
  </si>
  <si>
    <t>MOTOR ARM</t>
  </si>
  <si>
    <t>156075.916 mm^3</t>
  </si>
  <si>
    <t>PULLEY</t>
  </si>
  <si>
    <t>2825.177 mm^3</t>
  </si>
  <si>
    <t>HUB BOTTOM</t>
  </si>
  <si>
    <t>58445.393 mm^3</t>
  </si>
  <si>
    <t>HUB CENTER</t>
  </si>
  <si>
    <t>35496.645 mm^3</t>
  </si>
  <si>
    <t>HUB WASHER</t>
  </si>
  <si>
    <t>113.086 mm^3</t>
  </si>
  <si>
    <t>HUB SCREW</t>
  </si>
  <si>
    <t>HUB TOP</t>
  </si>
  <si>
    <t>45030.490 mm^3</t>
  </si>
  <si>
    <t>LOCK NUT</t>
  </si>
  <si>
    <t>2179.019 mm^3</t>
  </si>
  <si>
    <t>BOWDEN NUT</t>
  </si>
  <si>
    <t>4428.572 mm^3</t>
  </si>
  <si>
    <t>SLAVE ARM</t>
  </si>
  <si>
    <t>180181.836 mm^3</t>
  </si>
  <si>
    <t>ECCENTRIC STOP</t>
  </si>
  <si>
    <t>454.113 mm^3</t>
  </si>
  <si>
    <t>STANDOFF</t>
  </si>
  <si>
    <t>7266.169 mm^3</t>
  </si>
  <si>
    <t>FILAMENT DRIVE-ARM</t>
  </si>
  <si>
    <t>FILAMENT DRIVE-BLOCK</t>
  </si>
  <si>
    <t>FILAMENT DRIVE-BEARING INSERT</t>
  </si>
  <si>
    <t>FILAMENT DRIVE-SPRING</t>
  </si>
  <si>
    <t>http://www.mcmaster.com/</t>
  </si>
  <si>
    <t>Steel Compression Spring, Zinc-Plated Music Wire,.500" L,.187" OD,.029" Wire</t>
  </si>
  <si>
    <t>http://www.mcmaster.com/#9657K268</t>
  </si>
  <si>
    <t>BOWDEN TUBE</t>
  </si>
  <si>
    <t>PTFE</t>
  </si>
  <si>
    <t>4mm OD x 2mm ID x 24 inches</t>
  </si>
  <si>
    <t>HOT BED</t>
  </si>
  <si>
    <t>SILICONE</t>
  </si>
  <si>
    <t>http://www.qu-bd.com/</t>
  </si>
  <si>
    <t>CIRCULAR 24V SILICONE RUBBER HEATER BED 200MM DIAMETER (8")</t>
  </si>
  <si>
    <t>http://store.qu-bd.com/product.php?id_product=59</t>
  </si>
  <si>
    <t>608 BEARING</t>
  </si>
  <si>
    <t>STEEL</t>
  </si>
  <si>
    <t>2309.071 mm^3</t>
  </si>
  <si>
    <t>M8 WASHER</t>
  </si>
  <si>
    <t>220.434 mm^3</t>
  </si>
  <si>
    <t>M8X100 HEX BOLT</t>
  </si>
  <si>
    <t>5848.615 mm^3</t>
  </si>
  <si>
    <t>TUNING PEG</t>
  </si>
  <si>
    <t>5621.126 mm^3</t>
  </si>
  <si>
    <t>http://www.amazon.com/</t>
  </si>
  <si>
    <t>B00BJTGILG</t>
  </si>
  <si>
    <t>http://amzn.com/B00BJTGILG</t>
  </si>
  <si>
    <t>M3X16 SHCS</t>
  </si>
  <si>
    <t>173.767 mm^3</t>
  </si>
  <si>
    <t>M2X16 SHCS</t>
  </si>
  <si>
    <t>M8X60 HEX BOLT</t>
  </si>
  <si>
    <t>3837.996 mm^3</t>
  </si>
  <si>
    <t>M8X55 HEX BOLT</t>
  </si>
  <si>
    <t>3586.668 mm^3</t>
  </si>
  <si>
    <t>M3X6 SHCS</t>
  </si>
  <si>
    <t>103.081 mm^3</t>
  </si>
  <si>
    <t>M3X8</t>
  </si>
  <si>
    <t>117.218 mm^3</t>
  </si>
  <si>
    <t>M3X20</t>
  </si>
  <si>
    <t>202.041 mm^3</t>
  </si>
  <si>
    <t>M3X25</t>
  </si>
  <si>
    <t>M3X30</t>
  </si>
  <si>
    <t>M3X35</t>
  </si>
  <si>
    <t>6702 BEARING</t>
  </si>
  <si>
    <t>678.584 mm^3</t>
  </si>
  <si>
    <t>M4 FULL NUT</t>
  </si>
  <si>
    <t>107.865 mm^3</t>
  </si>
  <si>
    <t>HOBBED PULLEY</t>
  </si>
  <si>
    <t>MK7 *STAINLESS* FILAMENT DRIVE GEAR</t>
  </si>
  <si>
    <t>http://store.qu-bd.com/product.php?id_product=142</t>
  </si>
  <si>
    <t>SPRING</t>
  </si>
  <si>
    <t>http://www.mcmaster.com</t>
  </si>
  <si>
    <t>9654K108</t>
  </si>
  <si>
    <t>http://www.mcmaster.com/#9654k108/=pkklz1</t>
  </si>
  <si>
    <t>M8 NYLOC STOP NUT</t>
  </si>
  <si>
    <t>STEEL/NYLON</t>
  </si>
  <si>
    <t>749.524 mm^3</t>
  </si>
  <si>
    <t>M3 NYLOC STOP NUT</t>
  </si>
  <si>
    <t>50.833 mm^3</t>
  </si>
  <si>
    <t>LIMIT SWITCH</t>
  </si>
  <si>
    <t>VARIES</t>
  </si>
  <si>
    <t>473.476 mm^3</t>
  </si>
  <si>
    <t>http://www.mouser.com/</t>
  </si>
  <si>
    <t>611-ZMA00A080L04PC</t>
  </si>
  <si>
    <t>http://www.mouser.com/Search/ProductDetail.aspx?R=ZMA00A080L04PCvirtualkey61110000virtualkey611-ZMA00A080L04PC</t>
  </si>
  <si>
    <t>NEMA 17 STEPPER</t>
  </si>
  <si>
    <t>67718.266 mm^3</t>
  </si>
  <si>
    <t>NEMA 17 STEPPER MOTOR 4.5KG*CM</t>
  </si>
  <si>
    <t>http://store.qu-bd.com/product.php?id_product=46</t>
  </si>
  <si>
    <t>ANUBIS HOT END</t>
  </si>
  <si>
    <t>11631.524 mm^3</t>
  </si>
  <si>
    <t>ANUBIS 24V HEATER CARTRIDGE KIT</t>
  </si>
  <si>
    <t>http://store.qu-bd.com/product.php?id_product=137</t>
  </si>
  <si>
    <t>POWER SUPPLY</t>
  </si>
  <si>
    <t>350W POWER SUPPLY 14.6A @ 24V POWER SUPPLY</t>
  </si>
  <si>
    <t>http://store.qu-bd.com/product.php?id_product=111</t>
  </si>
  <si>
    <t>CONTROLLER</t>
  </si>
  <si>
    <t>AZTEEG X1 - 'RAMPS ON STEROIDS'</t>
  </si>
  <si>
    <t>http://store.qu-bd.com/product.php?id_product=53</t>
  </si>
  <si>
    <t>STEPPER DRIVER</t>
  </si>
  <si>
    <t>SURESTEPR SUPER PREMIUM STEPPER DRIVERS</t>
  </si>
  <si>
    <t>http://store.qu-bd.com/product.php?id_product=55</t>
  </si>
  <si>
    <t>STRING</t>
  </si>
  <si>
    <t>80lb+ TEST BRAIDED FISHING LINE</t>
  </si>
  <si>
    <t>WIRE</t>
  </si>
  <si>
    <t>FOR LIMIT SWITCHES AND HOT END</t>
  </si>
  <si>
    <t>PRICE</t>
  </si>
  <si>
    <t>http://amzn.com/B00CME2CQC</t>
  </si>
  <si>
    <t>http://www.mcmaster.com/#5557k32</t>
  </si>
  <si>
    <t>http://store.quintessentialuniversalbuildingdevice.com/product.php?id_product=63</t>
  </si>
  <si>
    <t>http://www.mcmaster.com/#91292a209</t>
  </si>
  <si>
    <t>http://www.mcmaster.com/#91292a156</t>
  </si>
  <si>
    <t>http://www.mcmaster.com/#91292a111</t>
  </si>
  <si>
    <t>http://www.mcmaster.com/#91292a112</t>
  </si>
  <si>
    <t>http://www.mcmaster.com/#91292a123</t>
  </si>
  <si>
    <t>http://www.mcmaster.com/#91292a020</t>
  </si>
  <si>
    <t>http://www.mcmaster.com/#91292a022</t>
  </si>
  <si>
    <t>http://www.mcmaster.com/#91292a033</t>
  </si>
  <si>
    <t>http://amzn.com/B002BBMJMI</t>
  </si>
  <si>
    <t>http://www.mcmaster.com/#91292a115</t>
  </si>
  <si>
    <t>http://www.mcmaster.com/#91292a002</t>
  </si>
  <si>
    <t>http://www.mcmaster.com/#91287a457</t>
  </si>
  <si>
    <t>http://www.mcmaster.com/#93625a300</t>
  </si>
  <si>
    <t>http://www.mcmaster.com/#93625a100</t>
  </si>
  <si>
    <t>http://www.mcmaster.com/#91828a231</t>
  </si>
  <si>
    <t>http://www.mcmaster.com/#93475a270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</si>
</sst>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3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G2" sqref="G2"/>
    </sheetView>
  </sheetViews>
  <sheetFormatPr baseColWidth="10" defaultRowHeight="15" x14ac:dyDescent="0"/>
  <cols>
    <col min="1" max="1" width="4.5" bestFit="1" customWidth="1"/>
    <col min="2" max="2" width="29.1640625" bestFit="1" customWidth="1"/>
    <col min="3" max="3" width="18.33203125" bestFit="1" customWidth="1"/>
    <col min="4" max="4" width="5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130</v>
      </c>
    </row>
    <row r="2" spans="1:9">
      <c r="A2">
        <v>1</v>
      </c>
      <c r="B2" t="s">
        <v>8</v>
      </c>
      <c r="C2" t="s">
        <v>9</v>
      </c>
      <c r="E2" t="s">
        <v>10</v>
      </c>
    </row>
    <row r="3" spans="1:9">
      <c r="A3">
        <v>1</v>
      </c>
      <c r="B3" t="s">
        <v>11</v>
      </c>
      <c r="C3" t="s">
        <v>9</v>
      </c>
      <c r="E3" t="s">
        <v>12</v>
      </c>
    </row>
    <row r="4" spans="1:9">
      <c r="A4">
        <v>1</v>
      </c>
      <c r="B4" t="s">
        <v>13</v>
      </c>
      <c r="C4" t="s">
        <v>14</v>
      </c>
      <c r="E4" t="s">
        <v>15</v>
      </c>
    </row>
    <row r="5" spans="1:9">
      <c r="A5">
        <v>3</v>
      </c>
      <c r="B5" t="s">
        <v>16</v>
      </c>
      <c r="C5" t="s">
        <v>17</v>
      </c>
      <c r="E5" t="s">
        <v>18</v>
      </c>
    </row>
    <row r="6" spans="1:9">
      <c r="A6">
        <v>3</v>
      </c>
      <c r="B6" t="s">
        <v>19</v>
      </c>
      <c r="C6" t="s">
        <v>17</v>
      </c>
      <c r="E6" t="s">
        <v>20</v>
      </c>
    </row>
    <row r="7" spans="1:9">
      <c r="A7">
        <v>3</v>
      </c>
      <c r="B7" t="s">
        <v>21</v>
      </c>
      <c r="C7" t="s">
        <v>17</v>
      </c>
      <c r="E7" t="s">
        <v>22</v>
      </c>
    </row>
    <row r="8" spans="1:9">
      <c r="A8">
        <v>3</v>
      </c>
      <c r="B8" t="s">
        <v>23</v>
      </c>
      <c r="C8" t="s">
        <v>17</v>
      </c>
      <c r="E8" t="s">
        <v>24</v>
      </c>
    </row>
    <row r="9" spans="1:9">
      <c r="A9">
        <v>1</v>
      </c>
      <c r="B9" t="s">
        <v>25</v>
      </c>
      <c r="C9" t="s">
        <v>17</v>
      </c>
      <c r="E9" t="s">
        <v>26</v>
      </c>
    </row>
    <row r="10" spans="1:9">
      <c r="A10">
        <v>1</v>
      </c>
      <c r="B10" t="s">
        <v>27</v>
      </c>
      <c r="C10" t="s">
        <v>17</v>
      </c>
      <c r="E10" t="s">
        <v>28</v>
      </c>
    </row>
    <row r="11" spans="1:9">
      <c r="A11">
        <v>1</v>
      </c>
      <c r="B11" t="s">
        <v>29</v>
      </c>
      <c r="C11" t="s">
        <v>17</v>
      </c>
      <c r="E11" t="s">
        <v>30</v>
      </c>
    </row>
    <row r="12" spans="1:9">
      <c r="A12">
        <v>1</v>
      </c>
      <c r="B12" t="s">
        <v>31</v>
      </c>
      <c r="C12" t="s">
        <v>17</v>
      </c>
    </row>
    <row r="13" spans="1:9">
      <c r="A13">
        <v>1</v>
      </c>
      <c r="B13" t="s">
        <v>32</v>
      </c>
      <c r="C13" t="s">
        <v>17</v>
      </c>
      <c r="E13" t="s">
        <v>33</v>
      </c>
    </row>
    <row r="14" spans="1:9">
      <c r="A14">
        <v>1</v>
      </c>
      <c r="B14" t="s">
        <v>34</v>
      </c>
      <c r="C14" t="s">
        <v>17</v>
      </c>
      <c r="E14" t="s">
        <v>35</v>
      </c>
    </row>
    <row r="15" spans="1:9">
      <c r="A15">
        <v>1</v>
      </c>
      <c r="B15" t="s">
        <v>36</v>
      </c>
      <c r="C15" t="s">
        <v>17</v>
      </c>
      <c r="E15" t="s">
        <v>37</v>
      </c>
    </row>
    <row r="16" spans="1:9">
      <c r="A16">
        <v>3</v>
      </c>
      <c r="B16" t="s">
        <v>38</v>
      </c>
      <c r="C16" t="s">
        <v>17</v>
      </c>
      <c r="E16" t="s">
        <v>39</v>
      </c>
    </row>
    <row r="17" spans="1:9">
      <c r="A17">
        <v>3</v>
      </c>
      <c r="B17" t="s">
        <v>40</v>
      </c>
      <c r="C17" t="s">
        <v>17</v>
      </c>
      <c r="E17" t="s">
        <v>41</v>
      </c>
    </row>
    <row r="18" spans="1:9">
      <c r="A18">
        <v>1</v>
      </c>
      <c r="B18" t="s">
        <v>42</v>
      </c>
      <c r="C18" t="s">
        <v>17</v>
      </c>
      <c r="E18" t="s">
        <v>43</v>
      </c>
    </row>
    <row r="19" spans="1:9">
      <c r="A19">
        <v>1</v>
      </c>
      <c r="B19" t="s">
        <v>44</v>
      </c>
      <c r="C19" t="s">
        <v>17</v>
      </c>
    </row>
    <row r="20" spans="1:9">
      <c r="A20">
        <v>1</v>
      </c>
      <c r="B20" t="s">
        <v>45</v>
      </c>
      <c r="C20" t="s">
        <v>17</v>
      </c>
    </row>
    <row r="21" spans="1:9">
      <c r="A21">
        <v>1</v>
      </c>
      <c r="B21" t="s">
        <v>46</v>
      </c>
      <c r="C21" t="s">
        <v>17</v>
      </c>
    </row>
    <row r="22" spans="1:9">
      <c r="A22">
        <v>2</v>
      </c>
      <c r="B22" t="s">
        <v>47</v>
      </c>
      <c r="F22" t="s">
        <v>48</v>
      </c>
      <c r="G22" t="s">
        <v>49</v>
      </c>
      <c r="H22" t="s">
        <v>50</v>
      </c>
      <c r="I22" s="1">
        <v>9.8000000000000007</v>
      </c>
    </row>
    <row r="23" spans="1:9">
      <c r="A23">
        <v>1</v>
      </c>
      <c r="B23" t="s">
        <v>51</v>
      </c>
      <c r="C23" t="s">
        <v>52</v>
      </c>
      <c r="D23" t="s">
        <v>53</v>
      </c>
      <c r="F23" t="s">
        <v>132</v>
      </c>
      <c r="I23" s="1">
        <v>7.65</v>
      </c>
    </row>
    <row r="24" spans="1:9">
      <c r="A24">
        <v>1</v>
      </c>
      <c r="B24" t="s">
        <v>54</v>
      </c>
      <c r="C24" t="s">
        <v>55</v>
      </c>
      <c r="F24" t="s">
        <v>56</v>
      </c>
      <c r="G24" t="s">
        <v>57</v>
      </c>
      <c r="H24" t="s">
        <v>58</v>
      </c>
      <c r="I24" s="1">
        <v>24.99</v>
      </c>
    </row>
    <row r="25" spans="1:9">
      <c r="A25">
        <v>19</v>
      </c>
      <c r="B25" t="s">
        <v>59</v>
      </c>
      <c r="C25" t="s">
        <v>60</v>
      </c>
      <c r="E25" t="s">
        <v>61</v>
      </c>
      <c r="F25" t="s">
        <v>133</v>
      </c>
      <c r="I25" s="1">
        <f>19*0.99</f>
        <v>18.809999999999999</v>
      </c>
    </row>
    <row r="26" spans="1:9">
      <c r="A26">
        <v>12</v>
      </c>
      <c r="B26" t="s">
        <v>62</v>
      </c>
      <c r="C26" t="s">
        <v>60</v>
      </c>
      <c r="E26" t="s">
        <v>63</v>
      </c>
      <c r="F26" t="s">
        <v>149</v>
      </c>
      <c r="I26" s="1">
        <v>7.9</v>
      </c>
    </row>
    <row r="27" spans="1:9">
      <c r="A27">
        <v>3</v>
      </c>
      <c r="B27" t="s">
        <v>64</v>
      </c>
      <c r="C27" t="s">
        <v>60</v>
      </c>
      <c r="E27" t="s">
        <v>65</v>
      </c>
      <c r="F27" t="s">
        <v>145</v>
      </c>
      <c r="I27" s="1">
        <v>8.59</v>
      </c>
    </row>
    <row r="28" spans="1:9">
      <c r="A28">
        <v>3</v>
      </c>
      <c r="B28" t="s">
        <v>66</v>
      </c>
      <c r="C28" t="s">
        <v>60</v>
      </c>
      <c r="E28" t="s">
        <v>67</v>
      </c>
      <c r="F28" t="s">
        <v>68</v>
      </c>
      <c r="G28" t="s">
        <v>69</v>
      </c>
      <c r="H28" t="s">
        <v>70</v>
      </c>
      <c r="I28" s="1">
        <v>6.81</v>
      </c>
    </row>
    <row r="29" spans="1:9">
      <c r="A29">
        <v>3</v>
      </c>
      <c r="B29" t="s">
        <v>71</v>
      </c>
      <c r="C29" t="s">
        <v>60</v>
      </c>
      <c r="E29" t="s">
        <v>72</v>
      </c>
      <c r="F29" t="s">
        <v>143</v>
      </c>
      <c r="I29" s="1">
        <v>5.2</v>
      </c>
    </row>
    <row r="30" spans="1:9">
      <c r="A30">
        <v>9</v>
      </c>
      <c r="B30" t="s">
        <v>73</v>
      </c>
      <c r="C30" t="s">
        <v>60</v>
      </c>
      <c r="F30" t="s">
        <v>144</v>
      </c>
      <c r="I30" s="1">
        <v>12.84</v>
      </c>
    </row>
    <row r="31" spans="1:9">
      <c r="A31">
        <v>12</v>
      </c>
      <c r="B31" t="s">
        <v>74</v>
      </c>
      <c r="C31" t="s">
        <v>60</v>
      </c>
      <c r="E31" t="s">
        <v>75</v>
      </c>
      <c r="F31" t="s">
        <v>134</v>
      </c>
      <c r="I31" s="1">
        <f>2*6.62</f>
        <v>13.24</v>
      </c>
    </row>
    <row r="32" spans="1:9">
      <c r="A32">
        <v>6</v>
      </c>
      <c r="B32" t="s">
        <v>76</v>
      </c>
      <c r="C32" t="s">
        <v>60</v>
      </c>
      <c r="E32" t="s">
        <v>77</v>
      </c>
      <c r="F32" t="s">
        <v>135</v>
      </c>
      <c r="I32" s="1">
        <v>7.52</v>
      </c>
    </row>
    <row r="33" spans="1:9">
      <c r="A33">
        <v>12</v>
      </c>
      <c r="B33" t="s">
        <v>78</v>
      </c>
      <c r="C33" t="s">
        <v>60</v>
      </c>
      <c r="E33" t="s">
        <v>79</v>
      </c>
      <c r="F33" t="s">
        <v>136</v>
      </c>
      <c r="I33" s="1">
        <v>8.56</v>
      </c>
    </row>
    <row r="34" spans="1:9">
      <c r="A34">
        <v>6</v>
      </c>
      <c r="B34" t="s">
        <v>80</v>
      </c>
      <c r="C34" t="s">
        <v>60</v>
      </c>
      <c r="E34" t="s">
        <v>81</v>
      </c>
      <c r="F34" t="s">
        <v>137</v>
      </c>
      <c r="I34" s="1">
        <v>4</v>
      </c>
    </row>
    <row r="35" spans="1:9">
      <c r="A35">
        <v>6</v>
      </c>
      <c r="B35" t="s">
        <v>82</v>
      </c>
      <c r="C35" t="s">
        <v>60</v>
      </c>
      <c r="E35" t="s">
        <v>83</v>
      </c>
      <c r="F35" t="s">
        <v>138</v>
      </c>
      <c r="I35" s="1">
        <v>6</v>
      </c>
    </row>
    <row r="36" spans="1:9">
      <c r="A36">
        <v>2</v>
      </c>
      <c r="B36" t="s">
        <v>84</v>
      </c>
      <c r="C36" t="s">
        <v>60</v>
      </c>
      <c r="F36" t="s">
        <v>139</v>
      </c>
      <c r="I36" s="1">
        <v>6.4</v>
      </c>
    </row>
    <row r="37" spans="1:9">
      <c r="A37">
        <v>2</v>
      </c>
      <c r="B37" t="s">
        <v>85</v>
      </c>
      <c r="C37" t="s">
        <v>60</v>
      </c>
      <c r="F37" t="s">
        <v>140</v>
      </c>
      <c r="I37" s="1">
        <v>3.8</v>
      </c>
    </row>
    <row r="38" spans="1:9">
      <c r="A38">
        <v>2</v>
      </c>
      <c r="B38" t="s">
        <v>86</v>
      </c>
      <c r="C38" t="s">
        <v>60</v>
      </c>
      <c r="F38" t="s">
        <v>141</v>
      </c>
      <c r="I38" s="1">
        <v>3.3</v>
      </c>
    </row>
    <row r="39" spans="1:9">
      <c r="A39">
        <v>4</v>
      </c>
      <c r="B39" t="s">
        <v>87</v>
      </c>
      <c r="C39" t="s">
        <v>60</v>
      </c>
      <c r="E39" t="s">
        <v>88</v>
      </c>
      <c r="F39" t="s">
        <v>142</v>
      </c>
      <c r="I39" s="1">
        <v>13.92</v>
      </c>
    </row>
    <row r="40" spans="1:9">
      <c r="A40">
        <v>2</v>
      </c>
      <c r="B40" t="s">
        <v>89</v>
      </c>
      <c r="C40" t="s">
        <v>60</v>
      </c>
      <c r="E40" t="s">
        <v>90</v>
      </c>
      <c r="F40" t="s">
        <v>148</v>
      </c>
      <c r="I40" s="1">
        <v>6.45</v>
      </c>
    </row>
    <row r="41" spans="1:9">
      <c r="A41">
        <v>1</v>
      </c>
      <c r="B41" t="s">
        <v>91</v>
      </c>
      <c r="C41" t="s">
        <v>60</v>
      </c>
      <c r="F41" t="s">
        <v>56</v>
      </c>
      <c r="G41" t="s">
        <v>92</v>
      </c>
      <c r="H41" t="s">
        <v>93</v>
      </c>
      <c r="I41" s="1">
        <v>9.99</v>
      </c>
    </row>
    <row r="42" spans="1:9">
      <c r="A42">
        <v>3</v>
      </c>
      <c r="B42" t="s">
        <v>94</v>
      </c>
      <c r="C42" t="s">
        <v>60</v>
      </c>
      <c r="F42" t="s">
        <v>95</v>
      </c>
      <c r="G42" t="s">
        <v>96</v>
      </c>
      <c r="H42" t="s">
        <v>97</v>
      </c>
      <c r="I42" s="1">
        <v>9</v>
      </c>
    </row>
    <row r="43" spans="1:9">
      <c r="A43">
        <v>33</v>
      </c>
      <c r="B43" t="s">
        <v>98</v>
      </c>
      <c r="C43" t="s">
        <v>99</v>
      </c>
      <c r="E43" t="s">
        <v>100</v>
      </c>
      <c r="F43" t="s">
        <v>146</v>
      </c>
      <c r="I43" s="1">
        <v>9.2799999999999994</v>
      </c>
    </row>
    <row r="44" spans="1:9">
      <c r="A44">
        <v>11</v>
      </c>
      <c r="B44" t="s">
        <v>101</v>
      </c>
      <c r="C44" t="s">
        <v>99</v>
      </c>
      <c r="E44" t="s">
        <v>102</v>
      </c>
      <c r="F44" t="s">
        <v>147</v>
      </c>
      <c r="I44" s="1">
        <v>5.31</v>
      </c>
    </row>
    <row r="45" spans="1:9">
      <c r="A45">
        <v>3</v>
      </c>
      <c r="B45" t="s">
        <v>103</v>
      </c>
      <c r="C45" t="s">
        <v>104</v>
      </c>
      <c r="E45" t="s">
        <v>105</v>
      </c>
      <c r="F45" t="s">
        <v>106</v>
      </c>
      <c r="G45" t="s">
        <v>107</v>
      </c>
      <c r="H45" t="s">
        <v>108</v>
      </c>
      <c r="I45" s="1">
        <f>0.72*3</f>
        <v>2.16</v>
      </c>
    </row>
    <row r="46" spans="1:9">
      <c r="A46">
        <v>4</v>
      </c>
      <c r="B46" t="s">
        <v>109</v>
      </c>
      <c r="C46" t="s">
        <v>104</v>
      </c>
      <c r="E46" t="s">
        <v>110</v>
      </c>
      <c r="F46" t="s">
        <v>56</v>
      </c>
      <c r="G46" t="s">
        <v>111</v>
      </c>
      <c r="H46" t="s">
        <v>112</v>
      </c>
      <c r="I46" s="1">
        <f>14.49*4</f>
        <v>57.96</v>
      </c>
    </row>
    <row r="47" spans="1:9">
      <c r="A47">
        <v>1</v>
      </c>
      <c r="B47" t="s">
        <v>113</v>
      </c>
      <c r="C47" t="s">
        <v>104</v>
      </c>
      <c r="E47" t="s">
        <v>114</v>
      </c>
      <c r="F47" t="s">
        <v>56</v>
      </c>
      <c r="G47" t="s">
        <v>115</v>
      </c>
      <c r="H47" t="s">
        <v>116</v>
      </c>
      <c r="I47" s="1">
        <v>39.99</v>
      </c>
    </row>
    <row r="48" spans="1:9">
      <c r="A48">
        <v>1</v>
      </c>
      <c r="B48" t="s">
        <v>117</v>
      </c>
      <c r="C48" t="s">
        <v>104</v>
      </c>
      <c r="F48" t="s">
        <v>56</v>
      </c>
      <c r="G48" t="s">
        <v>118</v>
      </c>
      <c r="H48" t="s">
        <v>119</v>
      </c>
      <c r="I48" s="1">
        <v>59</v>
      </c>
    </row>
    <row r="49" spans="1:9">
      <c r="A49">
        <v>1</v>
      </c>
      <c r="B49" t="s">
        <v>120</v>
      </c>
      <c r="F49" t="s">
        <v>56</v>
      </c>
      <c r="G49" t="s">
        <v>121</v>
      </c>
      <c r="H49" t="s">
        <v>122</v>
      </c>
      <c r="I49" s="1">
        <v>70</v>
      </c>
    </row>
    <row r="50" spans="1:9">
      <c r="A50">
        <v>4</v>
      </c>
      <c r="B50" t="s">
        <v>123</v>
      </c>
      <c r="F50" t="s">
        <v>56</v>
      </c>
      <c r="G50" t="s">
        <v>124</v>
      </c>
      <c r="H50" t="s">
        <v>125</v>
      </c>
      <c r="I50" s="1">
        <f>12.49*4</f>
        <v>49.96</v>
      </c>
    </row>
    <row r="51" spans="1:9">
      <c r="B51" t="s">
        <v>126</v>
      </c>
      <c r="D51" t="s">
        <v>127</v>
      </c>
      <c r="H51" t="s">
        <v>131</v>
      </c>
      <c r="I51" s="1">
        <v>20.95</v>
      </c>
    </row>
    <row r="52" spans="1:9">
      <c r="B52" t="s">
        <v>128</v>
      </c>
      <c r="D52" t="s">
        <v>129</v>
      </c>
      <c r="I52" s="1"/>
    </row>
    <row r="54" spans="1:9">
      <c r="I54">
        <f>SUM(I2:I51)</f>
        <v>509.38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Nilsson</dc:creator>
  <cp:lastModifiedBy>Kristian Nilsson</cp:lastModifiedBy>
  <dcterms:created xsi:type="dcterms:W3CDTF">2014-02-28T04:10:22Z</dcterms:created>
  <dcterms:modified xsi:type="dcterms:W3CDTF">2014-02-28T04:59:44Z</dcterms:modified>
</cp:coreProperties>
</file>