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Hard\Chen\WIFI_WGA_IR-V11\"/>
    </mc:Choice>
  </mc:AlternateContent>
  <bookViews>
    <workbookView xWindow="0" yWindow="0" windowWidth="14565" windowHeight="11085"/>
  </bookViews>
  <sheets>
    <sheet name="Sheet1" sheetId="2" r:id="rId1"/>
  </sheets>
  <calcPr calcId="152511"/>
</workbook>
</file>

<file path=xl/calcChain.xml><?xml version="1.0" encoding="utf-8"?>
<calcChain xmlns="http://schemas.openxmlformats.org/spreadsheetml/2006/main">
  <c r="I5" i="2" l="1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2" i="2"/>
</calcChain>
</file>

<file path=xl/sharedStrings.xml><?xml version="1.0" encoding="utf-8"?>
<sst xmlns="http://schemas.openxmlformats.org/spreadsheetml/2006/main" count="206" uniqueCount="167">
  <si>
    <t>Capacitors</t>
  </si>
  <si>
    <t>CAP CER 0.1UF 50V Y5V 0603</t>
  </si>
  <si>
    <t>CC0603ZRY5V9BB104</t>
  </si>
  <si>
    <t>Yageo</t>
  </si>
  <si>
    <t>C1, C2, C3, C6, C9, C10, C11, C12, C14, C16, C17, C21, C22, C23, C26, C27, C28, C29, C30, C32, C33, C34, C36, C38</t>
  </si>
  <si>
    <t>CAP CER 20PF 50V 5% NPO 0603</t>
  </si>
  <si>
    <t>CC0603JRNPO9BN200</t>
  </si>
  <si>
    <t>C4, C8</t>
  </si>
  <si>
    <t>CAP CER 10UF 10V Y5V 0805</t>
  </si>
  <si>
    <t>CC0805ZKY5V6BB106</t>
  </si>
  <si>
    <t>C5, C15, C18, C20, C24, C35</t>
  </si>
  <si>
    <t>CAP CER 100PF 50V 5% NPO 0603</t>
  </si>
  <si>
    <t>CC0603JRNPO9BN101</t>
  </si>
  <si>
    <t>C7, C39</t>
  </si>
  <si>
    <t>CAP TANT 220UF 10V 10% 2312</t>
  </si>
  <si>
    <t>TAJC227K010RNJ</t>
  </si>
  <si>
    <t>AVX Corporation</t>
  </si>
  <si>
    <t>C13, C19</t>
  </si>
  <si>
    <t>CAP CER 33PF 50V 5% NPO 0603</t>
  </si>
  <si>
    <t>CC0603JRNPO9BN330</t>
  </si>
  <si>
    <t>C31, C37</t>
  </si>
  <si>
    <t>D1, D2</t>
  </si>
  <si>
    <t>D4, D5, D6, D7, D8, D9, D10</t>
  </si>
  <si>
    <t>Circuit Protection</t>
  </si>
  <si>
    <t>TVS DIODE 6VWM 10.3VC SMB</t>
  </si>
  <si>
    <t>SMBJ6.0CA</t>
  </si>
  <si>
    <t>Littelfuse Inc</t>
  </si>
  <si>
    <t>D11</t>
  </si>
  <si>
    <t>J3</t>
  </si>
  <si>
    <t>J5</t>
  </si>
  <si>
    <t>Connectors</t>
  </si>
  <si>
    <t>CONN RECEPT MINIUSB R/A 5POS SMD</t>
  </si>
  <si>
    <t>0675031020</t>
  </si>
  <si>
    <t>Molex Inc</t>
  </si>
  <si>
    <t>J6</t>
  </si>
  <si>
    <t>KEY</t>
  </si>
  <si>
    <t>Q1, Q2, Q3, Q4, Q5, Q6, Q7</t>
  </si>
  <si>
    <t>Resistor</t>
  </si>
  <si>
    <t>RES 10K OHM 1/10W 5% 0603 SMD</t>
  </si>
  <si>
    <t>RC0603JR-0710KL</t>
  </si>
  <si>
    <t>R1, R5, R6, R30</t>
  </si>
  <si>
    <t>RES 1.0K OHM 1/10W 5% 0603 SMD</t>
  </si>
  <si>
    <t>RC0603JR-071KL</t>
  </si>
  <si>
    <t>R2, R4</t>
  </si>
  <si>
    <t>RES 100K OHM 1/10W 5% 0603 SMD</t>
  </si>
  <si>
    <t>RC0603JR-07100KL</t>
  </si>
  <si>
    <t>R3</t>
  </si>
  <si>
    <t>RES 20K OHM 1/10W 5% 0603 SMD</t>
  </si>
  <si>
    <t>RC0603JR-0720KL</t>
  </si>
  <si>
    <t>R7, R24</t>
  </si>
  <si>
    <t>RES 47K OHM 1/10W 5% 0603 SMD</t>
  </si>
  <si>
    <t>R8</t>
  </si>
  <si>
    <t>R9, R10, R11, R12, R13, R14, R15</t>
  </si>
  <si>
    <t>R16, R17, R18, R19, R20, R21, R22</t>
  </si>
  <si>
    <t>RES 100 OHM 1/10W 5% 0603 SMD</t>
  </si>
  <si>
    <t>R25</t>
  </si>
  <si>
    <t>Integrated Circuits (ICs)</t>
  </si>
  <si>
    <t>MCU ARM 128KB FLASH MEM 64-LQFP</t>
  </si>
  <si>
    <t>STMicroelectronics</t>
  </si>
  <si>
    <t>U1</t>
  </si>
  <si>
    <t>IC FLASH 32MBIT 86MHZ 8SOP 32M (4M x 8)</t>
  </si>
  <si>
    <t>MX25L3206EM2I-12G</t>
  </si>
  <si>
    <t>Macronix</t>
  </si>
  <si>
    <t>ESP-12F</t>
  </si>
  <si>
    <t>U3</t>
  </si>
  <si>
    <t>IC REG LDO 3.3V 0.8A SOT223</t>
  </si>
  <si>
    <t>REG1117-3.3/2K5</t>
  </si>
  <si>
    <t>Texas Instruments</t>
  </si>
  <si>
    <t>U4, U5</t>
  </si>
  <si>
    <t>433MHz MODULE</t>
  </si>
  <si>
    <t>RF TXRX MODULE CC1101 433Mhz</t>
  </si>
  <si>
    <t>U6</t>
  </si>
  <si>
    <t>U7</t>
  </si>
  <si>
    <t>JQ8400</t>
  </si>
  <si>
    <t>Crystals</t>
  </si>
  <si>
    <t>CRYSTAL 8.000MHZ 20PF SMD</t>
  </si>
  <si>
    <t>9C-8.000MBBK-T</t>
  </si>
  <si>
    <t>TXC CORPORATION</t>
  </si>
  <si>
    <t>X1</t>
  </si>
  <si>
    <t>版本</t>
  </si>
  <si>
    <t>V1.1</t>
  </si>
  <si>
    <t>日期</t>
  </si>
  <si>
    <t>NO</t>
  </si>
  <si>
    <t>(名称)</t>
  </si>
  <si>
    <t xml:space="preserve">(规格) </t>
  </si>
  <si>
    <t>（型号）</t>
  </si>
  <si>
    <t>（制造商）</t>
  </si>
  <si>
    <t>(位号)</t>
  </si>
  <si>
    <t>(数量）</t>
  </si>
  <si>
    <t>SMD  INSERT(贴片)</t>
  </si>
  <si>
    <t>PCB</t>
  </si>
  <si>
    <t>2层  无铅喷锡 FR-4  1.6mm  1oz  绿油白字  过孔塞油</t>
  </si>
  <si>
    <t>电  阻</t>
  </si>
  <si>
    <t>电  容</t>
  </si>
  <si>
    <t>二  极  管</t>
  </si>
  <si>
    <t>集  成  电  路</t>
  </si>
  <si>
    <t>STM32F103RBT6</t>
  </si>
  <si>
    <t>ESP-WROOM-02 ESP8266</t>
  </si>
  <si>
    <t>深圳佳强电子科技有限公司</t>
  </si>
  <si>
    <t>U8</t>
  </si>
  <si>
    <t>其    它</t>
  </si>
  <si>
    <t>Switches</t>
  </si>
  <si>
    <t>INSERT(插件)</t>
  </si>
  <si>
    <t>喇叭</t>
    <phoneticPr fontId="14" type="noConversion"/>
  </si>
  <si>
    <t>组装件</t>
    <phoneticPr fontId="14" type="noConversion"/>
  </si>
  <si>
    <t>D3</t>
    <phoneticPr fontId="2" type="noConversion"/>
  </si>
  <si>
    <t>Optoelectronics</t>
    <phoneticPr fontId="2" type="noConversion"/>
  </si>
  <si>
    <t xml:space="preserve">DIODE IR γ＝940nm dip2 '2.45mm </t>
    <phoneticPr fontId="2" type="noConversion"/>
  </si>
  <si>
    <t>SIR5075</t>
    <phoneticPr fontId="2" type="noConversion"/>
  </si>
  <si>
    <t>LED DIP2 D=3mm;</t>
    <phoneticPr fontId="2" type="noConversion"/>
  </si>
  <si>
    <t>LED 发光二极管</t>
    <phoneticPr fontId="2" type="noConversion"/>
  </si>
  <si>
    <r>
      <t>8</t>
    </r>
    <r>
      <rPr>
        <sz val="11"/>
        <color indexed="8"/>
        <rFont val="宋体"/>
        <charset val="134"/>
      </rPr>
      <t>欧</t>
    </r>
    <r>
      <rPr>
        <sz val="11"/>
        <color indexed="8"/>
        <rFont val="Arial Unicode MS"/>
        <family val="2"/>
      </rPr>
      <t xml:space="preserve"> 0.5w </t>
    </r>
    <r>
      <rPr>
        <sz val="11"/>
        <color indexed="8"/>
        <rFont val="宋体"/>
        <charset val="134"/>
      </rPr>
      <t>直径</t>
    </r>
    <r>
      <rPr>
        <sz val="11"/>
        <color indexed="8"/>
        <rFont val="Arial Unicode MS"/>
        <family val="2"/>
      </rPr>
      <t>10mm</t>
    </r>
  </si>
  <si>
    <t>SWITCH TACTILE SPST-NO 0.02A 15V  贴片按键6*6*7</t>
    <phoneticPr fontId="2" type="noConversion"/>
  </si>
  <si>
    <t>Panasonic Electronic Components</t>
    <phoneticPr fontId="2" type="noConversion"/>
  </si>
  <si>
    <t>韩信电子</t>
    <phoneticPr fontId="2" type="noConversion"/>
  </si>
  <si>
    <t>三  极  管</t>
    <phoneticPr fontId="2" type="noConversion"/>
  </si>
  <si>
    <t>Transistors (BJT) - Single</t>
    <phoneticPr fontId="2" type="noConversion"/>
  </si>
  <si>
    <t>TRANS NPN 25V 1.5A SOT23</t>
    <phoneticPr fontId="2" type="noConversion"/>
  </si>
  <si>
    <t>MMSS8050-H-TP</t>
    <phoneticPr fontId="2" type="noConversion"/>
  </si>
  <si>
    <t>Micro Commercial Co</t>
  </si>
  <si>
    <t>RC0603JR-077R5L</t>
  </si>
  <si>
    <t>RES 7.5 OHM 5% 1/10W 0603 SMD</t>
    <phoneticPr fontId="2" type="noConversion"/>
  </si>
  <si>
    <t>8002A</t>
    <phoneticPr fontId="2" type="noConversion"/>
  </si>
  <si>
    <t>语音芯片</t>
    <phoneticPr fontId="2" type="noConversion"/>
  </si>
  <si>
    <t>U10</t>
    <phoneticPr fontId="2" type="noConversion"/>
  </si>
  <si>
    <t>模组</t>
    <phoneticPr fontId="2" type="noConversion"/>
  </si>
  <si>
    <t>U9</t>
    <phoneticPr fontId="2" type="noConversion"/>
  </si>
  <si>
    <t>sht10</t>
    <phoneticPr fontId="2" type="noConversion"/>
  </si>
  <si>
    <t>Sensirion AG</t>
  </si>
  <si>
    <t>433天线</t>
    <phoneticPr fontId="2" type="noConversion"/>
  </si>
  <si>
    <t>弹簧天线</t>
    <phoneticPr fontId="2" type="noConversion"/>
  </si>
  <si>
    <t>18*12*2.1mm</t>
    <phoneticPr fontId="2" type="noConversion"/>
  </si>
  <si>
    <r>
      <t>配套</t>
    </r>
    <r>
      <rPr>
        <sz val="11"/>
        <rFont val="Arial Unicode MS"/>
        <family val="2"/>
      </rPr>
      <t>U6</t>
    </r>
    <phoneticPr fontId="2" type="noConversion"/>
  </si>
  <si>
    <t>SENSOR HUMI/TEMP 5V DTL 4.5% SMD</t>
    <phoneticPr fontId="2" type="noConversion"/>
  </si>
  <si>
    <t>电源适配器</t>
    <phoneticPr fontId="2" type="noConversion"/>
  </si>
  <si>
    <t>5V 1A usb输出 36.5*24*65</t>
    <phoneticPr fontId="2" type="noConversion"/>
  </si>
  <si>
    <r>
      <rPr>
        <sz val="11"/>
        <rFont val="宋体"/>
        <charset val="134"/>
      </rPr>
      <t>配套</t>
    </r>
    <r>
      <rPr>
        <sz val="11"/>
        <rFont val="Arial Unicode MS"/>
        <family val="2"/>
      </rPr>
      <t>J6</t>
    </r>
    <phoneticPr fontId="2" type="noConversion"/>
  </si>
  <si>
    <t>usb数据线</t>
    <phoneticPr fontId="2" type="noConversion"/>
  </si>
  <si>
    <t>外壳</t>
    <phoneticPr fontId="2" type="noConversion"/>
  </si>
  <si>
    <t>直径110mm,高40mm</t>
    <phoneticPr fontId="2" type="noConversion"/>
  </si>
  <si>
    <t>UBP-508B</t>
    <phoneticPr fontId="2" type="noConversion"/>
  </si>
  <si>
    <t>深圳誉丰电子制品有限公司</t>
    <phoneticPr fontId="2" type="noConversion"/>
  </si>
  <si>
    <t>mcrio USB B type</t>
    <phoneticPr fontId="2" type="noConversion"/>
  </si>
  <si>
    <t>YF-白色1米</t>
    <phoneticPr fontId="2" type="noConversion"/>
  </si>
  <si>
    <t>余姚市轶智塑料厂</t>
    <phoneticPr fontId="2" type="noConversion"/>
  </si>
  <si>
    <t>单价</t>
    <phoneticPr fontId="2" type="noConversion"/>
  </si>
  <si>
    <t>合计</t>
    <phoneticPr fontId="2" type="noConversion"/>
  </si>
  <si>
    <t>HPD8402A-433S</t>
    <phoneticPr fontId="2" type="noConversion"/>
  </si>
  <si>
    <r>
      <t>usb</t>
    </r>
    <r>
      <rPr>
        <sz val="11"/>
        <color theme="1"/>
        <rFont val="宋体"/>
        <charset val="134"/>
        <scheme val="minor"/>
      </rPr>
      <t>座子</t>
    </r>
    <phoneticPr fontId="2" type="noConversion"/>
  </si>
  <si>
    <t>Analog Devices Inc.</t>
    <phoneticPr fontId="2" type="noConversion"/>
  </si>
  <si>
    <t>speaker</t>
    <phoneticPr fontId="2" type="noConversion"/>
  </si>
  <si>
    <r>
      <rPr>
        <sz val="11"/>
        <color indexed="8"/>
        <rFont val="宋体"/>
        <family val="3"/>
        <charset val="134"/>
      </rPr>
      <t>安信可</t>
    </r>
    <phoneticPr fontId="2" type="noConversion"/>
  </si>
  <si>
    <r>
      <t>PDTeK(</t>
    </r>
    <r>
      <rPr>
        <sz val="11"/>
        <color indexed="8"/>
        <rFont val="宋体"/>
        <family val="3"/>
        <charset val="134"/>
      </rPr>
      <t>合普顿科技</t>
    </r>
    <r>
      <rPr>
        <sz val="8"/>
        <color indexed="8"/>
        <rFont val="MS Sans Serif"/>
        <family val="2"/>
      </rPr>
      <t>)</t>
    </r>
    <phoneticPr fontId="2" type="noConversion"/>
  </si>
  <si>
    <t>IC OPAMP CFA 600MHZ 8MSOP</t>
    <phoneticPr fontId="2" type="noConversion"/>
  </si>
  <si>
    <t>祥韵电声器材</t>
    <phoneticPr fontId="2" type="noConversion"/>
  </si>
  <si>
    <t>RC0603JR-0747KL</t>
    <phoneticPr fontId="2" type="noConversion"/>
  </si>
  <si>
    <t>RC0603JR-07100RL</t>
    <phoneticPr fontId="2" type="noConversion"/>
  </si>
  <si>
    <t>TVS DIODE 5VWM 17.5VC SOT23-6</t>
    <phoneticPr fontId="2" type="noConversion"/>
  </si>
  <si>
    <t>SRV05-4.TCT</t>
    <phoneticPr fontId="2" type="noConversion"/>
  </si>
  <si>
    <t>Semtech Corporation</t>
    <phoneticPr fontId="2" type="noConversion"/>
  </si>
  <si>
    <t xml:space="preserve"> 深圳市诺亚芯电子</t>
    <phoneticPr fontId="2" type="noConversion"/>
  </si>
  <si>
    <t>TSOP4838</t>
    <phoneticPr fontId="2" type="noConversion"/>
  </si>
  <si>
    <t>IR Receiver 2.5V-5.5V  DIP 2.54mm VISHAY</t>
    <phoneticPr fontId="2" type="noConversion"/>
  </si>
  <si>
    <t>深圳市诺亚芯电子</t>
    <phoneticPr fontId="2" type="noConversion"/>
  </si>
  <si>
    <t>*</t>
    <phoneticPr fontId="2" type="noConversion"/>
  </si>
  <si>
    <t>RES 20 OHM 5% 1/10W 0603 SMD</t>
    <phoneticPr fontId="2" type="noConversion"/>
  </si>
  <si>
    <t>RC0603JR-0720RL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</si>
</sst>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 * #,##0_ ;_ * \-#,##0_ ;_ * &quot;-&quot;_ ;_ @_ "/>
    <numFmt numFmtId="176" formatCode="_-* #,##0_-;\-* #,##0_-;_-* &quot;-&quot;_-;_-@_-"/>
    <numFmt numFmtId="177" formatCode="_-&quot;¥&quot;* #,##0_-;\-&quot;¥&quot;* #,##0_-;_-&quot;¥&quot;* &quot;-&quot;_-;_-@_-"/>
  </numFmts>
  <fonts count="20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8"/>
      <color indexed="8"/>
      <name val="MS Sans Serif"/>
      <family val="2"/>
    </font>
    <font>
      <sz val="11"/>
      <color indexed="8"/>
      <name val="宋体"/>
      <charset val="134"/>
    </font>
    <font>
      <sz val="20"/>
      <color indexed="8"/>
      <name val="宋体"/>
      <charset val="134"/>
    </font>
    <font>
      <b/>
      <sz val="10"/>
      <name val="Arial Unicode MS"/>
      <family val="2"/>
    </font>
    <font>
      <sz val="12"/>
      <name val="Arial Unicode MS"/>
      <family val="2"/>
    </font>
    <font>
      <b/>
      <sz val="16"/>
      <name val="Arial Unicode MS"/>
      <family val="2"/>
    </font>
    <font>
      <b/>
      <sz val="11"/>
      <name val="Arial Unicode MS"/>
      <family val="2"/>
    </font>
    <font>
      <sz val="11"/>
      <name val="Arial Unicode MS"/>
      <family val="2"/>
    </font>
    <font>
      <sz val="11"/>
      <color indexed="8"/>
      <name val="Arial Unicode MS"/>
      <family val="2"/>
    </font>
    <font>
      <b/>
      <sz val="10"/>
      <name val="宋体"/>
      <charset val="134"/>
    </font>
    <font>
      <b/>
      <sz val="12"/>
      <name val="Arial Unicode MS"/>
      <family val="2"/>
    </font>
    <font>
      <sz val="9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b/>
      <sz val="16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6" fillId="0" borderId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/>
    <xf numFmtId="0" fontId="16" fillId="0" borderId="0" xfId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6" fillId="2" borderId="0" xfId="1" applyFont="1" applyFill="1" applyBorder="1" applyAlignment="1">
      <alignment horizontal="center" wrapText="1"/>
    </xf>
    <xf numFmtId="41" fontId="6" fillId="2" borderId="0" xfId="3" applyNumberFormat="1" applyFont="1" applyFill="1" applyBorder="1" applyAlignment="1">
      <alignment horizontal="left" wrapText="1"/>
    </xf>
    <xf numFmtId="0" fontId="6" fillId="2" borderId="0" xfId="3" applyNumberFormat="1" applyFont="1" applyFill="1" applyBorder="1" applyAlignment="1">
      <alignment horizontal="left" wrapText="1"/>
    </xf>
    <xf numFmtId="0" fontId="6" fillId="2" borderId="0" xfId="2" applyNumberFormat="1" applyFont="1" applyFill="1" applyBorder="1" applyAlignment="1">
      <alignment horizontal="left" wrapText="1"/>
    </xf>
    <xf numFmtId="0" fontId="7" fillId="3" borderId="0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9" fillId="0" borderId="2" xfId="1" applyFont="1" applyFill="1" applyBorder="1" applyAlignment="1">
      <alignment horizontal="center" wrapText="1"/>
    </xf>
    <xf numFmtId="0" fontId="10" fillId="0" borderId="2" xfId="1" applyFont="1" applyFill="1" applyBorder="1" applyAlignment="1">
      <alignment horizontal="left" wrapText="1"/>
    </xf>
    <xf numFmtId="0" fontId="11" fillId="0" borderId="2" xfId="1" quotePrefix="1" applyFont="1" applyBorder="1" applyAlignment="1">
      <alignment horizontal="left" wrapText="1"/>
    </xf>
    <xf numFmtId="0" fontId="12" fillId="4" borderId="0" xfId="1" applyFont="1" applyFill="1" applyBorder="1" applyAlignment="1">
      <alignment horizontal="center" wrapText="1"/>
    </xf>
    <xf numFmtId="0" fontId="12" fillId="4" borderId="0" xfId="1" applyFont="1" applyFill="1" applyBorder="1" applyAlignment="1">
      <alignment horizontal="left" wrapText="1"/>
    </xf>
    <xf numFmtId="0" fontId="11" fillId="0" borderId="2" xfId="1" quotePrefix="1" applyFont="1" applyFill="1" applyBorder="1" applyAlignment="1">
      <alignment horizontal="left" wrapText="1"/>
    </xf>
    <xf numFmtId="0" fontId="10" fillId="0" borderId="2" xfId="1" quotePrefix="1" applyFont="1" applyFill="1" applyBorder="1" applyAlignment="1">
      <alignment horizontal="left" wrapText="1"/>
    </xf>
    <xf numFmtId="0" fontId="12" fillId="4" borderId="2" xfId="1" applyFont="1" applyFill="1" applyBorder="1" applyAlignment="1">
      <alignment horizontal="center" wrapText="1"/>
    </xf>
    <xf numFmtId="49" fontId="12" fillId="4" borderId="2" xfId="1" applyNumberFormat="1" applyFont="1" applyFill="1" applyBorder="1" applyAlignment="1">
      <alignment horizontal="left" wrapText="1"/>
    </xf>
    <xf numFmtId="49" fontId="12" fillId="4" borderId="3" xfId="1" applyNumberFormat="1" applyFont="1" applyFill="1" applyBorder="1" applyAlignment="1">
      <alignment horizontal="left" wrapText="1"/>
    </xf>
    <xf numFmtId="0" fontId="12" fillId="4" borderId="1" xfId="1" applyFont="1" applyFill="1" applyBorder="1" applyAlignment="1">
      <alignment horizontal="left" wrapText="1"/>
    </xf>
    <xf numFmtId="0" fontId="13" fillId="3" borderId="2" xfId="1" applyFont="1" applyFill="1" applyBorder="1" applyAlignment="1">
      <alignment horizontal="center" wrapText="1"/>
    </xf>
    <xf numFmtId="0" fontId="8" fillId="3" borderId="2" xfId="1" applyFont="1" applyFill="1" applyBorder="1" applyAlignment="1">
      <alignment horizontal="center" wrapText="1"/>
    </xf>
    <xf numFmtId="0" fontId="11" fillId="0" borderId="2" xfId="1" applyFont="1" applyFill="1" applyBorder="1" applyAlignment="1">
      <alignment horizontal="left" wrapText="1"/>
    </xf>
    <xf numFmtId="0" fontId="16" fillId="0" borderId="0" xfId="1">
      <alignment vertical="center"/>
    </xf>
    <xf numFmtId="0" fontId="4" fillId="0" borderId="0" xfId="1" applyFont="1">
      <alignment vertical="center"/>
    </xf>
    <xf numFmtId="0" fontId="12" fillId="2" borderId="0" xfId="3" applyNumberFormat="1" applyFont="1" applyFill="1" applyBorder="1" applyAlignment="1">
      <alignment horizontal="left" wrapText="1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18" fillId="3" borderId="2" xfId="1" applyFont="1" applyFill="1" applyBorder="1" applyAlignment="1">
      <alignment horizontal="center" wrapText="1"/>
    </xf>
    <xf numFmtId="0" fontId="19" fillId="0" borderId="0" xfId="0" applyFont="1" applyAlignment="1">
      <alignment horizontal="right"/>
    </xf>
  </cellXfs>
  <cellStyles count="4">
    <cellStyle name="常规" xfId="0" builtinId="0"/>
    <cellStyle name="常规 3" xfId="1"/>
    <cellStyle name="货币[0] 2" xfId="2"/>
    <cellStyle name="千位分隔[0]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E17" sqref="E17"/>
    </sheetView>
  </sheetViews>
  <sheetFormatPr defaultRowHeight="13.5"/>
  <cols>
    <col min="1" max="1" width="9" style="1"/>
    <col min="2" max="2" width="24.875" style="1" customWidth="1"/>
    <col min="3" max="3" width="40.875" style="1" customWidth="1"/>
    <col min="4" max="4" width="33.625" style="1" customWidth="1"/>
    <col min="5" max="5" width="30.875" style="1" customWidth="1"/>
    <col min="6" max="6" width="25.5" style="1" customWidth="1"/>
    <col min="7" max="7" width="11.875" style="1" customWidth="1"/>
    <col min="8" max="9" width="9" style="1"/>
    <col min="10" max="10" width="9" style="30"/>
    <col min="11" max="16384" width="9" style="1"/>
  </cols>
  <sheetData>
    <row r="1" spans="1:10" ht="25.5">
      <c r="A1" s="27"/>
      <c r="B1" s="27"/>
      <c r="C1" s="27"/>
      <c r="D1" s="27"/>
      <c r="E1" s="27"/>
      <c r="F1" s="27"/>
      <c r="G1" s="27"/>
    </row>
    <row r="2" spans="1:10">
      <c r="A2" s="28" t="s">
        <v>79</v>
      </c>
      <c r="B2" s="28"/>
      <c r="C2" s="28"/>
      <c r="D2" s="2" t="s">
        <v>80</v>
      </c>
      <c r="E2" s="3" t="s">
        <v>81</v>
      </c>
      <c r="F2" s="3">
        <v>20140921</v>
      </c>
      <c r="G2" s="3">
        <v>20</v>
      </c>
    </row>
    <row r="3" spans="1:10" ht="15.75">
      <c r="A3" s="4" t="s">
        <v>82</v>
      </c>
      <c r="B3" s="5" t="s">
        <v>83</v>
      </c>
      <c r="C3" s="6" t="s">
        <v>84</v>
      </c>
      <c r="D3" s="6" t="s">
        <v>85</v>
      </c>
      <c r="E3" s="7" t="s">
        <v>86</v>
      </c>
      <c r="F3" s="6" t="s">
        <v>87</v>
      </c>
      <c r="G3" s="6" t="s">
        <v>88</v>
      </c>
      <c r="H3" s="26" t="s">
        <v>145</v>
      </c>
      <c r="I3" s="26" t="s">
        <v>146</v>
      </c>
    </row>
    <row r="4" spans="1:10" ht="22.5">
      <c r="A4" s="8"/>
      <c r="B4" s="9"/>
      <c r="C4" s="9"/>
      <c r="D4" s="9" t="s">
        <v>89</v>
      </c>
      <c r="E4" s="9"/>
      <c r="F4" s="9"/>
      <c r="G4" s="9"/>
    </row>
    <row r="5" spans="1:10" ht="33">
      <c r="A5" s="10"/>
      <c r="B5" s="11" t="s">
        <v>90</v>
      </c>
      <c r="C5" s="11" t="s">
        <v>91</v>
      </c>
      <c r="D5" s="11"/>
      <c r="E5" s="11"/>
      <c r="F5" s="12"/>
      <c r="G5" s="12">
        <v>1</v>
      </c>
      <c r="H5" s="1">
        <v>5</v>
      </c>
      <c r="I5" s="1">
        <f>H5*G5</f>
        <v>5</v>
      </c>
    </row>
    <row r="6" spans="1:10">
      <c r="A6" s="13"/>
      <c r="B6" s="14"/>
      <c r="C6" s="14"/>
      <c r="D6" s="14" t="s">
        <v>92</v>
      </c>
      <c r="E6" s="14"/>
      <c r="F6" s="14"/>
      <c r="G6" s="14"/>
      <c r="I6" s="1">
        <f t="shared" ref="I6:I50" si="0">H6*G6</f>
        <v>0</v>
      </c>
    </row>
    <row r="7" spans="1:10">
      <c r="A7" s="13"/>
      <c r="B7" s="14"/>
      <c r="C7" s="14"/>
      <c r="D7" s="14"/>
      <c r="E7" s="14"/>
      <c r="F7" s="14"/>
      <c r="G7" s="14"/>
      <c r="I7" s="1">
        <f t="shared" si="0"/>
        <v>0</v>
      </c>
    </row>
    <row r="8" spans="1:10" ht="16.5">
      <c r="A8" s="10"/>
      <c r="B8" s="15" t="s">
        <v>37</v>
      </c>
      <c r="C8" s="15" t="s">
        <v>38</v>
      </c>
      <c r="D8" s="15" t="s">
        <v>39</v>
      </c>
      <c r="E8" s="15" t="s">
        <v>3</v>
      </c>
      <c r="F8" s="16" t="s">
        <v>40</v>
      </c>
      <c r="G8" s="16">
        <v>4</v>
      </c>
      <c r="H8" s="1">
        <v>3.0000000000000001E-3</v>
      </c>
      <c r="I8" s="1">
        <f t="shared" si="0"/>
        <v>1.2E-2</v>
      </c>
      <c r="J8" s="30" t="s">
        <v>164</v>
      </c>
    </row>
    <row r="9" spans="1:10" ht="16.5">
      <c r="A9" s="10"/>
      <c r="B9" s="15" t="s">
        <v>37</v>
      </c>
      <c r="C9" s="15" t="s">
        <v>44</v>
      </c>
      <c r="D9" s="15" t="s">
        <v>45</v>
      </c>
      <c r="E9" s="15" t="s">
        <v>3</v>
      </c>
      <c r="F9" s="16" t="s">
        <v>46</v>
      </c>
      <c r="G9" s="16">
        <v>1</v>
      </c>
      <c r="H9" s="1">
        <v>3.0000000000000001E-3</v>
      </c>
      <c r="I9" s="1">
        <f t="shared" si="0"/>
        <v>3.0000000000000001E-3</v>
      </c>
      <c r="J9" s="30" t="s">
        <v>164</v>
      </c>
    </row>
    <row r="10" spans="1:10" ht="16.5">
      <c r="A10" s="10"/>
      <c r="B10" s="15" t="s">
        <v>37</v>
      </c>
      <c r="C10" s="15" t="s">
        <v>41</v>
      </c>
      <c r="D10" s="15" t="s">
        <v>42</v>
      </c>
      <c r="E10" s="15" t="s">
        <v>3</v>
      </c>
      <c r="F10" s="16" t="s">
        <v>43</v>
      </c>
      <c r="G10" s="16">
        <v>2</v>
      </c>
      <c r="H10" s="1">
        <v>3.0000000000000001E-3</v>
      </c>
      <c r="I10" s="1">
        <f t="shared" si="0"/>
        <v>6.0000000000000001E-3</v>
      </c>
      <c r="J10" s="30" t="s">
        <v>164</v>
      </c>
    </row>
    <row r="11" spans="1:10" ht="16.5">
      <c r="A11" s="10"/>
      <c r="B11" s="15" t="s">
        <v>37</v>
      </c>
      <c r="C11" s="15" t="s">
        <v>47</v>
      </c>
      <c r="D11" s="15" t="s">
        <v>48</v>
      </c>
      <c r="E11" s="15" t="s">
        <v>3</v>
      </c>
      <c r="F11" s="16" t="s">
        <v>49</v>
      </c>
      <c r="G11" s="16">
        <v>2</v>
      </c>
      <c r="H11" s="1">
        <v>3.0000000000000001E-3</v>
      </c>
      <c r="I11" s="1">
        <f t="shared" si="0"/>
        <v>6.0000000000000001E-3</v>
      </c>
      <c r="J11" s="30" t="s">
        <v>164</v>
      </c>
    </row>
    <row r="12" spans="1:10" ht="16.5">
      <c r="A12" s="10"/>
      <c r="B12" s="15" t="s">
        <v>37</v>
      </c>
      <c r="C12" s="15" t="s">
        <v>50</v>
      </c>
      <c r="D12" s="15" t="s">
        <v>155</v>
      </c>
      <c r="E12" s="15" t="s">
        <v>3</v>
      </c>
      <c r="F12" s="16" t="s">
        <v>51</v>
      </c>
      <c r="G12" s="16">
        <v>1</v>
      </c>
      <c r="H12" s="1">
        <v>3.0000000000000001E-3</v>
      </c>
      <c r="I12" s="1">
        <f t="shared" si="0"/>
        <v>3.0000000000000001E-3</v>
      </c>
      <c r="J12" s="30" t="s">
        <v>164</v>
      </c>
    </row>
    <row r="13" spans="1:10" ht="16.5">
      <c r="A13" s="10"/>
      <c r="B13" s="15" t="s">
        <v>37</v>
      </c>
      <c r="C13" s="15" t="s">
        <v>54</v>
      </c>
      <c r="D13" s="15" t="s">
        <v>156</v>
      </c>
      <c r="E13" s="15" t="s">
        <v>3</v>
      </c>
      <c r="F13" s="16" t="s">
        <v>55</v>
      </c>
      <c r="G13" s="16">
        <v>1</v>
      </c>
      <c r="H13" s="1">
        <v>3.0000000000000001E-3</v>
      </c>
      <c r="I13" s="1">
        <f t="shared" si="0"/>
        <v>3.0000000000000001E-3</v>
      </c>
    </row>
    <row r="14" spans="1:10" ht="33">
      <c r="A14" s="10"/>
      <c r="B14" s="15" t="s">
        <v>37</v>
      </c>
      <c r="C14" s="15" t="s">
        <v>121</v>
      </c>
      <c r="D14" s="15" t="s">
        <v>120</v>
      </c>
      <c r="E14" s="15" t="s">
        <v>3</v>
      </c>
      <c r="F14" s="16" t="s">
        <v>52</v>
      </c>
      <c r="G14" s="16">
        <v>7</v>
      </c>
      <c r="H14" s="1">
        <v>3.0000000000000001E-3</v>
      </c>
      <c r="I14" s="1">
        <f t="shared" si="0"/>
        <v>2.1000000000000001E-2</v>
      </c>
    </row>
    <row r="15" spans="1:10" ht="33">
      <c r="A15" s="10"/>
      <c r="B15" s="15" t="s">
        <v>37</v>
      </c>
      <c r="C15" s="15" t="s">
        <v>165</v>
      </c>
      <c r="D15" s="15" t="s">
        <v>166</v>
      </c>
      <c r="E15" s="15" t="s">
        <v>3</v>
      </c>
      <c r="F15" s="16" t="s">
        <v>53</v>
      </c>
      <c r="G15" s="16">
        <v>7</v>
      </c>
      <c r="H15" s="1">
        <v>3.0000000000000001E-3</v>
      </c>
      <c r="I15" s="1">
        <f t="shared" si="0"/>
        <v>2.1000000000000001E-2</v>
      </c>
      <c r="J15" s="30" t="s">
        <v>164</v>
      </c>
    </row>
    <row r="16" spans="1:10">
      <c r="A16" s="17"/>
      <c r="B16" s="18"/>
      <c r="C16" s="18"/>
      <c r="D16" s="18" t="s">
        <v>93</v>
      </c>
      <c r="E16" s="19"/>
      <c r="F16" s="18"/>
      <c r="G16" s="18"/>
      <c r="I16" s="1">
        <f t="shared" si="0"/>
        <v>0</v>
      </c>
    </row>
    <row r="17" spans="1:9" ht="82.5">
      <c r="A17" s="10"/>
      <c r="B17" s="15" t="s">
        <v>0</v>
      </c>
      <c r="C17" s="15" t="s">
        <v>1</v>
      </c>
      <c r="D17" s="15" t="s">
        <v>2</v>
      </c>
      <c r="E17" s="15" t="s">
        <v>3</v>
      </c>
      <c r="F17" s="16" t="s">
        <v>4</v>
      </c>
      <c r="G17" s="16">
        <v>24</v>
      </c>
      <c r="H17" s="1">
        <v>6.0000000000000001E-3</v>
      </c>
      <c r="I17" s="1">
        <f t="shared" si="0"/>
        <v>0.14400000000000002</v>
      </c>
    </row>
    <row r="18" spans="1:9" ht="16.5">
      <c r="A18" s="10"/>
      <c r="B18" s="15" t="s">
        <v>0</v>
      </c>
      <c r="C18" s="15" t="s">
        <v>5</v>
      </c>
      <c r="D18" s="15" t="s">
        <v>6</v>
      </c>
      <c r="E18" s="15" t="s">
        <v>3</v>
      </c>
      <c r="F18" s="16" t="s">
        <v>7</v>
      </c>
      <c r="G18" s="16">
        <v>2</v>
      </c>
      <c r="H18" s="1">
        <v>6.0000000000000001E-3</v>
      </c>
      <c r="I18" s="1">
        <f t="shared" si="0"/>
        <v>1.2E-2</v>
      </c>
    </row>
    <row r="19" spans="1:9" ht="16.5">
      <c r="A19" s="10"/>
      <c r="B19" s="15" t="s">
        <v>0</v>
      </c>
      <c r="C19" s="15" t="s">
        <v>8</v>
      </c>
      <c r="D19" s="15" t="s">
        <v>9</v>
      </c>
      <c r="E19" s="15" t="s">
        <v>3</v>
      </c>
      <c r="F19" s="16" t="s">
        <v>10</v>
      </c>
      <c r="G19" s="16">
        <v>6</v>
      </c>
      <c r="H19" s="1">
        <v>0.02</v>
      </c>
      <c r="I19" s="1">
        <f t="shared" si="0"/>
        <v>0.12</v>
      </c>
    </row>
    <row r="20" spans="1:9" ht="16.5">
      <c r="A20" s="10"/>
      <c r="B20" s="15" t="s">
        <v>0</v>
      </c>
      <c r="C20" s="15" t="s">
        <v>11</v>
      </c>
      <c r="D20" s="15" t="s">
        <v>12</v>
      </c>
      <c r="E20" s="15" t="s">
        <v>3</v>
      </c>
      <c r="F20" s="16" t="s">
        <v>13</v>
      </c>
      <c r="G20" s="16">
        <v>2</v>
      </c>
      <c r="H20" s="1">
        <v>6.0000000000000001E-3</v>
      </c>
      <c r="I20" s="1">
        <f t="shared" si="0"/>
        <v>1.2E-2</v>
      </c>
    </row>
    <row r="21" spans="1:9" ht="16.5">
      <c r="A21" s="10"/>
      <c r="B21" s="15" t="s">
        <v>0</v>
      </c>
      <c r="C21" s="15" t="s">
        <v>14</v>
      </c>
      <c r="D21" s="15" t="s">
        <v>15</v>
      </c>
      <c r="E21" s="15" t="s">
        <v>16</v>
      </c>
      <c r="F21" s="16" t="s">
        <v>17</v>
      </c>
      <c r="G21" s="16">
        <v>2</v>
      </c>
      <c r="H21" s="1">
        <v>1.3</v>
      </c>
      <c r="I21" s="1">
        <f t="shared" si="0"/>
        <v>2.6</v>
      </c>
    </row>
    <row r="22" spans="1:9" ht="16.5">
      <c r="A22" s="10"/>
      <c r="B22" s="15" t="s">
        <v>0</v>
      </c>
      <c r="C22" s="15" t="s">
        <v>18</v>
      </c>
      <c r="D22" s="15" t="s">
        <v>19</v>
      </c>
      <c r="E22" s="15" t="s">
        <v>3</v>
      </c>
      <c r="F22" s="16" t="s">
        <v>20</v>
      </c>
      <c r="G22" s="16">
        <v>2</v>
      </c>
      <c r="H22" s="1">
        <v>6.0000000000000001E-3</v>
      </c>
      <c r="I22" s="1">
        <f t="shared" si="0"/>
        <v>1.2E-2</v>
      </c>
    </row>
    <row r="23" spans="1:9">
      <c r="A23" s="17"/>
      <c r="B23" s="18"/>
      <c r="C23" s="18"/>
      <c r="D23" s="18" t="s">
        <v>94</v>
      </c>
      <c r="E23" s="19"/>
      <c r="F23" s="18"/>
      <c r="G23" s="18"/>
      <c r="I23" s="1">
        <f t="shared" si="0"/>
        <v>0</v>
      </c>
    </row>
    <row r="24" spans="1:9" ht="16.5">
      <c r="A24" s="10"/>
      <c r="B24" s="15" t="s">
        <v>106</v>
      </c>
      <c r="C24" s="15" t="s">
        <v>109</v>
      </c>
      <c r="D24" s="15" t="s">
        <v>110</v>
      </c>
      <c r="E24" s="15" t="s">
        <v>163</v>
      </c>
      <c r="F24" s="16" t="s">
        <v>21</v>
      </c>
      <c r="G24" s="16">
        <v>2</v>
      </c>
      <c r="H24" s="1">
        <v>0.05</v>
      </c>
      <c r="I24" s="1">
        <f t="shared" si="0"/>
        <v>0.1</v>
      </c>
    </row>
    <row r="25" spans="1:9" ht="16.5">
      <c r="A25" s="10"/>
      <c r="B25" s="15" t="s">
        <v>23</v>
      </c>
      <c r="C25" s="15" t="s">
        <v>24</v>
      </c>
      <c r="D25" s="15" t="s">
        <v>25</v>
      </c>
      <c r="E25" s="15" t="s">
        <v>26</v>
      </c>
      <c r="F25" s="16" t="s">
        <v>27</v>
      </c>
      <c r="G25" s="16">
        <v>1</v>
      </c>
      <c r="H25" s="1">
        <v>0.04</v>
      </c>
      <c r="I25" s="1">
        <f t="shared" si="0"/>
        <v>0.04</v>
      </c>
    </row>
    <row r="26" spans="1:9" ht="16.5">
      <c r="A26" s="10"/>
      <c r="B26" s="15" t="s">
        <v>23</v>
      </c>
      <c r="C26" s="15" t="s">
        <v>157</v>
      </c>
      <c r="D26" s="15" t="s">
        <v>158</v>
      </c>
      <c r="E26" s="15" t="s">
        <v>159</v>
      </c>
      <c r="F26" s="16" t="s">
        <v>105</v>
      </c>
      <c r="G26" s="16">
        <v>1</v>
      </c>
      <c r="H26" s="1">
        <v>0.3</v>
      </c>
      <c r="I26" s="1">
        <f t="shared" si="0"/>
        <v>0.3</v>
      </c>
    </row>
    <row r="27" spans="1:9">
      <c r="A27" s="17"/>
      <c r="B27" s="18"/>
      <c r="C27" s="18"/>
      <c r="D27" s="18" t="s">
        <v>115</v>
      </c>
      <c r="E27" s="19"/>
      <c r="F27" s="18"/>
      <c r="G27" s="18"/>
      <c r="I27" s="1">
        <f t="shared" si="0"/>
        <v>0</v>
      </c>
    </row>
    <row r="28" spans="1:9" ht="16.5">
      <c r="A28" s="10"/>
      <c r="B28" s="15" t="s">
        <v>116</v>
      </c>
      <c r="C28" s="15" t="s">
        <v>117</v>
      </c>
      <c r="D28" s="15" t="s">
        <v>118</v>
      </c>
      <c r="E28" s="15" t="s">
        <v>119</v>
      </c>
      <c r="F28" s="16" t="s">
        <v>36</v>
      </c>
      <c r="G28" s="16">
        <v>7</v>
      </c>
      <c r="H28" s="1">
        <v>0.08</v>
      </c>
      <c r="I28" s="1">
        <f t="shared" si="0"/>
        <v>0.56000000000000005</v>
      </c>
    </row>
    <row r="29" spans="1:9">
      <c r="A29" s="20"/>
      <c r="B29" s="20"/>
      <c r="C29" s="20"/>
      <c r="D29" s="20" t="s">
        <v>95</v>
      </c>
      <c r="E29" s="20"/>
      <c r="F29" s="20"/>
      <c r="G29" s="20"/>
      <c r="I29" s="1">
        <f t="shared" si="0"/>
        <v>0</v>
      </c>
    </row>
    <row r="30" spans="1:9" ht="16.5">
      <c r="A30" s="10"/>
      <c r="B30" s="15" t="s">
        <v>56</v>
      </c>
      <c r="C30" s="15" t="s">
        <v>57</v>
      </c>
      <c r="D30" s="15" t="s">
        <v>96</v>
      </c>
      <c r="E30" s="15" t="s">
        <v>58</v>
      </c>
      <c r="F30" s="16" t="s">
        <v>59</v>
      </c>
      <c r="G30" s="16">
        <v>1</v>
      </c>
      <c r="H30" s="1">
        <v>9</v>
      </c>
      <c r="I30" s="1">
        <f t="shared" si="0"/>
        <v>9</v>
      </c>
    </row>
    <row r="31" spans="1:9" ht="16.5">
      <c r="A31" s="10"/>
      <c r="B31" s="15" t="s">
        <v>56</v>
      </c>
      <c r="C31" s="15" t="s">
        <v>97</v>
      </c>
      <c r="D31" s="15" t="s">
        <v>63</v>
      </c>
      <c r="E31" s="15" t="s">
        <v>151</v>
      </c>
      <c r="F31" s="16" t="s">
        <v>64</v>
      </c>
      <c r="G31" s="16">
        <v>1</v>
      </c>
      <c r="H31" s="1">
        <v>13</v>
      </c>
      <c r="I31" s="1">
        <f t="shared" si="0"/>
        <v>13</v>
      </c>
    </row>
    <row r="32" spans="1:9" ht="16.5">
      <c r="A32" s="10"/>
      <c r="B32" s="15" t="s">
        <v>56</v>
      </c>
      <c r="C32" s="15" t="s">
        <v>65</v>
      </c>
      <c r="D32" s="15" t="s">
        <v>66</v>
      </c>
      <c r="E32" s="15" t="s">
        <v>67</v>
      </c>
      <c r="F32" s="16" t="s">
        <v>68</v>
      </c>
      <c r="G32" s="16">
        <v>2</v>
      </c>
      <c r="H32" s="1">
        <v>1.3</v>
      </c>
      <c r="I32" s="1">
        <f t="shared" si="0"/>
        <v>2.6</v>
      </c>
    </row>
    <row r="33" spans="1:9" ht="16.5">
      <c r="A33" s="10"/>
      <c r="B33" s="15" t="s">
        <v>69</v>
      </c>
      <c r="C33" s="15" t="s">
        <v>70</v>
      </c>
      <c r="D33" s="16" t="s">
        <v>147</v>
      </c>
      <c r="E33" s="15" t="s">
        <v>152</v>
      </c>
      <c r="F33" s="16" t="s">
        <v>71</v>
      </c>
      <c r="G33" s="16">
        <v>1</v>
      </c>
      <c r="H33" s="1">
        <v>15</v>
      </c>
      <c r="I33" s="1">
        <f t="shared" si="0"/>
        <v>15</v>
      </c>
    </row>
    <row r="34" spans="1:9" ht="16.5">
      <c r="A34" s="10"/>
      <c r="B34" s="15" t="s">
        <v>56</v>
      </c>
      <c r="C34" s="15" t="s">
        <v>153</v>
      </c>
      <c r="D34" s="15" t="s">
        <v>122</v>
      </c>
      <c r="E34" s="15" t="s">
        <v>149</v>
      </c>
      <c r="F34" s="16" t="s">
        <v>72</v>
      </c>
      <c r="G34" s="16">
        <v>1</v>
      </c>
      <c r="H34" s="1">
        <v>0.2</v>
      </c>
      <c r="I34" s="1">
        <f t="shared" si="0"/>
        <v>0.2</v>
      </c>
    </row>
    <row r="35" spans="1:9" ht="16.5">
      <c r="A35" s="10"/>
      <c r="B35" s="15" t="s">
        <v>56</v>
      </c>
      <c r="C35" s="15" t="s">
        <v>60</v>
      </c>
      <c r="D35" s="15" t="s">
        <v>61</v>
      </c>
      <c r="E35" s="15" t="s">
        <v>62</v>
      </c>
      <c r="F35" s="16" t="s">
        <v>99</v>
      </c>
      <c r="G35" s="16">
        <v>1</v>
      </c>
      <c r="H35" s="1">
        <v>1.3</v>
      </c>
      <c r="I35" s="1">
        <f t="shared" si="0"/>
        <v>1.3</v>
      </c>
    </row>
    <row r="36" spans="1:9" ht="16.5">
      <c r="A36" s="10"/>
      <c r="B36" s="15" t="s">
        <v>125</v>
      </c>
      <c r="C36" s="15" t="s">
        <v>133</v>
      </c>
      <c r="D36" s="15" t="s">
        <v>127</v>
      </c>
      <c r="E36" s="15" t="s">
        <v>128</v>
      </c>
      <c r="F36" s="16" t="s">
        <v>126</v>
      </c>
      <c r="G36" s="16">
        <v>1</v>
      </c>
      <c r="H36" s="1">
        <v>17</v>
      </c>
      <c r="I36" s="1">
        <f t="shared" si="0"/>
        <v>17</v>
      </c>
    </row>
    <row r="37" spans="1:9" ht="16.5">
      <c r="A37" s="10"/>
      <c r="B37" s="15" t="s">
        <v>56</v>
      </c>
      <c r="C37" s="15" t="s">
        <v>123</v>
      </c>
      <c r="D37" s="15" t="s">
        <v>73</v>
      </c>
      <c r="E37" s="15" t="s">
        <v>98</v>
      </c>
      <c r="F37" s="16" t="s">
        <v>124</v>
      </c>
      <c r="G37" s="16">
        <v>1</v>
      </c>
      <c r="H37" s="1">
        <v>3.5</v>
      </c>
      <c r="I37" s="1">
        <f t="shared" si="0"/>
        <v>3.5</v>
      </c>
    </row>
    <row r="38" spans="1:9">
      <c r="A38" s="20"/>
      <c r="B38" s="20"/>
      <c r="C38" s="20"/>
      <c r="D38" s="20" t="s">
        <v>100</v>
      </c>
      <c r="E38" s="20"/>
      <c r="F38" s="20"/>
      <c r="G38" s="20"/>
      <c r="I38" s="1">
        <f t="shared" si="0"/>
        <v>0</v>
      </c>
    </row>
    <row r="39" spans="1:9" ht="16.5">
      <c r="A39" s="10"/>
      <c r="B39" s="15" t="s">
        <v>74</v>
      </c>
      <c r="C39" s="15" t="s">
        <v>75</v>
      </c>
      <c r="D39" s="15" t="s">
        <v>76</v>
      </c>
      <c r="E39" s="15" t="s">
        <v>77</v>
      </c>
      <c r="F39" s="16" t="s">
        <v>78</v>
      </c>
      <c r="G39" s="16">
        <v>1</v>
      </c>
      <c r="H39" s="1">
        <v>0.3</v>
      </c>
      <c r="I39" s="1">
        <f t="shared" si="0"/>
        <v>0.3</v>
      </c>
    </row>
    <row r="40" spans="1:9" ht="22.5">
      <c r="A40" s="21"/>
      <c r="B40" s="22"/>
      <c r="C40" s="22"/>
      <c r="D40" s="22" t="s">
        <v>102</v>
      </c>
      <c r="E40" s="22"/>
      <c r="F40" s="22"/>
      <c r="G40" s="22"/>
      <c r="I40" s="1">
        <f t="shared" si="0"/>
        <v>0</v>
      </c>
    </row>
    <row r="41" spans="1:9" ht="16.5">
      <c r="A41" s="10"/>
      <c r="B41" s="15" t="s">
        <v>106</v>
      </c>
      <c r="C41" s="15" t="s">
        <v>107</v>
      </c>
      <c r="D41" s="15" t="s">
        <v>108</v>
      </c>
      <c r="E41" s="15" t="s">
        <v>160</v>
      </c>
      <c r="F41" s="16" t="s">
        <v>22</v>
      </c>
      <c r="G41" s="16">
        <v>7</v>
      </c>
      <c r="H41" s="1">
        <v>0.08</v>
      </c>
      <c r="I41" s="1">
        <f t="shared" si="0"/>
        <v>0.56000000000000005</v>
      </c>
    </row>
    <row r="42" spans="1:9" ht="16.5">
      <c r="A42" s="10"/>
      <c r="B42" s="15" t="s">
        <v>30</v>
      </c>
      <c r="C42" s="15" t="s">
        <v>162</v>
      </c>
      <c r="D42" s="15" t="s">
        <v>161</v>
      </c>
      <c r="E42" s="15" t="s">
        <v>160</v>
      </c>
      <c r="F42" s="16" t="s">
        <v>28</v>
      </c>
      <c r="G42" s="16">
        <v>1</v>
      </c>
      <c r="H42" s="1">
        <v>0.7</v>
      </c>
      <c r="I42" s="1">
        <f t="shared" si="0"/>
        <v>0.7</v>
      </c>
    </row>
    <row r="43" spans="1:9" ht="16.5">
      <c r="A43" s="10"/>
      <c r="B43" s="15" t="s">
        <v>150</v>
      </c>
      <c r="C43" s="15" t="s">
        <v>111</v>
      </c>
      <c r="D43" s="15" t="s">
        <v>103</v>
      </c>
      <c r="E43" s="16" t="s">
        <v>154</v>
      </c>
      <c r="F43" s="16" t="s">
        <v>29</v>
      </c>
      <c r="G43" s="16">
        <v>1</v>
      </c>
      <c r="H43" s="1">
        <v>3.5</v>
      </c>
      <c r="I43" s="1">
        <f t="shared" si="0"/>
        <v>3.5</v>
      </c>
    </row>
    <row r="44" spans="1:9" ht="16.5">
      <c r="A44" s="10"/>
      <c r="B44" s="23" t="s">
        <v>148</v>
      </c>
      <c r="C44" s="15" t="s">
        <v>31</v>
      </c>
      <c r="D44" s="15" t="s">
        <v>32</v>
      </c>
      <c r="E44" s="15" t="s">
        <v>33</v>
      </c>
      <c r="F44" s="16" t="s">
        <v>34</v>
      </c>
      <c r="G44" s="16">
        <v>1</v>
      </c>
      <c r="H44" s="1">
        <v>0.2</v>
      </c>
      <c r="I44" s="1">
        <f t="shared" si="0"/>
        <v>0.2</v>
      </c>
    </row>
    <row r="45" spans="1:9" ht="33">
      <c r="A45" s="10"/>
      <c r="B45" s="15" t="s">
        <v>101</v>
      </c>
      <c r="C45" s="15" t="s">
        <v>112</v>
      </c>
      <c r="D45" s="15" t="s">
        <v>113</v>
      </c>
      <c r="E45" s="15" t="s">
        <v>114</v>
      </c>
      <c r="F45" s="16" t="s">
        <v>35</v>
      </c>
      <c r="G45" s="16">
        <v>1</v>
      </c>
      <c r="H45" s="1">
        <v>0.08</v>
      </c>
      <c r="I45" s="1">
        <f t="shared" si="0"/>
        <v>0.08</v>
      </c>
    </row>
    <row r="46" spans="1:9" ht="22.5">
      <c r="A46" s="21"/>
      <c r="B46" s="22"/>
      <c r="C46" s="22"/>
      <c r="D46" s="29" t="s">
        <v>104</v>
      </c>
      <c r="E46" s="22"/>
      <c r="F46" s="22"/>
      <c r="G46" s="22"/>
      <c r="I46" s="1">
        <f t="shared" si="0"/>
        <v>0</v>
      </c>
    </row>
    <row r="47" spans="1:9" ht="16.5">
      <c r="A47" s="10"/>
      <c r="B47" s="15" t="s">
        <v>129</v>
      </c>
      <c r="C47" s="15" t="s">
        <v>130</v>
      </c>
      <c r="D47" s="15" t="s">
        <v>131</v>
      </c>
      <c r="E47" s="15"/>
      <c r="F47" s="16" t="s">
        <v>132</v>
      </c>
      <c r="G47" s="16">
        <v>1</v>
      </c>
      <c r="H47" s="1">
        <v>0.3</v>
      </c>
      <c r="I47" s="1">
        <f t="shared" si="0"/>
        <v>0.3</v>
      </c>
    </row>
    <row r="48" spans="1:9" ht="16.5">
      <c r="A48" s="10"/>
      <c r="B48" s="15" t="s">
        <v>134</v>
      </c>
      <c r="C48" s="15" t="s">
        <v>135</v>
      </c>
      <c r="D48" s="15" t="s">
        <v>140</v>
      </c>
      <c r="E48" s="15" t="s">
        <v>141</v>
      </c>
      <c r="F48" s="16" t="s">
        <v>136</v>
      </c>
      <c r="G48" s="16">
        <v>1</v>
      </c>
      <c r="H48" s="1">
        <v>4.8</v>
      </c>
      <c r="I48" s="1">
        <f t="shared" si="0"/>
        <v>4.8</v>
      </c>
    </row>
    <row r="49" spans="1:9" ht="16.5">
      <c r="A49" s="10"/>
      <c r="B49" s="15" t="s">
        <v>137</v>
      </c>
      <c r="C49" s="15" t="s">
        <v>142</v>
      </c>
      <c r="D49" s="15" t="s">
        <v>143</v>
      </c>
      <c r="E49" s="15" t="s">
        <v>141</v>
      </c>
      <c r="F49" s="16" t="s">
        <v>136</v>
      </c>
      <c r="G49" s="16">
        <v>1</v>
      </c>
      <c r="H49" s="1">
        <v>3.2</v>
      </c>
      <c r="I49" s="1">
        <f t="shared" si="0"/>
        <v>3.2</v>
      </c>
    </row>
    <row r="50" spans="1:9" ht="16.5">
      <c r="A50" s="10"/>
      <c r="B50" s="15" t="s">
        <v>138</v>
      </c>
      <c r="C50" s="15"/>
      <c r="D50" s="15" t="s">
        <v>139</v>
      </c>
      <c r="E50" s="15" t="s">
        <v>144</v>
      </c>
      <c r="F50" s="16"/>
      <c r="G50" s="16">
        <v>1</v>
      </c>
      <c r="H50" s="1">
        <v>9.5</v>
      </c>
      <c r="I50" s="1">
        <f t="shared" si="0"/>
        <v>9.5</v>
      </c>
    </row>
    <row r="51" spans="1:9">
      <c r="A51" s="24"/>
      <c r="B51" s="25"/>
      <c r="C51" s="24"/>
      <c r="D51" s="24"/>
      <c r="E51" s="24"/>
      <c r="F51" s="24"/>
      <c r="G51" s="24"/>
    </row>
    <row r="52" spans="1:9">
      <c r="I52" s="1">
        <f>SUM(I5:I50)</f>
        <v>93.715000000000003</v>
      </c>
    </row>
  </sheetData>
  <mergeCells count="2">
    <mergeCell ref="A1:G1"/>
    <mergeCell ref="A2:C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2017-02-07T06:35:46Z</dcterms:created>
  <dcterms:modified xsi:type="dcterms:W3CDTF">2017-02-10T10:38:27Z</dcterms:modified>
</cp:coreProperties>
</file>