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35" windowWidth="16275" windowHeight="9285" tabRatio="740" firstSheet="3" activeTab="11"/>
  </bookViews>
  <sheets>
    <sheet name="Sheet1" sheetId="1" r:id="rId1"/>
    <sheet name="Sheet2" sheetId="2" r:id="rId2"/>
    <sheet name="Sheet3" sheetId="3" r:id="rId3"/>
    <sheet name="Sheet5" sheetId="5" r:id="rId4"/>
    <sheet name="Sheet6" sheetId="6" r:id="rId5"/>
    <sheet name="Sheet4" sheetId="4" r:id="rId6"/>
    <sheet name="Sheet7" sheetId="7" r:id="rId7"/>
    <sheet name="Sheet8" sheetId="8" r:id="rId8"/>
    <sheet name="Sheet9" sheetId="9" r:id="rId9"/>
    <sheet name="Sheet11" sheetId="11" r:id="rId10"/>
    <sheet name="Sheet12" sheetId="12" r:id="rId11"/>
    <sheet name="Sheet10" sheetId="10" r:id="rId12"/>
    <sheet name="Sheet13" sheetId="13" r:id="rId13"/>
  </sheets>
  <definedNames>
    <definedName name="aaa">Sheet10!$A$1:$E$11</definedName>
    <definedName name="ddd">Sheet7!$A$1:$F$61</definedName>
    <definedName name="Slicer_item">#N/A</definedName>
  </definedNames>
  <calcPr calcId="144525"/>
  <pivotCaches>
    <pivotCache cacheId="3" r:id="rId14"/>
    <pivotCache cacheId="11" r:id="rId15"/>
    <pivotCache cacheId="15" r:id="rId16"/>
    <pivotCache cacheId="21" r:id="rId17"/>
    <pivotCache cacheId="27" r:id="rId18"/>
    <pivotCache cacheId="31"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F61" i="7" s="1"/>
  <c r="E2" i="7"/>
  <c r="F2" i="7" s="1"/>
  <c r="F17" i="7"/>
  <c r="F21" i="7"/>
  <c r="F25" i="7"/>
  <c r="F29" i="7"/>
  <c r="F33" i="7"/>
  <c r="F37" i="7"/>
  <c r="F41" i="7"/>
  <c r="F45" i="7"/>
  <c r="F49" i="7"/>
  <c r="F52" i="7"/>
  <c r="F53" i="7"/>
  <c r="F57" i="7"/>
  <c r="F60" i="7"/>
  <c r="F18" i="7"/>
  <c r="F19" i="7"/>
  <c r="F20" i="7"/>
  <c r="F22" i="7"/>
  <c r="F23" i="7"/>
  <c r="F24" i="7"/>
  <c r="F26" i="7"/>
  <c r="F27" i="7"/>
  <c r="F28" i="7"/>
  <c r="F30" i="7"/>
  <c r="F31" i="7"/>
  <c r="F32" i="7"/>
  <c r="F34" i="7"/>
  <c r="F35" i="7"/>
  <c r="F36" i="7"/>
  <c r="F38" i="7"/>
  <c r="F39" i="7"/>
  <c r="F40" i="7"/>
  <c r="F42" i="7"/>
  <c r="F43" i="7"/>
  <c r="F44" i="7"/>
  <c r="F46" i="7"/>
  <c r="F47" i="7"/>
  <c r="F48" i="7"/>
  <c r="F50" i="7"/>
  <c r="F51" i="7"/>
  <c r="F54" i="7"/>
  <c r="F55" i="7"/>
  <c r="F56" i="7"/>
  <c r="F58" i="7"/>
  <c r="F59" i="7"/>
  <c r="F3" i="7"/>
  <c r="F4" i="7"/>
  <c r="F5" i="7"/>
  <c r="F6" i="7"/>
  <c r="F7" i="7"/>
  <c r="F8" i="7"/>
  <c r="F9" i="7"/>
  <c r="F10" i="7"/>
  <c r="F11" i="7"/>
  <c r="F12" i="7"/>
  <c r="F13" i="7"/>
  <c r="F14" i="7"/>
  <c r="F15" i="7"/>
  <c r="F16" i="7"/>
  <c r="F7" i="4"/>
  <c r="F8" i="4"/>
  <c r="F9" i="4"/>
  <c r="F10" i="4"/>
  <c r="F11" i="4"/>
  <c r="F12" i="4"/>
  <c r="F13" i="4"/>
  <c r="F14" i="4"/>
  <c r="F15" i="4"/>
  <c r="F16" i="4"/>
  <c r="F3" i="4"/>
  <c r="F4" i="4"/>
  <c r="F5" i="4"/>
  <c r="F6" i="4"/>
  <c r="F2" i="4"/>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2" i="2"/>
</calcChain>
</file>

<file path=xl/sharedStrings.xml><?xml version="1.0" encoding="utf-8"?>
<sst xmlns="http://schemas.openxmlformats.org/spreadsheetml/2006/main" count="479" uniqueCount="135">
  <si>
    <t xml:space="preserve"> student</t>
  </si>
  <si>
    <t>komal</t>
  </si>
  <si>
    <t>aanchal</t>
  </si>
  <si>
    <t>neha</t>
  </si>
  <si>
    <t>aashu</t>
  </si>
  <si>
    <t>ginni</t>
  </si>
  <si>
    <t>hindi</t>
  </si>
  <si>
    <t>english</t>
  </si>
  <si>
    <t>maths</t>
  </si>
  <si>
    <t>science</t>
  </si>
  <si>
    <t>sst</t>
  </si>
  <si>
    <t>d</t>
  </si>
  <si>
    <t>a++</t>
  </si>
  <si>
    <t>a+</t>
  </si>
  <si>
    <t>a</t>
  </si>
  <si>
    <t>b+</t>
  </si>
  <si>
    <t>b</t>
  </si>
  <si>
    <t>c</t>
  </si>
  <si>
    <t>e</t>
  </si>
  <si>
    <t>f</t>
  </si>
  <si>
    <t>b++</t>
  </si>
  <si>
    <t xml:space="preserve"> </t>
  </si>
  <si>
    <t xml:space="preserve">     </t>
  </si>
  <si>
    <t>ID</t>
  </si>
  <si>
    <t>NAME</t>
  </si>
  <si>
    <t>COURSE</t>
  </si>
  <si>
    <t>DURATION</t>
  </si>
  <si>
    <t>BLOOD GROUP</t>
  </si>
  <si>
    <t>MOBILE NUMBER</t>
  </si>
  <si>
    <t>AROHI</t>
  </si>
  <si>
    <t>SIMRAN</t>
  </si>
  <si>
    <t>JIYA</t>
  </si>
  <si>
    <t>RIYA</t>
  </si>
  <si>
    <t>SIYA</t>
  </si>
  <si>
    <t>MAHIR</t>
  </si>
  <si>
    <t>DIVYA</t>
  </si>
  <si>
    <t>ANAM</t>
  </si>
  <si>
    <t>ANJUM</t>
  </si>
  <si>
    <t>HEENA</t>
  </si>
  <si>
    <t>INSHA</t>
  </si>
  <si>
    <t>KOMAL</t>
  </si>
  <si>
    <t>MEENAKSHI</t>
  </si>
  <si>
    <t>KIRAN</t>
  </si>
  <si>
    <t>MISTY</t>
  </si>
  <si>
    <t>TALLY</t>
  </si>
  <si>
    <t>ADCA</t>
  </si>
  <si>
    <t>ADFA</t>
  </si>
  <si>
    <t>EXCEL</t>
  </si>
  <si>
    <t>TYPING</t>
  </si>
  <si>
    <t>MIS</t>
  </si>
  <si>
    <t>GRAPHICS</t>
  </si>
  <si>
    <t>PHOTOSHOP</t>
  </si>
  <si>
    <t>3 MONTHS</t>
  </si>
  <si>
    <t>1YEAR</t>
  </si>
  <si>
    <t>4MONTHS</t>
  </si>
  <si>
    <t>6MONTHS</t>
  </si>
  <si>
    <t>4 MONTHS</t>
  </si>
  <si>
    <t>B +</t>
  </si>
  <si>
    <t>A+</t>
  </si>
  <si>
    <t>O</t>
  </si>
  <si>
    <t>AB</t>
  </si>
  <si>
    <t xml:space="preserve">DURATIONBLOOD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</si>
  <si>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</si>
  <si>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</si>
  <si>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</si>
  <si>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</si>
  <si>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</si>
  <si>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</si>
  <si>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</si>
  <si>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</si>
  <si>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</si>
  <si>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</si>
  <si>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</si>
  <si>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</si>
  <si>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id</t>
  </si>
  <si>
    <t>3 months</t>
  </si>
  <si>
    <t>rahul</t>
  </si>
  <si>
    <t>s.no</t>
  </si>
  <si>
    <t>name</t>
  </si>
  <si>
    <t>qty</t>
  </si>
  <si>
    <t>prices</t>
  </si>
  <si>
    <t>total amount</t>
  </si>
  <si>
    <t>aarohi</t>
  </si>
  <si>
    <t>varun</t>
  </si>
  <si>
    <t>jiya</t>
  </si>
  <si>
    <t>aditi</t>
  </si>
  <si>
    <t>item</t>
  </si>
  <si>
    <t>cold drink</t>
  </si>
  <si>
    <t>burger</t>
  </si>
  <si>
    <t>pizza</t>
  </si>
  <si>
    <t>momo</t>
  </si>
  <si>
    <t>sandwich</t>
  </si>
  <si>
    <t>Sum of s.no</t>
  </si>
  <si>
    <t>Row Labels</t>
  </si>
  <si>
    <t>Grand Total</t>
  </si>
  <si>
    <t>Sum of qty</t>
  </si>
  <si>
    <t>Sum of prices</t>
  </si>
  <si>
    <t>Sum of total amount</t>
  </si>
  <si>
    <t>deepesh</t>
  </si>
  <si>
    <t>deepak</t>
  </si>
  <si>
    <t>nitin</t>
  </si>
  <si>
    <t>aakash</t>
  </si>
  <si>
    <t>yash</t>
  </si>
  <si>
    <t>rishab</t>
  </si>
  <si>
    <t>vivek</t>
  </si>
  <si>
    <t>radha</t>
  </si>
  <si>
    <t>anjali</t>
  </si>
  <si>
    <t>chocolate</t>
  </si>
  <si>
    <t>(blank)</t>
  </si>
  <si>
    <t>Column Labels</t>
  </si>
  <si>
    <t>palak</t>
  </si>
  <si>
    <t>anmol</t>
  </si>
  <si>
    <t>lina</t>
  </si>
  <si>
    <t>simmi</t>
  </si>
  <si>
    <t>misty</t>
  </si>
  <si>
    <t>pankaj</t>
  </si>
  <si>
    <t>mohan</t>
  </si>
  <si>
    <t>price</t>
  </si>
  <si>
    <t>notebook</t>
  </si>
  <si>
    <t>pencil</t>
  </si>
  <si>
    <t>colours</t>
  </si>
  <si>
    <t>chart papers</t>
  </si>
  <si>
    <t>cryons</t>
  </si>
  <si>
    <t>books</t>
  </si>
  <si>
    <t>Sum of price</t>
  </si>
  <si>
    <t>aditi Total</t>
  </si>
  <si>
    <t>jiya Total</t>
  </si>
  <si>
    <t>mohan Total</t>
  </si>
  <si>
    <t>simmi Total</t>
  </si>
  <si>
    <t>varun Total</t>
  </si>
  <si>
    <t>chart papers Total</t>
  </si>
  <si>
    <t>notebook Total</t>
  </si>
  <si>
    <t>colours Total</t>
  </si>
  <si>
    <t>pencil Total</t>
  </si>
  <si>
    <t>cryons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</si>
</sst>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0" fontId="0" fillId="0" borderId="0" xfId="0" applyNumberFormat="1" applyAlignment="1">
      <alignment horizontal="left"/>
    </xf>
    <xf numFmtId="10" fontId="0" fillId="0" borderId="0" xfId="0" applyNumberFormat="1"/>
    <xf numFmtId="9" fontId="0" fillId="0" borderId="0" xfId="1" applyFont="1" applyAlignment="1">
      <alignment horizontal="left"/>
    </xf>
    <xf numFmtId="0" fontId="0" fillId="0" borderId="0" xfId="0" applyNumberFormat="1"/>
    <xf numFmtId="0" fontId="2"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Sheet4!$D$1</c:f>
              <c:strCache>
                <c:ptCount val="1"/>
                <c:pt idx="0">
                  <c:v>qty</c:v>
                </c:pt>
              </c:strCache>
            </c:strRef>
          </c:tx>
          <c:invertIfNegative val="0"/>
          <c:cat>
            <c:multiLvlStrRef>
              <c:f>Sheet4!$A$2:$C$16</c:f>
              <c:multiLvlStrCache>
                <c:ptCount val="15"/>
                <c:lvl>
                  <c:pt idx="0">
                    <c:v>cold drink</c:v>
                  </c:pt>
                  <c:pt idx="1">
                    <c:v>burger</c:v>
                  </c:pt>
                  <c:pt idx="2">
                    <c:v>pizza</c:v>
                  </c:pt>
                  <c:pt idx="3">
                    <c:v>momo</c:v>
                  </c:pt>
                  <c:pt idx="4">
                    <c:v>sandwich</c:v>
                  </c:pt>
                  <c:pt idx="5">
                    <c:v>cold drink</c:v>
                  </c:pt>
                  <c:pt idx="6">
                    <c:v>burger</c:v>
                  </c:pt>
                  <c:pt idx="7">
                    <c:v>pizza</c:v>
                  </c:pt>
                  <c:pt idx="8">
                    <c:v>momo</c:v>
                  </c:pt>
                  <c:pt idx="9">
                    <c:v>sandwich</c:v>
                  </c:pt>
                  <c:pt idx="10">
                    <c:v>cold drink</c:v>
                  </c:pt>
                  <c:pt idx="11">
                    <c:v>burger</c:v>
                  </c:pt>
                  <c:pt idx="12">
                    <c:v>pizza</c:v>
                  </c:pt>
                  <c:pt idx="13">
                    <c:v>momo</c:v>
                  </c:pt>
                  <c:pt idx="14">
                    <c:v>chocolate</c:v>
                  </c:pt>
                </c:lvl>
                <c:lvl>
                  <c:pt idx="0">
                    <c:v>aarohi</c:v>
                  </c:pt>
                  <c:pt idx="1">
                    <c:v>komal</c:v>
                  </c:pt>
                  <c:pt idx="2">
                    <c:v>varun</c:v>
                  </c:pt>
                  <c:pt idx="3">
                    <c:v>jiya</c:v>
                  </c:pt>
                  <c:pt idx="4">
                    <c:v>aditi</c:v>
                  </c:pt>
                  <c:pt idx="5">
                    <c:v>rahul</c:v>
                  </c:pt>
                  <c:pt idx="6">
                    <c:v>deepesh</c:v>
                  </c:pt>
                  <c:pt idx="7">
                    <c:v>deepak</c:v>
                  </c:pt>
                  <c:pt idx="8">
                    <c:v>nitin</c:v>
                  </c:pt>
                  <c:pt idx="9">
                    <c:v>aakash</c:v>
                  </c:pt>
                  <c:pt idx="10">
                    <c:v>yash</c:v>
                  </c:pt>
                  <c:pt idx="11">
                    <c:v>rishab</c:v>
                  </c:pt>
                  <c:pt idx="12">
                    <c:v>vivek</c:v>
                  </c:pt>
                  <c:pt idx="13">
                    <c:v>radha</c:v>
                  </c:pt>
                  <c:pt idx="14">
                    <c:v>anjali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lvl>
              </c:multiLvlStrCache>
            </c:multiLvlStrRef>
          </c:cat>
          <c:val>
            <c:numRef>
              <c:f>Sheet4!$D$2:$D$16</c:f>
              <c:numCache>
                <c:formatCode>General</c:formatCode>
                <c:ptCount val="15"/>
                <c:pt idx="0">
                  <c:v>25</c:v>
                </c:pt>
                <c:pt idx="1">
                  <c:v>55</c:v>
                </c:pt>
                <c:pt idx="2">
                  <c:v>50</c:v>
                </c:pt>
                <c:pt idx="3">
                  <c:v>42</c:v>
                </c:pt>
                <c:pt idx="4">
                  <c:v>52</c:v>
                </c:pt>
                <c:pt idx="5">
                  <c:v>25</c:v>
                </c:pt>
                <c:pt idx="6">
                  <c:v>30</c:v>
                </c:pt>
                <c:pt idx="7">
                  <c:v>56</c:v>
                </c:pt>
                <c:pt idx="8">
                  <c:v>45</c:v>
                </c:pt>
                <c:pt idx="9">
                  <c:v>25</c:v>
                </c:pt>
                <c:pt idx="10">
                  <c:v>22</c:v>
                </c:pt>
                <c:pt idx="11">
                  <c:v>35</c:v>
                </c:pt>
                <c:pt idx="12">
                  <c:v>40</c:v>
                </c:pt>
                <c:pt idx="13">
                  <c:v>48</c:v>
                </c:pt>
                <c:pt idx="14">
                  <c:v>100</c:v>
                </c:pt>
              </c:numCache>
            </c:numRef>
          </c:val>
        </c:ser>
        <c:ser>
          <c:idx val="1"/>
          <c:order val="1"/>
          <c:tx>
            <c:strRef>
              <c:f>Sheet4!$E$1</c:f>
              <c:strCache>
                <c:ptCount val="1"/>
                <c:pt idx="0">
                  <c:v>prices</c:v>
                </c:pt>
              </c:strCache>
            </c:strRef>
          </c:tx>
          <c:invertIfNegative val="0"/>
          <c:cat>
            <c:multiLvlStrRef>
              <c:f>Sheet4!$A$2:$C$16</c:f>
              <c:multiLvlStrCache>
                <c:ptCount val="15"/>
                <c:lvl>
                  <c:pt idx="0">
                    <c:v>cold drink</c:v>
                  </c:pt>
                  <c:pt idx="1">
                    <c:v>burger</c:v>
                  </c:pt>
                  <c:pt idx="2">
                    <c:v>pizza</c:v>
                  </c:pt>
                  <c:pt idx="3">
                    <c:v>momo</c:v>
                  </c:pt>
                  <c:pt idx="4">
                    <c:v>sandwich</c:v>
                  </c:pt>
                  <c:pt idx="5">
                    <c:v>cold drink</c:v>
                  </c:pt>
                  <c:pt idx="6">
                    <c:v>burger</c:v>
                  </c:pt>
                  <c:pt idx="7">
                    <c:v>pizza</c:v>
                  </c:pt>
                  <c:pt idx="8">
                    <c:v>momo</c:v>
                  </c:pt>
                  <c:pt idx="9">
                    <c:v>sandwich</c:v>
                  </c:pt>
                  <c:pt idx="10">
                    <c:v>cold drink</c:v>
                  </c:pt>
                  <c:pt idx="11">
                    <c:v>burger</c:v>
                  </c:pt>
                  <c:pt idx="12">
                    <c:v>pizza</c:v>
                  </c:pt>
                  <c:pt idx="13">
                    <c:v>momo</c:v>
                  </c:pt>
                  <c:pt idx="14">
                    <c:v>chocolate</c:v>
                  </c:pt>
                </c:lvl>
                <c:lvl>
                  <c:pt idx="0">
                    <c:v>aarohi</c:v>
                  </c:pt>
                  <c:pt idx="1">
                    <c:v>komal</c:v>
                  </c:pt>
                  <c:pt idx="2">
                    <c:v>varun</c:v>
                  </c:pt>
                  <c:pt idx="3">
                    <c:v>jiya</c:v>
                  </c:pt>
                  <c:pt idx="4">
                    <c:v>aditi</c:v>
                  </c:pt>
                  <c:pt idx="5">
                    <c:v>rahul</c:v>
                  </c:pt>
                  <c:pt idx="6">
                    <c:v>deepesh</c:v>
                  </c:pt>
                  <c:pt idx="7">
                    <c:v>deepak</c:v>
                  </c:pt>
                  <c:pt idx="8">
                    <c:v>nitin</c:v>
                  </c:pt>
                  <c:pt idx="9">
                    <c:v>aakash</c:v>
                  </c:pt>
                  <c:pt idx="10">
                    <c:v>yash</c:v>
                  </c:pt>
                  <c:pt idx="11">
                    <c:v>rishab</c:v>
                  </c:pt>
                  <c:pt idx="12">
                    <c:v>vivek</c:v>
                  </c:pt>
                  <c:pt idx="13">
                    <c:v>radha</c:v>
                  </c:pt>
                  <c:pt idx="14">
                    <c:v>anjali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lvl>
              </c:multiLvlStrCache>
            </c:multiLvlStrRef>
          </c:cat>
          <c:val>
            <c:numRef>
              <c:f>Sheet4!$E$2:$E$16</c:f>
              <c:numCache>
                <c:formatCode>General</c:formatCode>
                <c:ptCount val="15"/>
                <c:pt idx="0">
                  <c:v>50</c:v>
                </c:pt>
                <c:pt idx="1">
                  <c:v>100</c:v>
                </c:pt>
                <c:pt idx="2">
                  <c:v>250</c:v>
                </c:pt>
                <c:pt idx="3">
                  <c:v>100</c:v>
                </c:pt>
                <c:pt idx="4">
                  <c:v>60</c:v>
                </c:pt>
                <c:pt idx="5">
                  <c:v>118</c:v>
                </c:pt>
                <c:pt idx="6">
                  <c:v>120</c:v>
                </c:pt>
                <c:pt idx="7">
                  <c:v>122</c:v>
                </c:pt>
                <c:pt idx="8">
                  <c:v>124</c:v>
                </c:pt>
                <c:pt idx="9">
                  <c:v>126</c:v>
                </c:pt>
                <c:pt idx="10">
                  <c:v>128</c:v>
                </c:pt>
                <c:pt idx="11">
                  <c:v>130</c:v>
                </c:pt>
                <c:pt idx="12">
                  <c:v>132</c:v>
                </c:pt>
                <c:pt idx="13">
                  <c:v>134</c:v>
                </c:pt>
                <c:pt idx="14">
                  <c:v>136</c:v>
                </c:pt>
              </c:numCache>
            </c:numRef>
          </c:val>
        </c:ser>
        <c:ser>
          <c:idx val="2"/>
          <c:order val="2"/>
          <c:tx>
            <c:strRef>
              <c:f>Sheet4!$F$1</c:f>
              <c:strCache>
                <c:ptCount val="1"/>
                <c:pt idx="0">
                  <c:v>total amount</c:v>
                </c:pt>
              </c:strCache>
            </c:strRef>
          </c:tx>
          <c:invertIfNegative val="0"/>
          <c:cat>
            <c:multiLvlStrRef>
              <c:f>Sheet4!$A$2:$C$16</c:f>
              <c:multiLvlStrCache>
                <c:ptCount val="15"/>
                <c:lvl>
                  <c:pt idx="0">
                    <c:v>cold drink</c:v>
                  </c:pt>
                  <c:pt idx="1">
                    <c:v>burger</c:v>
                  </c:pt>
                  <c:pt idx="2">
                    <c:v>pizza</c:v>
                  </c:pt>
                  <c:pt idx="3">
                    <c:v>momo</c:v>
                  </c:pt>
                  <c:pt idx="4">
                    <c:v>sandwich</c:v>
                  </c:pt>
                  <c:pt idx="5">
                    <c:v>cold drink</c:v>
                  </c:pt>
                  <c:pt idx="6">
                    <c:v>burger</c:v>
                  </c:pt>
                  <c:pt idx="7">
                    <c:v>pizza</c:v>
                  </c:pt>
                  <c:pt idx="8">
                    <c:v>momo</c:v>
                  </c:pt>
                  <c:pt idx="9">
                    <c:v>sandwich</c:v>
                  </c:pt>
                  <c:pt idx="10">
                    <c:v>cold drink</c:v>
                  </c:pt>
                  <c:pt idx="11">
                    <c:v>burger</c:v>
                  </c:pt>
                  <c:pt idx="12">
                    <c:v>pizza</c:v>
                  </c:pt>
                  <c:pt idx="13">
                    <c:v>momo</c:v>
                  </c:pt>
                  <c:pt idx="14">
                    <c:v>chocolate</c:v>
                  </c:pt>
                </c:lvl>
                <c:lvl>
                  <c:pt idx="0">
                    <c:v>aarohi</c:v>
                  </c:pt>
                  <c:pt idx="1">
                    <c:v>komal</c:v>
                  </c:pt>
                  <c:pt idx="2">
                    <c:v>varun</c:v>
                  </c:pt>
                  <c:pt idx="3">
                    <c:v>jiya</c:v>
                  </c:pt>
                  <c:pt idx="4">
                    <c:v>aditi</c:v>
                  </c:pt>
                  <c:pt idx="5">
                    <c:v>rahul</c:v>
                  </c:pt>
                  <c:pt idx="6">
                    <c:v>deepesh</c:v>
                  </c:pt>
                  <c:pt idx="7">
                    <c:v>deepak</c:v>
                  </c:pt>
                  <c:pt idx="8">
                    <c:v>nitin</c:v>
                  </c:pt>
                  <c:pt idx="9">
                    <c:v>aakash</c:v>
                  </c:pt>
                  <c:pt idx="10">
                    <c:v>yash</c:v>
                  </c:pt>
                  <c:pt idx="11">
                    <c:v>rishab</c:v>
                  </c:pt>
                  <c:pt idx="12">
                    <c:v>vivek</c:v>
                  </c:pt>
                  <c:pt idx="13">
                    <c:v>radha</c:v>
                  </c:pt>
                  <c:pt idx="14">
                    <c:v>anjali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lvl>
              </c:multiLvlStrCache>
            </c:multiLvlStrRef>
          </c:cat>
          <c:val>
            <c:numRef>
              <c:f>Sheet4!$F$2:$F$16</c:f>
              <c:numCache>
                <c:formatCode>General</c:formatCode>
                <c:ptCount val="15"/>
                <c:pt idx="0">
                  <c:v>1250</c:v>
                </c:pt>
                <c:pt idx="1">
                  <c:v>5500</c:v>
                </c:pt>
                <c:pt idx="2">
                  <c:v>12500</c:v>
                </c:pt>
                <c:pt idx="3">
                  <c:v>4200</c:v>
                </c:pt>
                <c:pt idx="4">
                  <c:v>3120</c:v>
                </c:pt>
                <c:pt idx="5">
                  <c:v>2950</c:v>
                </c:pt>
                <c:pt idx="6">
                  <c:v>3600</c:v>
                </c:pt>
                <c:pt idx="7">
                  <c:v>6832</c:v>
                </c:pt>
                <c:pt idx="8">
                  <c:v>5580</c:v>
                </c:pt>
                <c:pt idx="9">
                  <c:v>3150</c:v>
                </c:pt>
                <c:pt idx="10">
                  <c:v>2816</c:v>
                </c:pt>
                <c:pt idx="11">
                  <c:v>4550</c:v>
                </c:pt>
                <c:pt idx="12">
                  <c:v>5280</c:v>
                </c:pt>
                <c:pt idx="13">
                  <c:v>6432</c:v>
                </c:pt>
                <c:pt idx="14">
                  <c:v>13600</c:v>
                </c:pt>
              </c:numCache>
            </c:numRef>
          </c:val>
        </c:ser>
        <c:dLbls>
          <c:showLegendKey val="0"/>
          <c:showVal val="0"/>
          <c:showCatName val="0"/>
          <c:showSerName val="0"/>
          <c:showPercent val="0"/>
          <c:showBubbleSize val="0"/>
        </c:dLbls>
        <c:gapWidth val="150"/>
        <c:shape val="box"/>
        <c:axId val="270037760"/>
        <c:axId val="270039296"/>
        <c:axId val="0"/>
      </c:bar3DChart>
      <c:catAx>
        <c:axId val="270037760"/>
        <c:scaling>
          <c:orientation val="minMax"/>
        </c:scaling>
        <c:delete val="0"/>
        <c:axPos val="b"/>
        <c:majorTickMark val="out"/>
        <c:minorTickMark val="none"/>
        <c:tickLblPos val="nextTo"/>
        <c:crossAx val="270039296"/>
        <c:crosses val="autoZero"/>
        <c:auto val="1"/>
        <c:lblAlgn val="ctr"/>
        <c:lblOffset val="100"/>
        <c:noMultiLvlLbl val="0"/>
      </c:catAx>
      <c:valAx>
        <c:axId val="270039296"/>
        <c:scaling>
          <c:orientation val="minMax"/>
        </c:scaling>
        <c:delete val="0"/>
        <c:axPos val="l"/>
        <c:majorGridlines/>
        <c:numFmt formatCode="General" sourceLinked="1"/>
        <c:majorTickMark val="out"/>
        <c:minorTickMark val="none"/>
        <c:tickLblPos val="nextTo"/>
        <c:crossAx val="270037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Sheet8!$B$1</c:f>
              <c:strCache>
                <c:ptCount val="1"/>
                <c:pt idx="0">
                  <c:v>Sum of prices</c:v>
                </c:pt>
              </c:strCache>
            </c:strRef>
          </c:tx>
          <c:invertIfNegative val="0"/>
          <c:cat>
            <c:strRef>
              <c:f>Sheet8!$A$2:$A$17</c:f>
              <c:strCache>
                <c:ptCount val="15"/>
                <c:pt idx="0">
                  <c:v>aakash</c:v>
                </c:pt>
                <c:pt idx="1">
                  <c:v>aarohi</c:v>
                </c:pt>
                <c:pt idx="2">
                  <c:v>aditi</c:v>
                </c:pt>
                <c:pt idx="3">
                  <c:v>anjali</c:v>
                </c:pt>
                <c:pt idx="4">
                  <c:v>deepak</c:v>
                </c:pt>
                <c:pt idx="5">
                  <c:v>deepesh</c:v>
                </c:pt>
                <c:pt idx="6">
                  <c:v>jiya</c:v>
                </c:pt>
                <c:pt idx="7">
                  <c:v>komal</c:v>
                </c:pt>
                <c:pt idx="8">
                  <c:v>nitin</c:v>
                </c:pt>
                <c:pt idx="9">
                  <c:v>radha</c:v>
                </c:pt>
                <c:pt idx="10">
                  <c:v>rahul</c:v>
                </c:pt>
                <c:pt idx="11">
                  <c:v>rishab</c:v>
                </c:pt>
                <c:pt idx="12">
                  <c:v>varun</c:v>
                </c:pt>
                <c:pt idx="13">
                  <c:v>vivek</c:v>
                </c:pt>
                <c:pt idx="14">
                  <c:v>yash</c:v>
                </c:pt>
              </c:strCache>
            </c:strRef>
          </c:cat>
          <c:val>
            <c:numRef>
              <c:f>Sheet8!$B$2:$B$17</c:f>
              <c:numCache>
                <c:formatCode>General</c:formatCode>
                <c:ptCount val="15"/>
                <c:pt idx="0">
                  <c:v>280</c:v>
                </c:pt>
                <c:pt idx="1">
                  <c:v>470</c:v>
                </c:pt>
                <c:pt idx="2">
                  <c:v>280</c:v>
                </c:pt>
                <c:pt idx="3">
                  <c:v>285</c:v>
                </c:pt>
                <c:pt idx="4">
                  <c:v>695</c:v>
                </c:pt>
                <c:pt idx="5">
                  <c:v>570</c:v>
                </c:pt>
                <c:pt idx="6">
                  <c:v>360</c:v>
                </c:pt>
                <c:pt idx="7">
                  <c:v>570</c:v>
                </c:pt>
                <c:pt idx="8">
                  <c:v>360</c:v>
                </c:pt>
                <c:pt idx="9">
                  <c:v>375</c:v>
                </c:pt>
                <c:pt idx="10">
                  <c:v>470</c:v>
                </c:pt>
                <c:pt idx="11">
                  <c:v>570</c:v>
                </c:pt>
                <c:pt idx="12">
                  <c:v>680</c:v>
                </c:pt>
                <c:pt idx="13">
                  <c:v>680</c:v>
                </c:pt>
                <c:pt idx="14">
                  <c:v>470</c:v>
                </c:pt>
              </c:numCache>
            </c:numRef>
          </c:val>
        </c:ser>
        <c:ser>
          <c:idx val="1"/>
          <c:order val="1"/>
          <c:tx>
            <c:strRef>
              <c:f>Sheet8!$C$1</c:f>
              <c:strCache>
                <c:ptCount val="1"/>
                <c:pt idx="0">
                  <c:v>Sum of total amount</c:v>
                </c:pt>
              </c:strCache>
            </c:strRef>
          </c:tx>
          <c:invertIfNegative val="0"/>
          <c:cat>
            <c:strRef>
              <c:f>Sheet8!$A$2:$A$17</c:f>
              <c:strCache>
                <c:ptCount val="15"/>
                <c:pt idx="0">
                  <c:v>aakash</c:v>
                </c:pt>
                <c:pt idx="1">
                  <c:v>aarohi</c:v>
                </c:pt>
                <c:pt idx="2">
                  <c:v>aditi</c:v>
                </c:pt>
                <c:pt idx="3">
                  <c:v>anjali</c:v>
                </c:pt>
                <c:pt idx="4">
                  <c:v>deepak</c:v>
                </c:pt>
                <c:pt idx="5">
                  <c:v>deepesh</c:v>
                </c:pt>
                <c:pt idx="6">
                  <c:v>jiya</c:v>
                </c:pt>
                <c:pt idx="7">
                  <c:v>komal</c:v>
                </c:pt>
                <c:pt idx="8">
                  <c:v>nitin</c:v>
                </c:pt>
                <c:pt idx="9">
                  <c:v>radha</c:v>
                </c:pt>
                <c:pt idx="10">
                  <c:v>rahul</c:v>
                </c:pt>
                <c:pt idx="11">
                  <c:v>rishab</c:v>
                </c:pt>
                <c:pt idx="12">
                  <c:v>varun</c:v>
                </c:pt>
                <c:pt idx="13">
                  <c:v>vivek</c:v>
                </c:pt>
                <c:pt idx="14">
                  <c:v>yash</c:v>
                </c:pt>
              </c:strCache>
            </c:strRef>
          </c:cat>
          <c:val>
            <c:numRef>
              <c:f>Sheet8!$C$2:$C$17</c:f>
              <c:numCache>
                <c:formatCode>General</c:formatCode>
                <c:ptCount val="15"/>
                <c:pt idx="0">
                  <c:v>1480</c:v>
                </c:pt>
                <c:pt idx="1">
                  <c:v>2830</c:v>
                </c:pt>
                <c:pt idx="2">
                  <c:v>1260</c:v>
                </c:pt>
                <c:pt idx="3">
                  <c:v>1395</c:v>
                </c:pt>
                <c:pt idx="4">
                  <c:v>4810</c:v>
                </c:pt>
                <c:pt idx="5">
                  <c:v>4560</c:v>
                </c:pt>
                <c:pt idx="6">
                  <c:v>2160</c:v>
                </c:pt>
                <c:pt idx="7">
                  <c:v>3650</c:v>
                </c:pt>
                <c:pt idx="8">
                  <c:v>1860</c:v>
                </c:pt>
                <c:pt idx="9">
                  <c:v>1020</c:v>
                </c:pt>
                <c:pt idx="10">
                  <c:v>2770</c:v>
                </c:pt>
                <c:pt idx="11">
                  <c:v>5000</c:v>
                </c:pt>
                <c:pt idx="12">
                  <c:v>3170</c:v>
                </c:pt>
                <c:pt idx="13">
                  <c:v>1710</c:v>
                </c:pt>
                <c:pt idx="14">
                  <c:v>3020</c:v>
                </c:pt>
              </c:numCache>
            </c:numRef>
          </c:val>
        </c:ser>
        <c:dLbls>
          <c:showLegendKey val="0"/>
          <c:showVal val="0"/>
          <c:showCatName val="0"/>
          <c:showSerName val="0"/>
          <c:showPercent val="0"/>
          <c:showBubbleSize val="0"/>
        </c:dLbls>
        <c:gapWidth val="150"/>
        <c:shape val="cone"/>
        <c:axId val="272605952"/>
        <c:axId val="272607488"/>
        <c:axId val="0"/>
      </c:bar3DChart>
      <c:catAx>
        <c:axId val="272605952"/>
        <c:scaling>
          <c:orientation val="minMax"/>
        </c:scaling>
        <c:delete val="0"/>
        <c:axPos val="b"/>
        <c:majorTickMark val="out"/>
        <c:minorTickMark val="none"/>
        <c:tickLblPos val="nextTo"/>
        <c:crossAx val="272607488"/>
        <c:crosses val="autoZero"/>
        <c:auto val="1"/>
        <c:lblAlgn val="ctr"/>
        <c:lblOffset val="100"/>
        <c:noMultiLvlLbl val="0"/>
      </c:catAx>
      <c:valAx>
        <c:axId val="272607488"/>
        <c:scaling>
          <c:orientation val="minMax"/>
        </c:scaling>
        <c:delete val="0"/>
        <c:axPos val="l"/>
        <c:majorGridlines/>
        <c:numFmt formatCode="0%" sourceLinked="1"/>
        <c:majorTickMark val="out"/>
        <c:minorTickMark val="none"/>
        <c:tickLblPos val="nextTo"/>
        <c:crossAx val="272605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[Book1.xlsx]Sheet8!PivotTable5</c:name>
    <c:fmtId val="0"/>
  </c:pivotSource>
  <c:chart>
    <c:autoTitleDeleted val="1"/>
    <c:pivotFmts>
      <c:pivotFmt>
        <c:idx val="0"/>
        <c:marker>
          <c:symbol val="none"/>
        </c:marker>
        <c:dLbl>
          <c:idx val="0"/>
          <c:layout/>
          <c:spPr/>
          <c:txPr>
            <a:bodyPr/>
            <a:lstStyle/>
            <a:p>
              <a:pPr>
                <a:defRPr sz="1100"/>
              </a:pPr>
              <a:endParaRPr lang="en-US"/>
            </a:p>
          </c:txPr>
          <c:showLegendKey val="0"/>
          <c:showVal val="0"/>
          <c:showCatName val="1"/>
          <c:showSerName val="0"/>
          <c:showPercent val="1"/>
          <c:showBubbleSize val="0"/>
        </c:dLbl>
      </c:pivotFmt>
    </c:pivotFmts>
    <c:plotArea>
      <c:layout/>
      <c:doughnutChart>
        <c:varyColors val="1"/>
        <c:ser>
          <c:idx val="0"/>
          <c:order val="0"/>
          <c:tx>
            <c:strRef>
              <c:f>Sheet8!$B$20</c:f>
              <c:strCache>
                <c:ptCount val="1"/>
                <c:pt idx="0">
                  <c:v>Total</c:v>
                </c:pt>
              </c:strCache>
            </c:strRef>
          </c:tx>
          <c:dLbls>
            <c:spPr/>
            <c:txPr>
              <a:bodyPr/>
              <a:lstStyle/>
              <a:p>
                <a:pPr>
                  <a:defRPr sz="1100"/>
                </a:pPr>
                <a:endParaRPr lang="en-US"/>
              </a:p>
            </c:txPr>
            <c:showLegendKey val="0"/>
            <c:showVal val="0"/>
            <c:showCatName val="1"/>
            <c:showSerName val="0"/>
            <c:showPercent val="1"/>
            <c:showBubbleSize val="0"/>
            <c:showLeaderLines val="1"/>
          </c:dLbls>
          <c:cat>
            <c:strRef>
              <c:f>Sheet8!$A$21:$A$27</c:f>
              <c:strCache>
                <c:ptCount val="6"/>
                <c:pt idx="0">
                  <c:v>burger</c:v>
                </c:pt>
                <c:pt idx="1">
                  <c:v>chocolate</c:v>
                </c:pt>
                <c:pt idx="2">
                  <c:v>cold drink</c:v>
                </c:pt>
                <c:pt idx="3">
                  <c:v>momo</c:v>
                </c:pt>
                <c:pt idx="4">
                  <c:v>pizza</c:v>
                </c:pt>
                <c:pt idx="5">
                  <c:v>sandwich</c:v>
                </c:pt>
              </c:strCache>
            </c:strRef>
          </c:cat>
          <c:val>
            <c:numRef>
              <c:f>Sheet8!$B$21:$B$27</c:f>
              <c:numCache>
                <c:formatCode>General</c:formatCode>
                <c:ptCount val="6"/>
                <c:pt idx="0">
                  <c:v>68</c:v>
                </c:pt>
                <c:pt idx="1">
                  <c:v>23</c:v>
                </c:pt>
                <c:pt idx="2">
                  <c:v>55</c:v>
                </c:pt>
                <c:pt idx="3">
                  <c:v>54</c:v>
                </c:pt>
                <c:pt idx="4">
                  <c:v>79</c:v>
                </c:pt>
                <c:pt idx="5">
                  <c:v>44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Sheet8!$B$1</c:f>
              <c:strCache>
                <c:ptCount val="1"/>
                <c:pt idx="0">
                  <c:v>Sum of prices</c:v>
                </c:pt>
              </c:strCache>
            </c:strRef>
          </c:tx>
          <c:invertIfNegative val="0"/>
          <c:cat>
            <c:strRef>
              <c:f>Sheet8!$A$2:$A$17</c:f>
              <c:strCache>
                <c:ptCount val="15"/>
                <c:pt idx="0">
                  <c:v>aakash</c:v>
                </c:pt>
                <c:pt idx="1">
                  <c:v>aarohi</c:v>
                </c:pt>
                <c:pt idx="2">
                  <c:v>aditi</c:v>
                </c:pt>
                <c:pt idx="3">
                  <c:v>anjali</c:v>
                </c:pt>
                <c:pt idx="4">
                  <c:v>deepak</c:v>
                </c:pt>
                <c:pt idx="5">
                  <c:v>deepesh</c:v>
                </c:pt>
                <c:pt idx="6">
                  <c:v>jiya</c:v>
                </c:pt>
                <c:pt idx="7">
                  <c:v>komal</c:v>
                </c:pt>
                <c:pt idx="8">
                  <c:v>nitin</c:v>
                </c:pt>
                <c:pt idx="9">
                  <c:v>radha</c:v>
                </c:pt>
                <c:pt idx="10">
                  <c:v>rahul</c:v>
                </c:pt>
                <c:pt idx="11">
                  <c:v>rishab</c:v>
                </c:pt>
                <c:pt idx="12">
                  <c:v>varun</c:v>
                </c:pt>
                <c:pt idx="13">
                  <c:v>vivek</c:v>
                </c:pt>
                <c:pt idx="14">
                  <c:v>yash</c:v>
                </c:pt>
              </c:strCache>
            </c:strRef>
          </c:cat>
          <c:val>
            <c:numRef>
              <c:f>Sheet8!$B$2:$B$17</c:f>
              <c:numCache>
                <c:formatCode>General</c:formatCode>
                <c:ptCount val="15"/>
                <c:pt idx="0">
                  <c:v>280</c:v>
                </c:pt>
                <c:pt idx="1">
                  <c:v>470</c:v>
                </c:pt>
                <c:pt idx="2">
                  <c:v>280</c:v>
                </c:pt>
                <c:pt idx="3">
                  <c:v>285</c:v>
                </c:pt>
                <c:pt idx="4">
                  <c:v>695</c:v>
                </c:pt>
                <c:pt idx="5">
                  <c:v>570</c:v>
                </c:pt>
                <c:pt idx="6">
                  <c:v>360</c:v>
                </c:pt>
                <c:pt idx="7">
                  <c:v>570</c:v>
                </c:pt>
                <c:pt idx="8">
                  <c:v>360</c:v>
                </c:pt>
                <c:pt idx="9">
                  <c:v>375</c:v>
                </c:pt>
                <c:pt idx="10">
                  <c:v>470</c:v>
                </c:pt>
                <c:pt idx="11">
                  <c:v>570</c:v>
                </c:pt>
                <c:pt idx="12">
                  <c:v>680</c:v>
                </c:pt>
                <c:pt idx="13">
                  <c:v>680</c:v>
                </c:pt>
                <c:pt idx="14">
                  <c:v>470</c:v>
                </c:pt>
              </c:numCache>
            </c:numRef>
          </c:val>
        </c:ser>
        <c:ser>
          <c:idx val="1"/>
          <c:order val="1"/>
          <c:tx>
            <c:strRef>
              <c:f>Sheet8!$C$1</c:f>
              <c:strCache>
                <c:ptCount val="1"/>
                <c:pt idx="0">
                  <c:v>Sum of total amount</c:v>
                </c:pt>
              </c:strCache>
            </c:strRef>
          </c:tx>
          <c:invertIfNegative val="0"/>
          <c:cat>
            <c:strRef>
              <c:f>Sheet8!$A$2:$A$17</c:f>
              <c:strCache>
                <c:ptCount val="15"/>
                <c:pt idx="0">
                  <c:v>aakash</c:v>
                </c:pt>
                <c:pt idx="1">
                  <c:v>aarohi</c:v>
                </c:pt>
                <c:pt idx="2">
                  <c:v>aditi</c:v>
                </c:pt>
                <c:pt idx="3">
                  <c:v>anjali</c:v>
                </c:pt>
                <c:pt idx="4">
                  <c:v>deepak</c:v>
                </c:pt>
                <c:pt idx="5">
                  <c:v>deepesh</c:v>
                </c:pt>
                <c:pt idx="6">
                  <c:v>jiya</c:v>
                </c:pt>
                <c:pt idx="7">
                  <c:v>komal</c:v>
                </c:pt>
                <c:pt idx="8">
                  <c:v>nitin</c:v>
                </c:pt>
                <c:pt idx="9">
                  <c:v>radha</c:v>
                </c:pt>
                <c:pt idx="10">
                  <c:v>rahul</c:v>
                </c:pt>
                <c:pt idx="11">
                  <c:v>rishab</c:v>
                </c:pt>
                <c:pt idx="12">
                  <c:v>varun</c:v>
                </c:pt>
                <c:pt idx="13">
                  <c:v>vivek</c:v>
                </c:pt>
                <c:pt idx="14">
                  <c:v>yash</c:v>
                </c:pt>
              </c:strCache>
            </c:strRef>
          </c:cat>
          <c:val>
            <c:numRef>
              <c:f>Sheet8!$C$2:$C$17</c:f>
              <c:numCache>
                <c:formatCode>General</c:formatCode>
                <c:ptCount val="15"/>
                <c:pt idx="0">
                  <c:v>1480</c:v>
                </c:pt>
                <c:pt idx="1">
                  <c:v>2830</c:v>
                </c:pt>
                <c:pt idx="2">
                  <c:v>1260</c:v>
                </c:pt>
                <c:pt idx="3">
                  <c:v>1395</c:v>
                </c:pt>
                <c:pt idx="4">
                  <c:v>4810</c:v>
                </c:pt>
                <c:pt idx="5">
                  <c:v>4560</c:v>
                </c:pt>
                <c:pt idx="6">
                  <c:v>2160</c:v>
                </c:pt>
                <c:pt idx="7">
                  <c:v>3650</c:v>
                </c:pt>
                <c:pt idx="8">
                  <c:v>1860</c:v>
                </c:pt>
                <c:pt idx="9">
                  <c:v>1020</c:v>
                </c:pt>
                <c:pt idx="10">
                  <c:v>2770</c:v>
                </c:pt>
                <c:pt idx="11">
                  <c:v>5000</c:v>
                </c:pt>
                <c:pt idx="12">
                  <c:v>3170</c:v>
                </c:pt>
                <c:pt idx="13">
                  <c:v>1710</c:v>
                </c:pt>
                <c:pt idx="14">
                  <c:v>3020</c:v>
                </c:pt>
              </c:numCache>
            </c:numRef>
          </c:val>
        </c:ser>
        <c:dLbls>
          <c:showLegendKey val="0"/>
          <c:showVal val="0"/>
          <c:showCatName val="0"/>
          <c:showSerName val="0"/>
          <c:showPercent val="0"/>
          <c:showBubbleSize val="0"/>
        </c:dLbls>
        <c:gapWidth val="150"/>
        <c:shape val="cone"/>
        <c:axId val="244296320"/>
        <c:axId val="244306304"/>
        <c:axId val="0"/>
      </c:bar3DChart>
      <c:catAx>
        <c:axId val="244296320"/>
        <c:scaling>
          <c:orientation val="minMax"/>
        </c:scaling>
        <c:delete val="0"/>
        <c:axPos val="b"/>
        <c:majorTickMark val="out"/>
        <c:minorTickMark val="none"/>
        <c:tickLblPos val="nextTo"/>
        <c:crossAx val="244306304"/>
        <c:crosses val="autoZero"/>
        <c:auto val="1"/>
        <c:lblAlgn val="ctr"/>
        <c:lblOffset val="100"/>
        <c:noMultiLvlLbl val="0"/>
      </c:catAx>
      <c:valAx>
        <c:axId val="244306304"/>
        <c:scaling>
          <c:orientation val="minMax"/>
        </c:scaling>
        <c:delete val="0"/>
        <c:axPos val="l"/>
        <c:majorGridlines/>
        <c:numFmt formatCode="0%" sourceLinked="1"/>
        <c:majorTickMark val="out"/>
        <c:minorTickMark val="none"/>
        <c:tickLblPos val="nextTo"/>
        <c:crossAx val="2442963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[Book1.xlsx]Sheet8!PivotTable5</c:name>
    <c:fmtId val="2"/>
  </c:pivotSource>
  <c:chart>
    <c:autoTitleDeleted val="1"/>
    <c:pivotFmts>
      <c:pivotFmt>
        <c:idx val="0"/>
        <c:marker>
          <c:symbol val="none"/>
        </c:marker>
        <c:dLbl>
          <c:idx val="0"/>
          <c:spPr/>
          <c:txPr>
            <a:bodyPr/>
            <a:lstStyle/>
            <a:p>
              <a:pPr>
                <a:defRPr sz="1100"/>
              </a:pPr>
              <a:endParaRPr lang="en-US"/>
            </a:p>
          </c:txPr>
          <c:showLegendKey val="0"/>
          <c:showVal val="0"/>
          <c:showCatName val="1"/>
          <c:showSerName val="0"/>
          <c:showPercent val="1"/>
          <c:showBubbleSize val="0"/>
        </c:dLbl>
      </c:pivotFmt>
      <c:pivotFmt>
        <c:idx val="1"/>
        <c:marker>
          <c:symbol val="none"/>
        </c:marker>
        <c:dLbl>
          <c:idx val="0"/>
          <c:spPr/>
          <c:txPr>
            <a:bodyPr/>
            <a:lstStyle/>
            <a:p>
              <a:pPr>
                <a:defRPr sz="1100"/>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sz="1100"/>
              </a:pPr>
              <a:endParaRPr lang="en-US"/>
            </a:p>
          </c:txPr>
          <c:showLegendKey val="0"/>
          <c:showVal val="0"/>
          <c:showCatName val="1"/>
          <c:showSerName val="0"/>
          <c:showPercent val="1"/>
          <c:showBubbleSize val="0"/>
        </c:dLbl>
      </c:pivotFmt>
    </c:pivotFmts>
    <c:plotArea>
      <c:layout>
        <c:manualLayout>
          <c:layoutTarget val="inner"/>
          <c:xMode val="edge"/>
          <c:yMode val="edge"/>
          <c:x val="0.1763888888888889"/>
          <c:y val="2.3148148148148147E-3"/>
          <c:w val="0.46388888888888891"/>
          <c:h val="0.77314814814814814"/>
        </c:manualLayout>
      </c:layout>
      <c:doughnutChart>
        <c:varyColors val="1"/>
        <c:ser>
          <c:idx val="0"/>
          <c:order val="0"/>
          <c:tx>
            <c:strRef>
              <c:f>Sheet8!$B$20</c:f>
              <c:strCache>
                <c:ptCount val="1"/>
                <c:pt idx="0">
                  <c:v>Total</c:v>
                </c:pt>
              </c:strCache>
            </c:strRef>
          </c:tx>
          <c:dLbls>
            <c:spPr/>
            <c:txPr>
              <a:bodyPr/>
              <a:lstStyle/>
              <a:p>
                <a:pPr>
                  <a:defRPr sz="1100"/>
                </a:pPr>
                <a:endParaRPr lang="en-US"/>
              </a:p>
            </c:txPr>
            <c:showLegendKey val="0"/>
            <c:showVal val="0"/>
            <c:showCatName val="1"/>
            <c:showSerName val="0"/>
            <c:showPercent val="1"/>
            <c:showBubbleSize val="0"/>
            <c:showLeaderLines val="1"/>
          </c:dLbls>
          <c:cat>
            <c:strRef>
              <c:f>Sheet8!$A$21:$A$27</c:f>
              <c:strCache>
                <c:ptCount val="6"/>
                <c:pt idx="0">
                  <c:v>burger</c:v>
                </c:pt>
                <c:pt idx="1">
                  <c:v>chocolate</c:v>
                </c:pt>
                <c:pt idx="2">
                  <c:v>cold drink</c:v>
                </c:pt>
                <c:pt idx="3">
                  <c:v>momo</c:v>
                </c:pt>
                <c:pt idx="4">
                  <c:v>pizza</c:v>
                </c:pt>
                <c:pt idx="5">
                  <c:v>sandwich</c:v>
                </c:pt>
              </c:strCache>
            </c:strRef>
          </c:cat>
          <c:val>
            <c:numRef>
              <c:f>Sheet8!$B$21:$B$27</c:f>
              <c:numCache>
                <c:formatCode>General</c:formatCode>
                <c:ptCount val="6"/>
                <c:pt idx="0">
                  <c:v>68</c:v>
                </c:pt>
                <c:pt idx="1">
                  <c:v>23</c:v>
                </c:pt>
                <c:pt idx="2">
                  <c:v>55</c:v>
                </c:pt>
                <c:pt idx="3">
                  <c:v>54</c:v>
                </c:pt>
                <c:pt idx="4">
                  <c:v>79</c:v>
                </c:pt>
                <c:pt idx="5">
                  <c:v>44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Sheet10!$D$1</c:f>
              <c:strCache>
                <c:ptCount val="1"/>
                <c:pt idx="0">
                  <c:v>qty</c:v>
                </c:pt>
              </c:strCache>
            </c:strRef>
          </c:tx>
          <c:invertIfNegative val="0"/>
          <c:cat>
            <c:multiLvlStrRef>
              <c:f>Sheet10!$A$2:$C$11</c:f>
              <c:multiLvlStrCache>
                <c:ptCount val="10"/>
                <c:lvl>
                  <c:pt idx="0">
                    <c:v>notebook</c:v>
                  </c:pt>
                  <c:pt idx="1">
                    <c:v>pencil</c:v>
                  </c:pt>
                  <c:pt idx="2">
                    <c:v>notebook</c:v>
                  </c:pt>
                  <c:pt idx="3">
                    <c:v>colours</c:v>
                  </c:pt>
                  <c:pt idx="4">
                    <c:v>chart papers</c:v>
                  </c:pt>
                  <c:pt idx="5">
                    <c:v>cryons</c:v>
                  </c:pt>
                  <c:pt idx="6">
                    <c:v>colours</c:v>
                  </c:pt>
                  <c:pt idx="7">
                    <c:v>books</c:v>
                  </c:pt>
                  <c:pt idx="8">
                    <c:v>notebook</c:v>
                  </c:pt>
                  <c:pt idx="9">
                    <c:v>pencil</c:v>
                  </c:pt>
                </c:lvl>
                <c:lvl>
                  <c:pt idx="0">
                    <c:v>varun</c:v>
                  </c:pt>
                  <c:pt idx="1">
                    <c:v>palak</c:v>
                  </c:pt>
                  <c:pt idx="2">
                    <c:v>anmol</c:v>
                  </c:pt>
                  <c:pt idx="3">
                    <c:v>lina</c:v>
                  </c:pt>
                  <c:pt idx="4">
                    <c:v>aditi</c:v>
                  </c:pt>
                  <c:pt idx="5">
                    <c:v>simmi</c:v>
                  </c:pt>
                  <c:pt idx="6">
                    <c:v>jiya</c:v>
                  </c:pt>
                  <c:pt idx="7">
                    <c:v>misty</c:v>
                  </c:pt>
                  <c:pt idx="8">
                    <c:v>pankaj</c:v>
                  </c:pt>
                  <c:pt idx="9">
                    <c:v>mohan</c:v>
                  </c:pt>
                </c:lvl>
                <c:lvl>
                  <c:pt idx="0">
                    <c:v>1</c:v>
                  </c:pt>
                  <c:pt idx="1">
                    <c:v>2</c:v>
                  </c:pt>
                  <c:pt idx="2">
                    <c:v>3</c:v>
                  </c:pt>
                  <c:pt idx="3">
                    <c:v>4</c:v>
                  </c:pt>
                  <c:pt idx="4">
                    <c:v>5</c:v>
                  </c:pt>
                  <c:pt idx="5">
                    <c:v>6</c:v>
                  </c:pt>
                  <c:pt idx="6">
                    <c:v>7</c:v>
                  </c:pt>
                  <c:pt idx="7">
                    <c:v>8</c:v>
                  </c:pt>
                  <c:pt idx="8">
                    <c:v>9</c:v>
                  </c:pt>
                  <c:pt idx="9">
                    <c:v>10</c:v>
                  </c:pt>
                </c:lvl>
              </c:multiLvlStrCache>
            </c:multiLvlStrRef>
          </c:cat>
          <c:val>
            <c:numRef>
              <c:f>Sheet10!$D$2:$D$11</c:f>
              <c:numCache>
                <c:formatCode>General</c:formatCode>
                <c:ptCount val="10"/>
                <c:pt idx="0">
                  <c:v>10</c:v>
                </c:pt>
                <c:pt idx="1">
                  <c:v>45</c:v>
                </c:pt>
                <c:pt idx="2">
                  <c:v>10</c:v>
                </c:pt>
                <c:pt idx="3">
                  <c:v>12</c:v>
                </c:pt>
                <c:pt idx="4">
                  <c:v>16</c:v>
                </c:pt>
                <c:pt idx="5">
                  <c:v>45</c:v>
                </c:pt>
                <c:pt idx="6">
                  <c:v>20</c:v>
                </c:pt>
                <c:pt idx="7">
                  <c:v>25</c:v>
                </c:pt>
                <c:pt idx="8">
                  <c:v>53</c:v>
                </c:pt>
                <c:pt idx="9">
                  <c:v>50</c:v>
                </c:pt>
              </c:numCache>
            </c:numRef>
          </c:val>
        </c:ser>
        <c:ser>
          <c:idx val="1"/>
          <c:order val="1"/>
          <c:tx>
            <c:strRef>
              <c:f>Sheet10!$E$1</c:f>
              <c:strCache>
                <c:ptCount val="1"/>
                <c:pt idx="0">
                  <c:v>price</c:v>
                </c:pt>
              </c:strCache>
            </c:strRef>
          </c:tx>
          <c:invertIfNegative val="0"/>
          <c:cat>
            <c:multiLvlStrRef>
              <c:f>Sheet10!$A$2:$C$11</c:f>
              <c:multiLvlStrCache>
                <c:ptCount val="10"/>
                <c:lvl>
                  <c:pt idx="0">
                    <c:v>notebook</c:v>
                  </c:pt>
                  <c:pt idx="1">
                    <c:v>pencil</c:v>
                  </c:pt>
                  <c:pt idx="2">
                    <c:v>notebook</c:v>
                  </c:pt>
                  <c:pt idx="3">
                    <c:v>colours</c:v>
                  </c:pt>
                  <c:pt idx="4">
                    <c:v>chart papers</c:v>
                  </c:pt>
                  <c:pt idx="5">
                    <c:v>cryons</c:v>
                  </c:pt>
                  <c:pt idx="6">
                    <c:v>colours</c:v>
                  </c:pt>
                  <c:pt idx="7">
                    <c:v>books</c:v>
                  </c:pt>
                  <c:pt idx="8">
                    <c:v>notebook</c:v>
                  </c:pt>
                  <c:pt idx="9">
                    <c:v>pencil</c:v>
                  </c:pt>
                </c:lvl>
                <c:lvl>
                  <c:pt idx="0">
                    <c:v>varun</c:v>
                  </c:pt>
                  <c:pt idx="1">
                    <c:v>palak</c:v>
                  </c:pt>
                  <c:pt idx="2">
                    <c:v>anmol</c:v>
                  </c:pt>
                  <c:pt idx="3">
                    <c:v>lina</c:v>
                  </c:pt>
                  <c:pt idx="4">
                    <c:v>aditi</c:v>
                  </c:pt>
                  <c:pt idx="5">
                    <c:v>simmi</c:v>
                  </c:pt>
                  <c:pt idx="6">
                    <c:v>jiya</c:v>
                  </c:pt>
                  <c:pt idx="7">
                    <c:v>misty</c:v>
                  </c:pt>
                  <c:pt idx="8">
                    <c:v>pankaj</c:v>
                  </c:pt>
                  <c:pt idx="9">
                    <c:v>mohan</c:v>
                  </c:pt>
                </c:lvl>
                <c:lvl>
                  <c:pt idx="0">
                    <c:v>1</c:v>
                  </c:pt>
                  <c:pt idx="1">
                    <c:v>2</c:v>
                  </c:pt>
                  <c:pt idx="2">
                    <c:v>3</c:v>
                  </c:pt>
                  <c:pt idx="3">
                    <c:v>4</c:v>
                  </c:pt>
                  <c:pt idx="4">
                    <c:v>5</c:v>
                  </c:pt>
                  <c:pt idx="5">
                    <c:v>6</c:v>
                  </c:pt>
                  <c:pt idx="6">
                    <c:v>7</c:v>
                  </c:pt>
                  <c:pt idx="7">
                    <c:v>8</c:v>
                  </c:pt>
                  <c:pt idx="8">
                    <c:v>9</c:v>
                  </c:pt>
                  <c:pt idx="9">
                    <c:v>10</c:v>
                  </c:pt>
                </c:lvl>
              </c:multiLvlStrCache>
            </c:multiLvlStrRef>
          </c:cat>
          <c:val>
            <c:numRef>
              <c:f>Sheet10!$E$2:$E$11</c:f>
              <c:numCache>
                <c:formatCode>General</c:formatCode>
                <c:ptCount val="10"/>
                <c:pt idx="0">
                  <c:v>120</c:v>
                </c:pt>
                <c:pt idx="1">
                  <c:v>20</c:v>
                </c:pt>
                <c:pt idx="2">
                  <c:v>120</c:v>
                </c:pt>
                <c:pt idx="3">
                  <c:v>250</c:v>
                </c:pt>
                <c:pt idx="4">
                  <c:v>100</c:v>
                </c:pt>
                <c:pt idx="5">
                  <c:v>500</c:v>
                </c:pt>
                <c:pt idx="6">
                  <c:v>250</c:v>
                </c:pt>
                <c:pt idx="7">
                  <c:v>600</c:v>
                </c:pt>
                <c:pt idx="8">
                  <c:v>120</c:v>
                </c:pt>
                <c:pt idx="9">
                  <c:v>20</c:v>
                </c:pt>
              </c:numCache>
            </c:numRef>
          </c:val>
        </c:ser>
        <c:dLbls>
          <c:showLegendKey val="0"/>
          <c:showVal val="0"/>
          <c:showCatName val="0"/>
          <c:showSerName val="0"/>
          <c:showPercent val="0"/>
          <c:showBubbleSize val="0"/>
        </c:dLbls>
        <c:gapWidth val="150"/>
        <c:shape val="box"/>
        <c:axId val="143738752"/>
        <c:axId val="143773696"/>
        <c:axId val="0"/>
      </c:bar3DChart>
      <c:catAx>
        <c:axId val="143738752"/>
        <c:scaling>
          <c:orientation val="minMax"/>
        </c:scaling>
        <c:delete val="0"/>
        <c:axPos val="b"/>
        <c:majorTickMark val="out"/>
        <c:minorTickMark val="none"/>
        <c:tickLblPos val="nextTo"/>
        <c:crossAx val="143773696"/>
        <c:crosses val="autoZero"/>
        <c:auto val="1"/>
        <c:lblAlgn val="ctr"/>
        <c:lblOffset val="100"/>
        <c:noMultiLvlLbl val="0"/>
      </c:catAx>
      <c:valAx>
        <c:axId val="143773696"/>
        <c:scaling>
          <c:orientation val="minMax"/>
        </c:scaling>
        <c:delete val="0"/>
        <c:axPos val="l"/>
        <c:majorGridlines/>
        <c:numFmt formatCode="General" sourceLinked="1"/>
        <c:majorTickMark val="out"/>
        <c:minorTickMark val="none"/>
        <c:tickLblPos val="nextTo"/>
        <c:crossAx val="143738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[Book1.xlsx]Sheet13!PivotTable9</c:name>
    <c:fmtId val="0"/>
  </c:pivotSource>
  <c:chart>
    <c:title>
      <c:layout/>
      <c:overlay val="0"/>
    </c:title>
    <c:autoTitleDeleted val="0"/>
    <c:pivotFmts>
      <c:pivotFmt>
        <c:idx val="0"/>
        <c:dLbl>
          <c:idx val="0"/>
          <c:layout/>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s>
    <c:plotArea>
      <c:layout/>
      <c:pieChart>
        <c:varyColors val="1"/>
        <c:ser>
          <c:idx val="0"/>
          <c:order val="0"/>
          <c:tx>
            <c:strRef>
              <c:f>Sheet13!$B$1</c:f>
              <c:strCache>
                <c:ptCount val="1"/>
                <c:pt idx="0">
                  <c:v>Sum of qty</c:v>
                </c:pt>
              </c:strCache>
            </c:strRef>
          </c:tx>
          <c:dPt>
            <c:idx val="1"/>
            <c:bubble3D val="0"/>
            <c:explosion val="4"/>
          </c:dPt>
          <c:dLbls>
            <c:spPr/>
            <c:txPr>
              <a:bodyPr/>
              <a:lstStyle/>
              <a:p>
                <a:pPr>
                  <a:defRPr/>
                </a:pPr>
                <a:endParaRPr lang="en-US"/>
              </a:p>
            </c:txPr>
            <c:showLegendKey val="0"/>
            <c:showVal val="0"/>
            <c:showCatName val="0"/>
            <c:showSerName val="0"/>
            <c:showPercent val="1"/>
            <c:showBubbleSize val="0"/>
            <c:showLeaderLines val="1"/>
          </c:dLbls>
          <c:cat>
            <c:strRef>
              <c:f>Sheet13!$A$2:$A$8</c:f>
              <c:strCache>
                <c:ptCount val="6"/>
                <c:pt idx="0">
                  <c:v>books</c:v>
                </c:pt>
                <c:pt idx="1">
                  <c:v>chart papers</c:v>
                </c:pt>
                <c:pt idx="2">
                  <c:v>colours</c:v>
                </c:pt>
                <c:pt idx="3">
                  <c:v>cryons</c:v>
                </c:pt>
                <c:pt idx="4">
                  <c:v>notebook</c:v>
                </c:pt>
                <c:pt idx="5">
                  <c:v>pencil</c:v>
                </c:pt>
              </c:strCache>
            </c:strRef>
          </c:cat>
          <c:val>
            <c:numRef>
              <c:f>Sheet13!$B$2:$B$8</c:f>
              <c:numCache>
                <c:formatCode>General</c:formatCode>
                <c:ptCount val="6"/>
                <c:pt idx="0">
                  <c:v>25</c:v>
                </c:pt>
                <c:pt idx="1">
                  <c:v>16</c:v>
                </c:pt>
                <c:pt idx="2">
                  <c:v>32</c:v>
                </c:pt>
                <c:pt idx="3">
                  <c:v>45</c:v>
                </c:pt>
                <c:pt idx="4">
                  <c:v>73</c:v>
                </c:pt>
                <c:pt idx="5">
                  <c:v>95</c:v>
                </c:pt>
              </c:numCache>
            </c:numRef>
          </c:val>
        </c:ser>
        <c:ser>
          <c:idx val="1"/>
          <c:order val="1"/>
          <c:tx>
            <c:strRef>
              <c:f>Sheet13!$C$1</c:f>
              <c:strCache>
                <c:ptCount val="1"/>
                <c:pt idx="0">
                  <c:v>Sum of price</c:v>
                </c:pt>
              </c:strCache>
            </c:strRef>
          </c:tx>
          <c:dLbls>
            <c:spPr/>
            <c:txPr>
              <a:bodyPr/>
              <a:lstStyle/>
              <a:p>
                <a:pPr>
                  <a:defRPr/>
                </a:pPr>
                <a:endParaRPr lang="en-US"/>
              </a:p>
            </c:txPr>
            <c:showLegendKey val="0"/>
            <c:showVal val="0"/>
            <c:showCatName val="0"/>
            <c:showSerName val="0"/>
            <c:showPercent val="1"/>
            <c:showBubbleSize val="0"/>
            <c:showLeaderLines val="1"/>
          </c:dLbls>
          <c:cat>
            <c:strRef>
              <c:f>Sheet13!$A$2:$A$8</c:f>
              <c:strCache>
                <c:ptCount val="6"/>
                <c:pt idx="0">
                  <c:v>books</c:v>
                </c:pt>
                <c:pt idx="1">
                  <c:v>chart papers</c:v>
                </c:pt>
                <c:pt idx="2">
                  <c:v>colours</c:v>
                </c:pt>
                <c:pt idx="3">
                  <c:v>cryons</c:v>
                </c:pt>
                <c:pt idx="4">
                  <c:v>notebook</c:v>
                </c:pt>
                <c:pt idx="5">
                  <c:v>pencil</c:v>
                </c:pt>
              </c:strCache>
            </c:strRef>
          </c:cat>
          <c:val>
            <c:numRef>
              <c:f>Sheet13!$C$2:$C$8</c:f>
              <c:numCache>
                <c:formatCode>General</c:formatCode>
                <c:ptCount val="6"/>
                <c:pt idx="0">
                  <c:v>600</c:v>
                </c:pt>
                <c:pt idx="1">
                  <c:v>100</c:v>
                </c:pt>
                <c:pt idx="2">
                  <c:v>500</c:v>
                </c:pt>
                <c:pt idx="3">
                  <c:v>500</c:v>
                </c:pt>
                <c:pt idx="4">
                  <c:v>360</c:v>
                </c:pt>
                <c:pt idx="5">
                  <c:v>40</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371475</xdr:colOff>
      <xdr:row>16</xdr:row>
      <xdr:rowOff>133350</xdr:rowOff>
    </xdr:from>
    <xdr:to>
      <xdr:col>7</xdr:col>
      <xdr:colOff>285750</xdr:colOff>
      <xdr:row>27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0</xdr:row>
      <xdr:rowOff>142875</xdr:rowOff>
    </xdr:from>
    <xdr:to>
      <xdr:col>10</xdr:col>
      <xdr:colOff>114300</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657225</xdr:colOff>
      <xdr:row>16</xdr:row>
      <xdr:rowOff>66675</xdr:rowOff>
    </xdr:from>
    <xdr:to>
      <xdr:col>9</xdr:col>
      <xdr:colOff>504825</xdr:colOff>
      <xdr:row>30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266700</xdr:colOff>
      <xdr:row>15</xdr:row>
      <xdr:rowOff>114300</xdr:rowOff>
    </xdr:from>
    <xdr:to>
      <xdr:col>12</xdr:col>
      <xdr:colOff>266700</xdr:colOff>
      <xdr:row>28</xdr:row>
      <xdr:rowOff>161925</xdr:rowOff>
    </xdr:to>
    <mc:AlternateContent xmlns:mc="http://schemas.openxmlformats.org/markup-compatibility/2006">
      <mc:Choice xmlns:a14="http://schemas.microsoft.com/office/drawing/2010/main" Requires="a14">
        <xdr:graphicFrame macro="">
          <xdr:nvGraphicFramePr>
            <xdr:cNvPr id="5"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724650" y="297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176893</xdr:rowOff>
    </xdr:from>
    <xdr:to>
      <xdr:col>7</xdr:col>
      <xdr:colOff>647700</xdr:colOff>
      <xdr:row>21</xdr:row>
      <xdr:rowOff>62593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95249</xdr:colOff>
      <xdr:row>6</xdr:row>
      <xdr:rowOff>149678</xdr:rowOff>
    </xdr:from>
    <xdr:to>
      <xdr:col>14</xdr:col>
      <xdr:colOff>27213</xdr:colOff>
      <xdr:row>21</xdr:row>
      <xdr:rowOff>35378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285750</xdr:colOff>
      <xdr:row>27</xdr:row>
      <xdr:rowOff>122464</xdr:rowOff>
    </xdr:from>
    <xdr:to>
      <xdr:col>11</xdr:col>
      <xdr:colOff>543507</xdr:colOff>
      <xdr:row>31</xdr:row>
      <xdr:rowOff>122465</xdr:rowOff>
    </xdr:to>
    <mc:AlternateContent xmlns:mc="http://schemas.openxmlformats.org/markup-compatibility/2006">
      <mc:Choice xmlns:a14="http://schemas.microsoft.com/office/drawing/2010/main" Requires="a14">
        <xdr:graphicFrame macro="">
          <xdr:nvGraphicFramePr>
            <xdr:cNvPr id="4"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85750" y="5265964"/>
              <a:ext cx="7442328"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161925</xdr:colOff>
      <xdr:row>0</xdr:row>
      <xdr:rowOff>19050</xdr:rowOff>
    </xdr:from>
    <xdr:to>
      <xdr:col>16</xdr:col>
      <xdr:colOff>466725</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609599</xdr:colOff>
      <xdr:row>0</xdr:row>
      <xdr:rowOff>171450</xdr:rowOff>
    </xdr:from>
    <xdr:to>
      <xdr:col>16</xdr:col>
      <xdr:colOff>28575</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ADMIN" refreshedDate="45796.554425231479" createdVersion="4" refreshedVersion="4" minRefreshableVersion="3" recordCount="5">
  <cacheSource type="worksheet">
    <worksheetSource ref="A1:F6" sheet="Sheet4"/>
  </cacheSource>
  <cacheFields count="6">
    <cacheField name="s.no" numFmtId="0">
      <sharedItems containsSemiMixedTypes="0" containsString="0" containsNumber="1" containsInteger="1" minValue="1" maxValue="5"/>
    </cacheField>
    <cacheField name="name" numFmtId="0">
      <sharedItems count="5">
        <s v="aarohi"/>
        <s v="komal"/>
        <s v="varun"/>
        <s v="jiya"/>
        <s v="aditi"/>
      </sharedItems>
    </cacheField>
    <cacheField name="item" numFmtId="0">
      <sharedItems count="5">
        <s v="cold drink"/>
        <s v="burger"/>
        <s v="pizza"/>
        <s v="momo"/>
        <s v="sandwich"/>
      </sharedItems>
    </cacheField>
    <cacheField name="qty" numFmtId="0">
      <sharedItems containsSemiMixedTypes="0" containsString="0" containsNumber="1" containsInteger="1" minValue="25" maxValue="55"/>
    </cacheField>
    <cacheField name="prices" numFmtId="0">
      <sharedItems containsSemiMixedTypes="0" containsString="0" containsNumber="1" containsInteger="1" minValue="50" maxValue="250"/>
    </cacheField>
    <cacheField name="total amount" numFmtId="0">
      <sharedItems containsSemiMixedTypes="0" containsString="0" containsNumber="1" containsInteger="1" minValue="1250" maxValue="12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796.559808680555" createdVersion="4" refreshedVersion="4" minRefreshableVersion="3" recordCount="16">
  <cacheSource type="worksheet">
    <worksheetSource ref="A1:F17" sheet="Sheet4"/>
  </cacheSource>
  <cacheFields count="6">
    <cacheField name="s.no" numFmtId="0">
      <sharedItems containsString="0" containsBlank="1" containsNumber="1" containsInteger="1" minValue="1" maxValue="15" count="16">
        <n v="1"/>
        <n v="2"/>
        <n v="3"/>
        <n v="4"/>
        <n v="5"/>
        <n v="6"/>
        <n v="7"/>
        <n v="8"/>
        <n v="9"/>
        <n v="10"/>
        <n v="11"/>
        <n v="12"/>
        <n v="13"/>
        <n v="14"/>
        <n v="15"/>
        <m/>
      </sharedItems>
    </cacheField>
    <cacheField name="name" numFmtId="0">
      <sharedItems containsBlank="1" count="16">
        <s v="aarohi"/>
        <s v="komal"/>
        <s v="varun"/>
        <s v="jiya"/>
        <s v="aditi"/>
        <s v="rahul"/>
        <s v="deepesh"/>
        <s v="deepak"/>
        <s v="nitin"/>
        <s v="aakash"/>
        <s v="yash"/>
        <s v="rishab"/>
        <s v="vivek"/>
        <s v="radha"/>
        <s v="anjali"/>
        <m/>
      </sharedItems>
    </cacheField>
    <cacheField name="item" numFmtId="0">
      <sharedItems containsBlank="1" count="7">
        <s v="cold drink"/>
        <s v="burger"/>
        <s v="pizza"/>
        <s v="momo"/>
        <s v="sandwich"/>
        <s v="chocolate"/>
        <m/>
      </sharedItems>
    </cacheField>
    <cacheField name="qty" numFmtId="0">
      <sharedItems containsString="0" containsBlank="1" containsNumber="1" containsInteger="1" minValue="22" maxValue="100" count="14">
        <n v="25"/>
        <n v="55"/>
        <n v="50"/>
        <n v="42"/>
        <n v="52"/>
        <n v="30"/>
        <n v="56"/>
        <n v="45"/>
        <n v="22"/>
        <n v="35"/>
        <n v="40"/>
        <n v="48"/>
        <n v="100"/>
        <m/>
      </sharedItems>
    </cacheField>
    <cacheField name="prices" numFmtId="0">
      <sharedItems containsString="0" containsBlank="1" containsNumber="1" containsInteger="1" minValue="50" maxValue="250" count="15">
        <n v="50"/>
        <n v="100"/>
        <n v="250"/>
        <n v="60"/>
        <n v="118"/>
        <n v="120"/>
        <n v="122"/>
        <n v="124"/>
        <n v="126"/>
        <n v="128"/>
        <n v="130"/>
        <n v="132"/>
        <n v="134"/>
        <n v="136"/>
        <m/>
      </sharedItems>
    </cacheField>
    <cacheField name="total amount" numFmtId="0">
      <sharedItems containsString="0" containsBlank="1" containsNumber="1" containsInteger="1" minValue="1250" maxValue="13600" count="16">
        <n v="1250"/>
        <n v="5500"/>
        <n v="12500"/>
        <n v="4200"/>
        <n v="3120"/>
        <n v="2950"/>
        <n v="3600"/>
        <n v="6832"/>
        <n v="5580"/>
        <n v="3150"/>
        <n v="2816"/>
        <n v="4550"/>
        <n v="5280"/>
        <n v="6432"/>
        <n v="1360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796.561253009262" createdVersion="4" refreshedVersion="4" minRefreshableVersion="3" recordCount="15">
  <cacheSource type="worksheet">
    <worksheetSource ref="A1:F16" sheet="Sheet4"/>
  </cacheSource>
  <cacheFields count="6">
    <cacheField name="s.no" numFmtId="0">
      <sharedItems containsSemiMixedTypes="0" containsString="0" containsNumber="1" containsInteger="1" minValue="1" maxValue="15"/>
    </cacheField>
    <cacheField name="name" numFmtId="0">
      <sharedItems count="15">
        <s v="aarohi"/>
        <s v="komal"/>
        <s v="varun"/>
        <s v="jiya"/>
        <s v="aditi"/>
        <s v="rahul"/>
        <s v="deepesh"/>
        <s v="deepak"/>
        <s v="nitin"/>
        <s v="aakash"/>
        <s v="yash"/>
        <s v="rishab"/>
        <s v="vivek"/>
        <s v="radha"/>
        <s v="anjali"/>
      </sharedItems>
    </cacheField>
    <cacheField name="item" numFmtId="0">
      <sharedItems count="6">
        <s v="cold drink"/>
        <s v="burger"/>
        <s v="pizza"/>
        <s v="momo"/>
        <s v="sandwich"/>
        <s v="chocolate"/>
      </sharedItems>
    </cacheField>
    <cacheField name="qty" numFmtId="0">
      <sharedItems containsSemiMixedTypes="0" containsString="0" containsNumber="1" containsInteger="1" minValue="22" maxValue="100"/>
    </cacheField>
    <cacheField name="prices" numFmtId="0">
      <sharedItems containsSemiMixedTypes="0" containsString="0" containsNumber="1" containsInteger="1" minValue="50" maxValue="250"/>
    </cacheField>
    <cacheField name="total amount" numFmtId="0">
      <sharedItems containsSemiMixedTypes="0" containsString="0" containsNumber="1" containsInteger="1" minValue="1250" maxValue="136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DMIN" refreshedDate="45796.566283217595" createdVersion="4" refreshedVersion="4" minRefreshableVersion="3" recordCount="60">
  <cacheSource type="worksheet">
    <worksheetSource name="ddd"/>
  </cacheSource>
  <cacheFields count="6">
    <cacheField name="s.no" numFmtId="0">
      <sharedItems containsSemiMixedTypes="0" containsString="0" containsNumber="1" containsInteger="1" minValue="1" maxValue="60"/>
    </cacheField>
    <cacheField name="name" numFmtId="0">
      <sharedItems count="15">
        <s v="aarohi"/>
        <s v="komal"/>
        <s v="varun"/>
        <s v="jiya"/>
        <s v="aditi"/>
        <s v="rahul"/>
        <s v="deepesh"/>
        <s v="deepak"/>
        <s v="nitin"/>
        <s v="aakash"/>
        <s v="yash"/>
        <s v="rishab"/>
        <s v="vivek"/>
        <s v="radha"/>
        <s v="anjali"/>
      </sharedItems>
    </cacheField>
    <cacheField name="item" numFmtId="0">
      <sharedItems count="6">
        <s v="cold drink"/>
        <s v="burger"/>
        <s v="pizza"/>
        <s v="momo"/>
        <s v="sandwich"/>
        <s v="chocolate"/>
      </sharedItems>
    </cacheField>
    <cacheField name="qty" numFmtId="0">
      <sharedItems containsSemiMixedTypes="0" containsString="0" containsNumber="1" containsInteger="1" minValue="1" maxValue="10"/>
    </cacheField>
    <cacheField name="prices" numFmtId="0">
      <sharedItems containsSemiMixedTypes="0" containsString="0" containsNumber="1" containsInteger="1" minValue="60" maxValue="250"/>
    </cacheField>
    <cacheField name="total amount" numFmtId="0">
      <sharedItems containsSemiMixedTypes="0" containsString="0" containsNumber="1" containsInteger="1" minValue="60" maxValue="2500"/>
    </cacheField>
  </cacheFields>
  <extLst>
    <ext xmlns:x14="http://schemas.microsoft.com/office/spreadsheetml/2009/9/main" uri="{725AE2AE-9491-48be-B2B4-4EB974FC3084}">
      <x14:pivotCacheDefinition pivotCacheId="1"/>
    </ext>
  </extLst>
</pivotCacheDefinition>
</file>

<file path=xl/pivotCache/pivotCacheDefinition5.xml><?xml version="1.0" encoding="utf-8"?>
<pivotCacheDefinition xmlns="http://schemas.openxmlformats.org/spreadsheetml/2006/main" xmlns:r="http://schemas.openxmlformats.org/officeDocument/2006/relationships" r:id="rId1" refreshedBy="ADMIN" refreshedDate="45796.578256365741" createdVersion="4" refreshedVersion="4" minRefreshableVersion="3" recordCount="10">
  <cacheSource type="worksheet">
    <worksheetSource ref="A1:E11" sheet="Sheet10"/>
  </cacheSource>
  <cacheFields count="5">
    <cacheField name="s.no" numFmtId="0">
      <sharedItems containsSemiMixedTypes="0" containsString="0" containsNumber="1" containsInteger="1" minValue="1" maxValue="10"/>
    </cacheField>
    <cacheField name="name" numFmtId="0">
      <sharedItems count="10">
        <s v="varun"/>
        <s v="palak"/>
        <s v="anmol"/>
        <s v="lina"/>
        <s v="aditi"/>
        <s v="simmi"/>
        <s v="jiya"/>
        <s v="misty"/>
        <s v="pankaj"/>
        <s v="mohan"/>
      </sharedItems>
    </cacheField>
    <cacheField name="item" numFmtId="0">
      <sharedItems count="6">
        <s v="notebook"/>
        <s v="pencil"/>
        <s v="colours"/>
        <s v="chart papers"/>
        <s v="cryons"/>
        <s v="books"/>
      </sharedItems>
    </cacheField>
    <cacheField name="qty" numFmtId="0">
      <sharedItems containsSemiMixedTypes="0" containsString="0" containsNumber="1" containsInteger="1" minValue="10" maxValue="53" count="8">
        <n v="10"/>
        <n v="45"/>
        <n v="12"/>
        <n v="16"/>
        <n v="20"/>
        <n v="25"/>
        <n v="53"/>
        <n v="50"/>
      </sharedItems>
    </cacheField>
    <cacheField name="price" numFmtId="0">
      <sharedItems containsSemiMixedTypes="0" containsString="0" containsNumber="1" containsInteger="1" minValue="20" maxValue="6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DMIN" refreshedDate="45796.583293634256" createdVersion="4" refreshedVersion="4" minRefreshableVersion="3" recordCount="10">
  <cacheSource type="worksheet">
    <worksheetSource name="aaa"/>
  </cacheSource>
  <cacheFields count="5">
    <cacheField name="s.no" numFmtId="0">
      <sharedItems containsSemiMixedTypes="0" containsString="0" containsNumber="1" containsInteger="1" minValue="1" maxValue="10"/>
    </cacheField>
    <cacheField name="name" numFmtId="0">
      <sharedItems count="10">
        <s v="varun"/>
        <s v="palak"/>
        <s v="anmol"/>
        <s v="lina"/>
        <s v="aditi"/>
        <s v="simmi"/>
        <s v="jiya"/>
        <s v="misty"/>
        <s v="pankaj"/>
        <s v="mohan"/>
      </sharedItems>
    </cacheField>
    <cacheField name="item" numFmtId="0">
      <sharedItems count="6">
        <s v="notebook"/>
        <s v="pencil"/>
        <s v="colours"/>
        <s v="chart papers"/>
        <s v="cryons"/>
        <s v="books"/>
      </sharedItems>
    </cacheField>
    <cacheField name="qty" numFmtId="0">
      <sharedItems containsSemiMixedTypes="0" containsString="0" containsNumber="1" containsInteger="1" minValue="10" maxValue="53"/>
    </cacheField>
    <cacheField name="price" numFmtId="0">
      <sharedItems containsSemiMixedTypes="0" containsString="0" containsNumber="1" containsInteger="1" minValue="20" maxValue="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n v="1"/>
    <x v="0"/>
    <x v="0"/>
    <n v="25"/>
    <n v="50"/>
    <n v="1250"/>
  </r>
  <r>
    <n v="2"/>
    <x v="1"/>
    <x v="1"/>
    <n v="55"/>
    <n v="100"/>
    <n v="5500"/>
  </r>
  <r>
    <n v="3"/>
    <x v="2"/>
    <x v="2"/>
    <n v="50"/>
    <n v="250"/>
    <n v="12500"/>
  </r>
  <r>
    <n v="4"/>
    <x v="3"/>
    <x v="3"/>
    <n v="42"/>
    <n v="100"/>
    <n v="4200"/>
  </r>
  <r>
    <n v="5"/>
    <x v="4"/>
    <x v="4"/>
    <n v="52"/>
    <n v="60"/>
    <n v="3120"/>
  </r>
</pivotCacheRecords>
</file>

<file path=xl/pivotCache/pivotCacheRecords2.xml><?xml version="1.0" encoding="utf-8"?>
<pivotCacheRecords xmlns="http://schemas.openxmlformats.org/spreadsheetml/2006/main" xmlns:r="http://schemas.openxmlformats.org/officeDocument/2006/relationships" count="16">
  <r>
    <x v="0"/>
    <x v="0"/>
    <x v="0"/>
    <x v="0"/>
    <x v="0"/>
    <x v="0"/>
  </r>
  <r>
    <x v="1"/>
    <x v="1"/>
    <x v="1"/>
    <x v="1"/>
    <x v="1"/>
    <x v="1"/>
  </r>
  <r>
    <x v="2"/>
    <x v="2"/>
    <x v="2"/>
    <x v="2"/>
    <x v="2"/>
    <x v="2"/>
  </r>
  <r>
    <x v="3"/>
    <x v="3"/>
    <x v="3"/>
    <x v="3"/>
    <x v="1"/>
    <x v="3"/>
  </r>
  <r>
    <x v="4"/>
    <x v="4"/>
    <x v="4"/>
    <x v="4"/>
    <x v="3"/>
    <x v="4"/>
  </r>
  <r>
    <x v="5"/>
    <x v="5"/>
    <x v="0"/>
    <x v="0"/>
    <x v="4"/>
    <x v="5"/>
  </r>
  <r>
    <x v="6"/>
    <x v="6"/>
    <x v="1"/>
    <x v="5"/>
    <x v="5"/>
    <x v="6"/>
  </r>
  <r>
    <x v="7"/>
    <x v="7"/>
    <x v="2"/>
    <x v="6"/>
    <x v="6"/>
    <x v="7"/>
  </r>
  <r>
    <x v="8"/>
    <x v="8"/>
    <x v="3"/>
    <x v="7"/>
    <x v="7"/>
    <x v="8"/>
  </r>
  <r>
    <x v="9"/>
    <x v="9"/>
    <x v="4"/>
    <x v="0"/>
    <x v="8"/>
    <x v="9"/>
  </r>
  <r>
    <x v="10"/>
    <x v="10"/>
    <x v="0"/>
    <x v="8"/>
    <x v="9"/>
    <x v="10"/>
  </r>
  <r>
    <x v="11"/>
    <x v="11"/>
    <x v="1"/>
    <x v="9"/>
    <x v="10"/>
    <x v="11"/>
  </r>
  <r>
    <x v="12"/>
    <x v="12"/>
    <x v="2"/>
    <x v="10"/>
    <x v="11"/>
    <x v="12"/>
  </r>
  <r>
    <x v="13"/>
    <x v="13"/>
    <x v="3"/>
    <x v="11"/>
    <x v="12"/>
    <x v="13"/>
  </r>
  <r>
    <x v="14"/>
    <x v="14"/>
    <x v="5"/>
    <x v="12"/>
    <x v="13"/>
    <x v="14"/>
  </r>
  <r>
    <x v="15"/>
    <x v="15"/>
    <x v="6"/>
    <x v="13"/>
    <x v="14"/>
    <x v="15"/>
  </r>
</pivotCacheRecords>
</file>

<file path=xl/pivotCache/pivotCacheRecords3.xml><?xml version="1.0" encoding="utf-8"?>
<pivotCacheRecords xmlns="http://schemas.openxmlformats.org/spreadsheetml/2006/main" xmlns:r="http://schemas.openxmlformats.org/officeDocument/2006/relationships" count="15">
  <r>
    <n v="1"/>
    <x v="0"/>
    <x v="0"/>
    <n v="25"/>
    <n v="50"/>
    <n v="1250"/>
  </r>
  <r>
    <n v="2"/>
    <x v="1"/>
    <x v="1"/>
    <n v="55"/>
    <n v="100"/>
    <n v="5500"/>
  </r>
  <r>
    <n v="3"/>
    <x v="2"/>
    <x v="2"/>
    <n v="50"/>
    <n v="250"/>
    <n v="12500"/>
  </r>
  <r>
    <n v="4"/>
    <x v="3"/>
    <x v="3"/>
    <n v="42"/>
    <n v="100"/>
    <n v="4200"/>
  </r>
  <r>
    <n v="5"/>
    <x v="4"/>
    <x v="4"/>
    <n v="52"/>
    <n v="60"/>
    <n v="3120"/>
  </r>
  <r>
    <n v="6"/>
    <x v="5"/>
    <x v="0"/>
    <n v="25"/>
    <n v="118"/>
    <n v="2950"/>
  </r>
  <r>
    <n v="7"/>
    <x v="6"/>
    <x v="1"/>
    <n v="30"/>
    <n v="120"/>
    <n v="3600"/>
  </r>
  <r>
    <n v="8"/>
    <x v="7"/>
    <x v="2"/>
    <n v="56"/>
    <n v="122"/>
    <n v="6832"/>
  </r>
  <r>
    <n v="9"/>
    <x v="8"/>
    <x v="3"/>
    <n v="45"/>
    <n v="124"/>
    <n v="5580"/>
  </r>
  <r>
    <n v="10"/>
    <x v="9"/>
    <x v="4"/>
    <n v="25"/>
    <n v="126"/>
    <n v="3150"/>
  </r>
  <r>
    <n v="11"/>
    <x v="10"/>
    <x v="0"/>
    <n v="22"/>
    <n v="128"/>
    <n v="2816"/>
  </r>
  <r>
    <n v="12"/>
    <x v="11"/>
    <x v="1"/>
    <n v="35"/>
    <n v="130"/>
    <n v="4550"/>
  </r>
  <r>
    <n v="13"/>
    <x v="12"/>
    <x v="2"/>
    <n v="40"/>
    <n v="132"/>
    <n v="5280"/>
  </r>
  <r>
    <n v="14"/>
    <x v="13"/>
    <x v="3"/>
    <n v="48"/>
    <n v="134"/>
    <n v="6432"/>
  </r>
  <r>
    <n v="15"/>
    <x v="14"/>
    <x v="5"/>
    <n v="100"/>
    <n v="136"/>
    <n v="13600"/>
  </r>
</pivotCacheRecords>
</file>

<file path=xl/pivotCache/pivotCacheRecords4.xml><?xml version="1.0" encoding="utf-8"?>
<pivotCacheRecords xmlns="http://schemas.openxmlformats.org/spreadsheetml/2006/main" xmlns:r="http://schemas.openxmlformats.org/officeDocument/2006/relationships" count="60">
  <r>
    <n v="1"/>
    <x v="0"/>
    <x v="0"/>
    <n v="3"/>
    <n v="60"/>
    <n v="180"/>
  </r>
  <r>
    <n v="2"/>
    <x v="1"/>
    <x v="1"/>
    <n v="6"/>
    <n v="100"/>
    <n v="600"/>
  </r>
  <r>
    <n v="3"/>
    <x v="2"/>
    <x v="2"/>
    <n v="9"/>
    <n v="250"/>
    <n v="2250"/>
  </r>
  <r>
    <n v="4"/>
    <x v="3"/>
    <x v="3"/>
    <n v="4"/>
    <n v="120"/>
    <n v="480"/>
  </r>
  <r>
    <n v="5"/>
    <x v="4"/>
    <x v="4"/>
    <n v="6"/>
    <n v="60"/>
    <n v="360"/>
  </r>
  <r>
    <n v="6"/>
    <x v="5"/>
    <x v="0"/>
    <n v="3"/>
    <n v="60"/>
    <n v="180"/>
  </r>
  <r>
    <n v="7"/>
    <x v="6"/>
    <x v="1"/>
    <n v="10"/>
    <n v="100"/>
    <n v="1000"/>
  </r>
  <r>
    <n v="8"/>
    <x v="7"/>
    <x v="2"/>
    <n v="10"/>
    <n v="250"/>
    <n v="2500"/>
  </r>
  <r>
    <n v="9"/>
    <x v="8"/>
    <x v="3"/>
    <n v="7"/>
    <n v="120"/>
    <n v="840"/>
  </r>
  <r>
    <n v="10"/>
    <x v="9"/>
    <x v="4"/>
    <n v="7"/>
    <n v="60"/>
    <n v="420"/>
  </r>
  <r>
    <n v="11"/>
    <x v="10"/>
    <x v="0"/>
    <n v="1"/>
    <n v="60"/>
    <n v="60"/>
  </r>
  <r>
    <n v="12"/>
    <x v="11"/>
    <x v="1"/>
    <n v="10"/>
    <n v="100"/>
    <n v="1000"/>
  </r>
  <r>
    <n v="13"/>
    <x v="12"/>
    <x v="2"/>
    <n v="2"/>
    <n v="250"/>
    <n v="500"/>
  </r>
  <r>
    <n v="14"/>
    <x v="13"/>
    <x v="3"/>
    <n v="2"/>
    <n v="120"/>
    <n v="240"/>
  </r>
  <r>
    <n v="15"/>
    <x v="14"/>
    <x v="5"/>
    <n v="8"/>
    <n v="75"/>
    <n v="600"/>
  </r>
  <r>
    <n v="16"/>
    <x v="0"/>
    <x v="0"/>
    <n v="5"/>
    <n v="60"/>
    <n v="300"/>
  </r>
  <r>
    <n v="17"/>
    <x v="1"/>
    <x v="1"/>
    <n v="7"/>
    <n v="100"/>
    <n v="700"/>
  </r>
  <r>
    <n v="18"/>
    <x v="2"/>
    <x v="2"/>
    <n v="2"/>
    <n v="250"/>
    <n v="500"/>
  </r>
  <r>
    <n v="19"/>
    <x v="3"/>
    <x v="3"/>
    <n v="5"/>
    <n v="120"/>
    <n v="600"/>
  </r>
  <r>
    <n v="20"/>
    <x v="4"/>
    <x v="4"/>
    <n v="5"/>
    <n v="60"/>
    <n v="300"/>
  </r>
  <r>
    <n v="21"/>
    <x v="5"/>
    <x v="0"/>
    <n v="9"/>
    <n v="60"/>
    <n v="540"/>
  </r>
  <r>
    <n v="22"/>
    <x v="6"/>
    <x v="1"/>
    <n v="7"/>
    <n v="100"/>
    <n v="700"/>
  </r>
  <r>
    <n v="23"/>
    <x v="7"/>
    <x v="2"/>
    <n v="6"/>
    <n v="250"/>
    <n v="1500"/>
  </r>
  <r>
    <n v="24"/>
    <x v="8"/>
    <x v="3"/>
    <n v="6"/>
    <n v="120"/>
    <n v="720"/>
  </r>
  <r>
    <n v="25"/>
    <x v="9"/>
    <x v="4"/>
    <n v="5"/>
    <n v="60"/>
    <n v="300"/>
  </r>
  <r>
    <n v="26"/>
    <x v="10"/>
    <x v="0"/>
    <n v="1"/>
    <n v="60"/>
    <n v="60"/>
  </r>
  <r>
    <n v="27"/>
    <x v="11"/>
    <x v="1"/>
    <n v="8"/>
    <n v="100"/>
    <n v="800"/>
  </r>
  <r>
    <n v="28"/>
    <x v="12"/>
    <x v="2"/>
    <n v="1"/>
    <n v="250"/>
    <n v="250"/>
  </r>
  <r>
    <n v="29"/>
    <x v="13"/>
    <x v="3"/>
    <n v="3"/>
    <n v="120"/>
    <n v="360"/>
  </r>
  <r>
    <n v="30"/>
    <x v="14"/>
    <x v="5"/>
    <n v="4"/>
    <n v="75"/>
    <n v="300"/>
  </r>
  <r>
    <n v="31"/>
    <x v="0"/>
    <x v="2"/>
    <n v="7"/>
    <n v="250"/>
    <n v="1750"/>
  </r>
  <r>
    <n v="32"/>
    <x v="1"/>
    <x v="3"/>
    <n v="5"/>
    <n v="120"/>
    <n v="600"/>
  </r>
  <r>
    <n v="33"/>
    <x v="2"/>
    <x v="4"/>
    <n v="5"/>
    <n v="60"/>
    <n v="300"/>
  </r>
  <r>
    <n v="34"/>
    <x v="3"/>
    <x v="0"/>
    <n v="9"/>
    <n v="60"/>
    <n v="540"/>
  </r>
  <r>
    <n v="35"/>
    <x v="4"/>
    <x v="1"/>
    <n v="3"/>
    <n v="100"/>
    <n v="300"/>
  </r>
  <r>
    <n v="36"/>
    <x v="5"/>
    <x v="2"/>
    <n v="7"/>
    <n v="250"/>
    <n v="1750"/>
  </r>
  <r>
    <n v="37"/>
    <x v="6"/>
    <x v="3"/>
    <n v="3"/>
    <n v="120"/>
    <n v="360"/>
  </r>
  <r>
    <n v="38"/>
    <x v="7"/>
    <x v="5"/>
    <n v="6"/>
    <n v="75"/>
    <n v="450"/>
  </r>
  <r>
    <n v="39"/>
    <x v="8"/>
    <x v="0"/>
    <n v="4"/>
    <n v="60"/>
    <n v="240"/>
  </r>
  <r>
    <n v="40"/>
    <x v="9"/>
    <x v="1"/>
    <n v="4"/>
    <n v="100"/>
    <n v="400"/>
  </r>
  <r>
    <n v="41"/>
    <x v="10"/>
    <x v="2"/>
    <n v="10"/>
    <n v="250"/>
    <n v="2500"/>
  </r>
  <r>
    <n v="42"/>
    <x v="11"/>
    <x v="3"/>
    <n v="10"/>
    <n v="120"/>
    <n v="1200"/>
  </r>
  <r>
    <n v="43"/>
    <x v="12"/>
    <x v="4"/>
    <n v="6"/>
    <n v="60"/>
    <n v="360"/>
  </r>
  <r>
    <n v="44"/>
    <x v="13"/>
    <x v="0"/>
    <n v="2"/>
    <n v="60"/>
    <n v="120"/>
  </r>
  <r>
    <n v="45"/>
    <x v="14"/>
    <x v="0"/>
    <n v="7"/>
    <n v="60"/>
    <n v="420"/>
  </r>
  <r>
    <n v="46"/>
    <x v="0"/>
    <x v="1"/>
    <n v="6"/>
    <n v="100"/>
    <n v="600"/>
  </r>
  <r>
    <n v="47"/>
    <x v="1"/>
    <x v="2"/>
    <n v="7"/>
    <n v="250"/>
    <n v="1750"/>
  </r>
  <r>
    <n v="48"/>
    <x v="2"/>
    <x v="3"/>
    <n v="1"/>
    <n v="120"/>
    <n v="120"/>
  </r>
  <r>
    <n v="49"/>
    <x v="3"/>
    <x v="4"/>
    <n v="9"/>
    <n v="60"/>
    <n v="540"/>
  </r>
  <r>
    <n v="50"/>
    <x v="4"/>
    <x v="0"/>
    <n v="5"/>
    <n v="60"/>
    <n v="300"/>
  </r>
  <r>
    <n v="51"/>
    <x v="5"/>
    <x v="1"/>
    <n v="3"/>
    <n v="100"/>
    <n v="300"/>
  </r>
  <r>
    <n v="52"/>
    <x v="6"/>
    <x v="2"/>
    <n v="10"/>
    <n v="250"/>
    <n v="2500"/>
  </r>
  <r>
    <n v="53"/>
    <x v="7"/>
    <x v="3"/>
    <n v="3"/>
    <n v="120"/>
    <n v="360"/>
  </r>
  <r>
    <n v="54"/>
    <x v="8"/>
    <x v="4"/>
    <n v="1"/>
    <n v="60"/>
    <n v="60"/>
  </r>
  <r>
    <n v="55"/>
    <x v="9"/>
    <x v="0"/>
    <n v="6"/>
    <n v="60"/>
    <n v="360"/>
  </r>
  <r>
    <n v="56"/>
    <x v="10"/>
    <x v="1"/>
    <n v="4"/>
    <n v="100"/>
    <n v="400"/>
  </r>
  <r>
    <n v="57"/>
    <x v="11"/>
    <x v="2"/>
    <n v="8"/>
    <n v="250"/>
    <n v="2000"/>
  </r>
  <r>
    <n v="58"/>
    <x v="12"/>
    <x v="3"/>
    <n v="5"/>
    <n v="120"/>
    <n v="600"/>
  </r>
  <r>
    <n v="59"/>
    <x v="13"/>
    <x v="5"/>
    <n v="4"/>
    <n v="75"/>
    <n v="300"/>
  </r>
  <r>
    <n v="60"/>
    <x v="14"/>
    <x v="5"/>
    <n v="1"/>
    <n v="75"/>
    <n v="75"/>
  </r>
</pivotCacheRecords>
</file>

<file path=xl/pivotCache/pivotCacheRecords5.xml><?xml version="1.0" encoding="utf-8"?>
<pivotCacheRecords xmlns="http://schemas.openxmlformats.org/spreadsheetml/2006/main" xmlns:r="http://schemas.openxmlformats.org/officeDocument/2006/relationships" count="10">
  <r>
    <n v="1"/>
    <x v="0"/>
    <x v="0"/>
    <x v="0"/>
    <n v="120"/>
  </r>
  <r>
    <n v="2"/>
    <x v="1"/>
    <x v="1"/>
    <x v="1"/>
    <n v="20"/>
  </r>
  <r>
    <n v="3"/>
    <x v="2"/>
    <x v="0"/>
    <x v="0"/>
    <n v="120"/>
  </r>
  <r>
    <n v="4"/>
    <x v="3"/>
    <x v="2"/>
    <x v="2"/>
    <n v="250"/>
  </r>
  <r>
    <n v="5"/>
    <x v="4"/>
    <x v="3"/>
    <x v="3"/>
    <n v="100"/>
  </r>
  <r>
    <n v="6"/>
    <x v="5"/>
    <x v="4"/>
    <x v="1"/>
    <n v="500"/>
  </r>
  <r>
    <n v="7"/>
    <x v="6"/>
    <x v="2"/>
    <x v="4"/>
    <n v="250"/>
  </r>
  <r>
    <n v="8"/>
    <x v="7"/>
    <x v="5"/>
    <x v="5"/>
    <n v="600"/>
  </r>
  <r>
    <n v="9"/>
    <x v="8"/>
    <x v="0"/>
    <x v="6"/>
    <n v="120"/>
  </r>
  <r>
    <n v="10"/>
    <x v="9"/>
    <x v="1"/>
    <x v="7"/>
    <n v="20"/>
  </r>
</pivotCacheRecords>
</file>

<file path=xl/pivotCache/pivotCacheRecords6.xml><?xml version="1.0" encoding="utf-8"?>
<pivotCacheRecords xmlns="http://schemas.openxmlformats.org/spreadsheetml/2006/main" xmlns:r="http://schemas.openxmlformats.org/officeDocument/2006/relationships" count="10">
  <r>
    <n v="1"/>
    <x v="0"/>
    <x v="0"/>
    <n v="10"/>
    <n v="120"/>
  </r>
  <r>
    <n v="2"/>
    <x v="1"/>
    <x v="1"/>
    <n v="45"/>
    <n v="20"/>
  </r>
  <r>
    <n v="3"/>
    <x v="2"/>
    <x v="0"/>
    <n v="10"/>
    <n v="120"/>
  </r>
  <r>
    <n v="4"/>
    <x v="3"/>
    <x v="2"/>
    <n v="12"/>
    <n v="250"/>
  </r>
  <r>
    <n v="5"/>
    <x v="4"/>
    <x v="3"/>
    <n v="16"/>
    <n v="100"/>
  </r>
  <r>
    <n v="6"/>
    <x v="5"/>
    <x v="4"/>
    <n v="45"/>
    <n v="500"/>
  </r>
  <r>
    <n v="7"/>
    <x v="6"/>
    <x v="2"/>
    <n v="20"/>
    <n v="250"/>
  </r>
  <r>
    <n v="8"/>
    <x v="7"/>
    <x v="5"/>
    <n v="25"/>
    <n v="600"/>
  </r>
  <r>
    <n v="9"/>
    <x v="8"/>
    <x v="0"/>
    <n v="53"/>
    <n v="120"/>
  </r>
  <r>
    <n v="10"/>
    <x v="9"/>
    <x v="1"/>
    <n v="5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14" firstHeaderRow="0" firstDataRow="1" firstDataCol="1"/>
  <pivotFields count="6">
    <pivotField dataField="1" showAll="0"/>
    <pivotField axis="axisRow" showAll="0">
      <items count="6">
        <item x="0"/>
        <item x="4"/>
        <item x="3"/>
        <item x="1"/>
        <item x="2"/>
        <item t="default"/>
      </items>
    </pivotField>
    <pivotField axis="axisRow" showAll="0">
      <items count="6">
        <item x="1"/>
        <item x="0"/>
        <item x="3"/>
        <item x="2"/>
        <item x="4"/>
        <item t="default"/>
      </items>
    </pivotField>
    <pivotField dataField="1" showAll="0"/>
    <pivotField dataField="1" showAll="0"/>
    <pivotField dataField="1" showAll="0"/>
  </pivotFields>
  <rowFields count="2">
    <field x="1"/>
    <field x="2"/>
  </rowFields>
  <rowItems count="11">
    <i>
      <x/>
    </i>
    <i r="1">
      <x v="1"/>
    </i>
    <i>
      <x v="1"/>
    </i>
    <i r="1">
      <x v="4"/>
    </i>
    <i>
      <x v="2"/>
    </i>
    <i r="1">
      <x v="2"/>
    </i>
    <i>
      <x v="3"/>
    </i>
    <i r="1">
      <x/>
    </i>
    <i>
      <x v="4"/>
    </i>
    <i r="1">
      <x v="3"/>
    </i>
    <i t="grand">
      <x/>
    </i>
  </rowItems>
  <colFields count="1">
    <field x="-2"/>
  </colFields>
  <colItems count="4">
    <i>
      <x/>
    </i>
    <i i="1">
      <x v="1"/>
    </i>
    <i i="2">
      <x v="2"/>
    </i>
    <i i="3">
      <x v="3"/>
    </i>
  </colItems>
  <dataFields count="4">
    <dataField name="Sum of s.no" fld="0" baseField="0" baseItem="0"/>
    <dataField name="Sum of qty" fld="3" baseField="0" baseItem="0"/>
    <dataField name="Sum of prices" fld="4" baseField="0" baseItem="0"/>
    <dataField name="Sum of total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0" firstHeaderRow="1" firstDataRow="1" firstDataCol="1"/>
  <pivotFields count="6">
    <pivotField axis="axisRow" showAll="0">
      <items count="17">
        <item x="0"/>
        <item x="1"/>
        <item x="2"/>
        <item x="3"/>
        <item x="4"/>
        <item x="5"/>
        <item x="6"/>
        <item x="7"/>
        <item x="8"/>
        <item x="9"/>
        <item x="10"/>
        <item x="11"/>
        <item x="12"/>
        <item x="13"/>
        <item x="14"/>
        <item x="15"/>
        <item t="default"/>
      </items>
    </pivotField>
    <pivotField axis="axisRow" showAll="0">
      <items count="17">
        <item x="9"/>
        <item x="0"/>
        <item x="4"/>
        <item x="14"/>
        <item x="7"/>
        <item x="6"/>
        <item x="3"/>
        <item x="1"/>
        <item x="8"/>
        <item x="13"/>
        <item x="5"/>
        <item x="11"/>
        <item x="2"/>
        <item x="12"/>
        <item x="10"/>
        <item x="15"/>
        <item t="default"/>
      </items>
    </pivotField>
    <pivotField axis="axisRow" showAll="0">
      <items count="8">
        <item x="1"/>
        <item x="5"/>
        <item x="0"/>
        <item x="3"/>
        <item x="2"/>
        <item x="4"/>
        <item x="6"/>
        <item t="default"/>
      </items>
    </pivotField>
    <pivotField axis="axisRow" showAll="0">
      <items count="15">
        <item x="8"/>
        <item x="0"/>
        <item x="5"/>
        <item x="9"/>
        <item x="10"/>
        <item x="3"/>
        <item x="7"/>
        <item x="11"/>
        <item x="2"/>
        <item x="4"/>
        <item x="1"/>
        <item x="6"/>
        <item x="12"/>
        <item x="13"/>
        <item t="default"/>
      </items>
    </pivotField>
    <pivotField axis="axisRow" showAll="0">
      <items count="16">
        <item x="0"/>
        <item x="3"/>
        <item x="1"/>
        <item x="4"/>
        <item x="5"/>
        <item x="6"/>
        <item x="7"/>
        <item x="8"/>
        <item x="9"/>
        <item x="10"/>
        <item x="11"/>
        <item x="12"/>
        <item x="13"/>
        <item x="2"/>
        <item x="14"/>
        <item t="default"/>
      </items>
    </pivotField>
    <pivotField axis="axisRow" showAll="0">
      <items count="17">
        <item x="0"/>
        <item x="10"/>
        <item x="5"/>
        <item x="4"/>
        <item x="9"/>
        <item x="6"/>
        <item x="3"/>
        <item x="11"/>
        <item x="12"/>
        <item x="1"/>
        <item x="8"/>
        <item x="13"/>
        <item x="7"/>
        <item x="2"/>
        <item x="14"/>
        <item x="15"/>
        <item t="default"/>
      </items>
    </pivotField>
  </pivotFields>
  <rowFields count="6">
    <field x="0"/>
    <field x="1"/>
    <field x="2"/>
    <field x="3"/>
    <field x="4"/>
    <field x="5"/>
  </rowFields>
  <rowItems count="97">
    <i>
      <x/>
    </i>
    <i r="1">
      <x v="1"/>
    </i>
    <i r="2">
      <x v="2"/>
    </i>
    <i r="3">
      <x v="1"/>
    </i>
    <i r="4">
      <x/>
    </i>
    <i r="5">
      <x/>
    </i>
    <i>
      <x v="1"/>
    </i>
    <i r="1">
      <x v="7"/>
    </i>
    <i r="2">
      <x/>
    </i>
    <i r="3">
      <x v="10"/>
    </i>
    <i r="4">
      <x v="2"/>
    </i>
    <i r="5">
      <x v="9"/>
    </i>
    <i>
      <x v="2"/>
    </i>
    <i r="1">
      <x v="12"/>
    </i>
    <i r="2">
      <x v="4"/>
    </i>
    <i r="3">
      <x v="8"/>
    </i>
    <i r="4">
      <x v="13"/>
    </i>
    <i r="5">
      <x v="13"/>
    </i>
    <i>
      <x v="3"/>
    </i>
    <i r="1">
      <x v="6"/>
    </i>
    <i r="2">
      <x v="3"/>
    </i>
    <i r="3">
      <x v="5"/>
    </i>
    <i r="4">
      <x v="2"/>
    </i>
    <i r="5">
      <x v="6"/>
    </i>
    <i>
      <x v="4"/>
    </i>
    <i r="1">
      <x v="2"/>
    </i>
    <i r="2">
      <x v="5"/>
    </i>
    <i r="3">
      <x v="9"/>
    </i>
    <i r="4">
      <x v="1"/>
    </i>
    <i r="5">
      <x v="3"/>
    </i>
    <i>
      <x v="5"/>
    </i>
    <i r="1">
      <x v="10"/>
    </i>
    <i r="2">
      <x v="2"/>
    </i>
    <i r="3">
      <x v="1"/>
    </i>
    <i r="4">
      <x v="3"/>
    </i>
    <i r="5">
      <x v="2"/>
    </i>
    <i>
      <x v="6"/>
    </i>
    <i r="1">
      <x v="5"/>
    </i>
    <i r="2">
      <x/>
    </i>
    <i r="3">
      <x v="2"/>
    </i>
    <i r="4">
      <x v="4"/>
    </i>
    <i r="5">
      <x v="5"/>
    </i>
    <i>
      <x v="7"/>
    </i>
    <i r="1">
      <x v="4"/>
    </i>
    <i r="2">
      <x v="4"/>
    </i>
    <i r="3">
      <x v="11"/>
    </i>
    <i r="4">
      <x v="5"/>
    </i>
    <i r="5">
      <x v="12"/>
    </i>
    <i>
      <x v="8"/>
    </i>
    <i r="1">
      <x v="8"/>
    </i>
    <i r="2">
      <x v="3"/>
    </i>
    <i r="3">
      <x v="6"/>
    </i>
    <i r="4">
      <x v="6"/>
    </i>
    <i r="5">
      <x v="10"/>
    </i>
    <i>
      <x v="9"/>
    </i>
    <i r="1">
      <x/>
    </i>
    <i r="2">
      <x v="5"/>
    </i>
    <i r="3">
      <x v="1"/>
    </i>
    <i r="4">
      <x v="7"/>
    </i>
    <i r="5">
      <x v="4"/>
    </i>
    <i>
      <x v="10"/>
    </i>
    <i r="1">
      <x v="14"/>
    </i>
    <i r="2">
      <x v="2"/>
    </i>
    <i r="3">
      <x/>
    </i>
    <i r="4">
      <x v="8"/>
    </i>
    <i r="5">
      <x v="1"/>
    </i>
    <i>
      <x v="11"/>
    </i>
    <i r="1">
      <x v="11"/>
    </i>
    <i r="2">
      <x/>
    </i>
    <i r="3">
      <x v="3"/>
    </i>
    <i r="4">
      <x v="9"/>
    </i>
    <i r="5">
      <x v="7"/>
    </i>
    <i>
      <x v="12"/>
    </i>
    <i r="1">
      <x v="13"/>
    </i>
    <i r="2">
      <x v="4"/>
    </i>
    <i r="3">
      <x v="4"/>
    </i>
    <i r="4">
      <x v="10"/>
    </i>
    <i r="5">
      <x v="8"/>
    </i>
    <i>
      <x v="13"/>
    </i>
    <i r="1">
      <x v="9"/>
    </i>
    <i r="2">
      <x v="3"/>
    </i>
    <i r="3">
      <x v="7"/>
    </i>
    <i r="4">
      <x v="11"/>
    </i>
    <i r="5">
      <x v="11"/>
    </i>
    <i>
      <x v="14"/>
    </i>
    <i r="1">
      <x v="3"/>
    </i>
    <i r="2">
      <x v="1"/>
    </i>
    <i r="3">
      <x v="12"/>
    </i>
    <i r="4">
      <x v="12"/>
    </i>
    <i r="5">
      <x v="14"/>
    </i>
    <i>
      <x v="15"/>
    </i>
    <i r="1">
      <x v="15"/>
    </i>
    <i r="2">
      <x v="6"/>
    </i>
    <i r="3">
      <x v="13"/>
    </i>
    <i r="4">
      <x v="14"/>
    </i>
    <i r="5">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6:O33" firstHeaderRow="0" firstDataRow="1" firstDataCol="1"/>
  <pivotFields count="6">
    <pivotField dataField="1" showAll="0"/>
    <pivotField axis="axisRow" showAll="0">
      <items count="16">
        <item x="9"/>
        <item x="0"/>
        <item h="1" x="4"/>
        <item h="1" x="14"/>
        <item x="7"/>
        <item x="6"/>
        <item x="3"/>
        <item x="1"/>
        <item x="8"/>
        <item x="13"/>
        <item x="5"/>
        <item x="11"/>
        <item x="2"/>
        <item x="12"/>
        <item x="10"/>
        <item t="default"/>
      </items>
    </pivotField>
    <pivotField axis="axisRow" showAll="0">
      <items count="7">
        <item x="1"/>
        <item x="5"/>
        <item x="0"/>
        <item x="3"/>
        <item x="2"/>
        <item x="4"/>
        <item t="default"/>
      </items>
    </pivotField>
    <pivotField dataField="1" showAll="0"/>
    <pivotField dataField="1" showAll="0"/>
    <pivotField dataField="1" showAll="0"/>
  </pivotFields>
  <rowFields count="2">
    <field x="1"/>
    <field x="2"/>
  </rowFields>
  <rowItems count="27">
    <i>
      <x/>
    </i>
    <i r="1">
      <x v="5"/>
    </i>
    <i>
      <x v="1"/>
    </i>
    <i r="1">
      <x v="2"/>
    </i>
    <i>
      <x v="4"/>
    </i>
    <i r="1">
      <x v="4"/>
    </i>
    <i>
      <x v="5"/>
    </i>
    <i r="1">
      <x/>
    </i>
    <i>
      <x v="6"/>
    </i>
    <i r="1">
      <x v="3"/>
    </i>
    <i>
      <x v="7"/>
    </i>
    <i r="1">
      <x/>
    </i>
    <i>
      <x v="8"/>
    </i>
    <i r="1">
      <x v="3"/>
    </i>
    <i>
      <x v="9"/>
    </i>
    <i r="1">
      <x v="3"/>
    </i>
    <i>
      <x v="10"/>
    </i>
    <i r="1">
      <x v="2"/>
    </i>
    <i>
      <x v="11"/>
    </i>
    <i r="1">
      <x/>
    </i>
    <i>
      <x v="12"/>
    </i>
    <i r="1">
      <x v="4"/>
    </i>
    <i>
      <x v="13"/>
    </i>
    <i r="1">
      <x v="4"/>
    </i>
    <i>
      <x v="14"/>
    </i>
    <i r="1">
      <x v="2"/>
    </i>
    <i t="grand">
      <x/>
    </i>
  </rowItems>
  <colFields count="1">
    <field x="-2"/>
  </colFields>
  <colItems count="4">
    <i>
      <x/>
    </i>
    <i i="1">
      <x v="1"/>
    </i>
    <i i="2">
      <x v="2"/>
    </i>
    <i i="3">
      <x v="3"/>
    </i>
  </colItems>
  <dataFields count="4">
    <dataField name="Sum of s.no" fld="0" baseField="0" baseItem="0"/>
    <dataField name="Sum of qty" fld="3" baseField="0" baseItem="0"/>
    <dataField name="Sum of prices" fld="4" baseField="0" baseItem="0"/>
    <dataField name="Sum of total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9:C36" firstHeaderRow="0" firstDataRow="1" firstDataCol="1"/>
  <pivotFields count="6">
    <pivotField showAll="0"/>
    <pivotField showAll="0">
      <items count="16">
        <item x="9"/>
        <item x="0"/>
        <item x="4"/>
        <item x="14"/>
        <item x="7"/>
        <item x="6"/>
        <item x="3"/>
        <item x="1"/>
        <item x="8"/>
        <item x="13"/>
        <item x="5"/>
        <item x="11"/>
        <item x="2"/>
        <item x="12"/>
        <item x="10"/>
        <item t="default"/>
      </items>
    </pivotField>
    <pivotField axis="axisRow" showAll="0">
      <items count="7">
        <item x="1"/>
        <item x="5"/>
        <item x="0"/>
        <item x="3"/>
        <item x="2"/>
        <item x="4"/>
        <item t="default"/>
      </items>
    </pivotField>
    <pivotField showAll="0"/>
    <pivotField dataField="1" showAll="0"/>
    <pivotField dataField="1" showAll="0"/>
  </pivotFields>
  <rowFields count="1">
    <field x="2"/>
  </rowFields>
  <rowItems count="7">
    <i>
      <x/>
    </i>
    <i>
      <x v="1"/>
    </i>
    <i>
      <x v="2"/>
    </i>
    <i>
      <x v="3"/>
    </i>
    <i>
      <x v="4"/>
    </i>
    <i>
      <x v="5"/>
    </i>
    <i t="grand">
      <x/>
    </i>
  </rowItems>
  <colFields count="1">
    <field x="-2"/>
  </colFields>
  <colItems count="2">
    <i>
      <x/>
    </i>
    <i i="1">
      <x v="1"/>
    </i>
  </colItems>
  <dataFields count="2">
    <dataField name="Sum of prices" fld="4" baseField="0" baseItem="0"/>
    <dataField name="Sum of total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B27" firstHeaderRow="1" firstDataRow="1" firstDataCol="1"/>
  <pivotFields count="6">
    <pivotField showAll="0"/>
    <pivotField showAll="0"/>
    <pivotField axis="axisRow" showAll="0">
      <items count="7">
        <item x="1"/>
        <item x="5"/>
        <item x="0"/>
        <item x="3"/>
        <item x="2"/>
        <item x="4"/>
        <item t="default"/>
      </items>
    </pivotField>
    <pivotField dataField="1" showAll="0"/>
    <pivotField showAll="0"/>
    <pivotField showAll="0"/>
  </pivotFields>
  <rowFields count="1">
    <field x="2"/>
  </rowFields>
  <rowItems count="7">
    <i>
      <x/>
    </i>
    <i>
      <x v="1"/>
    </i>
    <i>
      <x v="2"/>
    </i>
    <i>
      <x v="3"/>
    </i>
    <i>
      <x v="4"/>
    </i>
    <i>
      <x v="5"/>
    </i>
    <i t="grand">
      <x/>
    </i>
  </rowItems>
  <colItems count="1">
    <i/>
  </colItems>
  <dataFields count="1">
    <dataField name="Sum of qty"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C17" firstHeaderRow="0" firstDataRow="1" firstDataCol="1"/>
  <pivotFields count="6">
    <pivotField showAll="0"/>
    <pivotField axis="axisRow" showAll="0">
      <items count="16">
        <item x="9"/>
        <item x="0"/>
        <item x="4"/>
        <item x="14"/>
        <item x="7"/>
        <item x="6"/>
        <item x="3"/>
        <item x="1"/>
        <item x="8"/>
        <item x="13"/>
        <item x="5"/>
        <item x="11"/>
        <item x="2"/>
        <item x="12"/>
        <item x="10"/>
        <item t="default"/>
      </items>
    </pivotField>
    <pivotField showAll="0">
      <items count="7">
        <item x="1"/>
        <item x="5"/>
        <item x="0"/>
        <item x="3"/>
        <item x="2"/>
        <item x="4"/>
        <item t="default"/>
      </items>
    </pivotField>
    <pivotField showAll="0"/>
    <pivotField dataField="1" showAll="0"/>
    <pivotField dataField="1"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rices" fld="4" baseField="0" baseItem="0"/>
    <dataField name="Sum of total amount" fld="5" baseField="0" baseItem="0"/>
  </dataField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5">
    <pivotField showAll="0"/>
    <pivotField axis="axisRow" showAll="0">
      <items count="11">
        <item x="4"/>
        <item x="2"/>
        <item x="6"/>
        <item x="3"/>
        <item x="7"/>
        <item x="9"/>
        <item x="1"/>
        <item x="8"/>
        <item x="5"/>
        <item x="0"/>
        <item t="default"/>
      </items>
    </pivotField>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q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Q7" firstHeaderRow="1" firstDataRow="4" firstDataCol="1"/>
  <pivotFields count="5">
    <pivotField showAll="0"/>
    <pivotField axis="axisCol" showAll="0">
      <items count="11">
        <item x="4"/>
        <item h="1" x="2"/>
        <item x="6"/>
        <item h="1" x="3"/>
        <item h="1" x="7"/>
        <item x="9"/>
        <item h="1" x="1"/>
        <item h="1" x="8"/>
        <item x="5"/>
        <item x="0"/>
        <item t="default"/>
      </items>
    </pivotField>
    <pivotField axis="axisCol" showAll="0">
      <items count="7">
        <item x="5"/>
        <item x="3"/>
        <item x="2"/>
        <item x="4"/>
        <item x="0"/>
        <item x="1"/>
        <item t="default"/>
      </items>
    </pivotField>
    <pivotField axis="axisCol" showAll="0">
      <items count="9">
        <item x="0"/>
        <item x="2"/>
        <item x="3"/>
        <item x="4"/>
        <item x="5"/>
        <item x="1"/>
        <item x="7"/>
        <item x="6"/>
        <item t="default"/>
      </items>
    </pivotField>
    <pivotField dataField="1" showAll="0"/>
  </pivotFields>
  <rowItems count="1">
    <i/>
  </rowItems>
  <colFields count="3">
    <field x="1"/>
    <field x="2"/>
    <field x="3"/>
  </colFields>
  <colItems count="16">
    <i>
      <x/>
      <x v="1"/>
      <x v="2"/>
    </i>
    <i t="default" r="1">
      <x v="1"/>
    </i>
    <i t="default">
      <x/>
    </i>
    <i>
      <x v="2"/>
      <x v="2"/>
      <x v="3"/>
    </i>
    <i t="default" r="1">
      <x v="2"/>
    </i>
    <i t="default">
      <x v="2"/>
    </i>
    <i>
      <x v="5"/>
      <x v="5"/>
      <x v="6"/>
    </i>
    <i t="default" r="1">
      <x v="5"/>
    </i>
    <i t="default">
      <x v="5"/>
    </i>
    <i>
      <x v="8"/>
      <x v="3"/>
      <x v="5"/>
    </i>
    <i t="default" r="1">
      <x v="3"/>
    </i>
    <i t="default">
      <x v="8"/>
    </i>
    <i>
      <x v="9"/>
      <x v="4"/>
      <x/>
    </i>
    <i t="default" r="1">
      <x v="4"/>
    </i>
    <i t="default">
      <x v="9"/>
    </i>
    <i t="grand">
      <x/>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C8" firstHeaderRow="0" firstDataRow="1" firstDataCol="1"/>
  <pivotFields count="5">
    <pivotField showAll="0"/>
    <pivotField showAll="0">
      <items count="11">
        <item x="4"/>
        <item x="2"/>
        <item x="6"/>
        <item x="3"/>
        <item x="7"/>
        <item x="9"/>
        <item x="1"/>
        <item x="8"/>
        <item x="5"/>
        <item x="0"/>
        <item t="default"/>
      </items>
    </pivotField>
    <pivotField axis="axisRow" showAll="0">
      <items count="7">
        <item x="5"/>
        <item x="3"/>
        <item x="2"/>
        <item x="4"/>
        <item x="0"/>
        <item x="1"/>
        <item t="default"/>
      </items>
    </pivotField>
    <pivotField dataField="1" showAll="0"/>
    <pivotField dataField="1" showAll="0"/>
  </pivotFields>
  <rowFields count="1">
    <field x="2"/>
  </rowFields>
  <rowItems count="7">
    <i>
      <x/>
    </i>
    <i>
      <x v="1"/>
    </i>
    <i>
      <x v="2"/>
    </i>
    <i>
      <x v="3"/>
    </i>
    <i>
      <x v="4"/>
    </i>
    <i>
      <x v="5"/>
    </i>
    <i t="grand">
      <x/>
    </i>
  </rowItems>
  <colFields count="1">
    <field x="-2"/>
  </colFields>
  <colItems count="2">
    <i>
      <x/>
    </i>
    <i i="1">
      <x v="1"/>
    </i>
  </colItems>
  <dataFields count="2">
    <dataField name="Sum of qty" fld="3" baseField="0" baseItem="0"/>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8" name="PivotTable5"/>
    <pivotTable tabId="8" name="PivotTable4"/>
    <pivotTable tabId="8" name="PivotTable6"/>
  </pivotTables>
  <data>
    <tabular pivotCacheId="1">
      <items count="6">
        <i x="1" s="1"/>
        <i x="5"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1" cache="Slicer_item" caption="item" columnCount="6"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Formulas="1" workbookViewId="0">
      <selection activeCell="B22" sqref="B22"/>
    </sheetView>
  </sheetViews>
  <sheetFormatPr defaultRowHeight="21" customHeight="1" x14ac:dyDescent="0.25"/>
  <sheetData>
    <row r="1" spans="1:7" ht="21" customHeight="1" x14ac:dyDescent="0.25">
      <c r="A1" s="3" t="s">
        <v>0</v>
      </c>
      <c r="B1" s="1" t="s">
        <v>6</v>
      </c>
      <c r="C1" s="1" t="s">
        <v>7</v>
      </c>
      <c r="D1" s="1" t="s">
        <v>8</v>
      </c>
      <c r="E1" s="1" t="s">
        <v>9</v>
      </c>
      <c r="F1" s="1" t="s">
        <v>10</v>
      </c>
      <c r="G1" s="2"/>
    </row>
    <row r="2" spans="1:7" ht="21" customHeight="1" x14ac:dyDescent="0.25">
      <c r="A2" s="3" t="s">
        <v>1</v>
      </c>
      <c r="B2" s="3">
        <v>20</v>
      </c>
      <c r="C2" s="3">
        <v>41</v>
      </c>
      <c r="D2" s="3">
        <v>40</v>
      </c>
      <c r="E2" s="3">
        <v>50</v>
      </c>
      <c r="F2" s="3">
        <v>23</v>
      </c>
      <c r="G2" s="4"/>
    </row>
    <row r="3" spans="1:7" ht="21" customHeight="1" x14ac:dyDescent="0.25">
      <c r="A3" s="3" t="s">
        <v>2</v>
      </c>
      <c r="B3" s="1">
        <v>33</v>
      </c>
      <c r="C3" s="1">
        <v>32</v>
      </c>
      <c r="D3" s="1">
        <v>28</v>
      </c>
      <c r="E3" s="1">
        <v>38</v>
      </c>
      <c r="F3" s="1">
        <v>30</v>
      </c>
      <c r="G3" s="4"/>
    </row>
    <row r="4" spans="1:7" ht="21" customHeight="1" x14ac:dyDescent="0.25">
      <c r="A4" s="3" t="s">
        <v>3</v>
      </c>
      <c r="B4" s="1">
        <v>20</v>
      </c>
      <c r="C4" s="1">
        <v>47</v>
      </c>
      <c r="D4" s="1">
        <v>34</v>
      </c>
      <c r="E4" s="1">
        <v>49</v>
      </c>
      <c r="F4" s="1">
        <v>31</v>
      </c>
      <c r="G4" s="2"/>
    </row>
    <row r="5" spans="1:7" ht="21" customHeight="1" x14ac:dyDescent="0.25">
      <c r="A5" s="3" t="s">
        <v>4</v>
      </c>
      <c r="B5" s="1">
        <v>40</v>
      </c>
      <c r="C5" s="1">
        <v>47</v>
      </c>
      <c r="D5" s="1">
        <v>38</v>
      </c>
      <c r="E5" s="1">
        <v>42</v>
      </c>
      <c r="F5" s="1">
        <v>42</v>
      </c>
      <c r="G5" s="2"/>
    </row>
    <row r="6" spans="1:7" ht="21" customHeight="1" x14ac:dyDescent="0.25">
      <c r="A6" s="3" t="s">
        <v>5</v>
      </c>
      <c r="B6" s="1">
        <v>49</v>
      </c>
      <c r="C6" s="1">
        <v>46</v>
      </c>
      <c r="D6" s="1">
        <v>30</v>
      </c>
      <c r="E6" s="1">
        <v>28</v>
      </c>
      <c r="F6" s="1">
        <v>34</v>
      </c>
      <c r="G6" s="2"/>
    </row>
  </sheetData>
  <dataConsolidate topLabels="1">
    <dataRefs count="6">
      <dataRef ref="B2:F2" sheet="Sheet1"/>
      <dataRef ref="B2:F6" sheet="Sheet1"/>
      <dataRef ref="B3:F3" sheet="Sheet1"/>
      <dataRef ref="B4:F4" sheet="Sheet1"/>
      <dataRef ref="B5:F5" sheet="Sheet1"/>
      <dataRef ref="B6:F6" sheet="Sheet1"/>
    </dataRefs>
  </dataConsolidate>
  <printOptions headings="1" gridLine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21" sqref="H21"/>
    </sheetView>
  </sheetViews>
  <sheetFormatPr defaultRowHeight="15" x14ac:dyDescent="0.25"/>
  <cols>
    <col min="1" max="1" width="13.140625" bestFit="1" customWidth="1"/>
    <col min="2" max="2" width="10.42578125" bestFit="1" customWidth="1"/>
  </cols>
  <sheetData>
    <row r="3" spans="1:2" x14ac:dyDescent="0.25">
      <c r="A3" s="7" t="s">
        <v>93</v>
      </c>
      <c r="B3" t="s">
        <v>95</v>
      </c>
    </row>
    <row r="4" spans="1:2" x14ac:dyDescent="0.25">
      <c r="A4" s="8" t="s">
        <v>85</v>
      </c>
      <c r="B4" s="4">
        <v>16</v>
      </c>
    </row>
    <row r="5" spans="1:2" x14ac:dyDescent="0.25">
      <c r="A5" s="8" t="s">
        <v>111</v>
      </c>
      <c r="B5" s="4">
        <v>10</v>
      </c>
    </row>
    <row r="6" spans="1:2" x14ac:dyDescent="0.25">
      <c r="A6" s="8" t="s">
        <v>84</v>
      </c>
      <c r="B6" s="4">
        <v>20</v>
      </c>
    </row>
    <row r="7" spans="1:2" x14ac:dyDescent="0.25">
      <c r="A7" s="8" t="s">
        <v>112</v>
      </c>
      <c r="B7" s="4">
        <v>12</v>
      </c>
    </row>
    <row r="8" spans="1:2" x14ac:dyDescent="0.25">
      <c r="A8" s="8" t="s">
        <v>114</v>
      </c>
      <c r="B8" s="4">
        <v>25</v>
      </c>
    </row>
    <row r="9" spans="1:2" x14ac:dyDescent="0.25">
      <c r="A9" s="8" t="s">
        <v>116</v>
      </c>
      <c r="B9" s="4">
        <v>50</v>
      </c>
    </row>
    <row r="10" spans="1:2" x14ac:dyDescent="0.25">
      <c r="A10" s="8" t="s">
        <v>110</v>
      </c>
      <c r="B10" s="4">
        <v>45</v>
      </c>
    </row>
    <row r="11" spans="1:2" x14ac:dyDescent="0.25">
      <c r="A11" s="8" t="s">
        <v>115</v>
      </c>
      <c r="B11" s="4">
        <v>53</v>
      </c>
    </row>
    <row r="12" spans="1:2" x14ac:dyDescent="0.25">
      <c r="A12" s="8" t="s">
        <v>113</v>
      </c>
      <c r="B12" s="4">
        <v>45</v>
      </c>
    </row>
    <row r="13" spans="1:2" x14ac:dyDescent="0.25">
      <c r="A13" s="8" t="s">
        <v>83</v>
      </c>
      <c r="B13" s="4">
        <v>10</v>
      </c>
    </row>
    <row r="14" spans="1:2" x14ac:dyDescent="0.25">
      <c r="A14" s="8" t="s">
        <v>94</v>
      </c>
      <c r="B14" s="4">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7"/>
  <sheetViews>
    <sheetView workbookViewId="0">
      <selection activeCell="N18" sqref="N18:N19"/>
    </sheetView>
  </sheetViews>
  <sheetFormatPr defaultRowHeight="15" x14ac:dyDescent="0.25"/>
  <cols>
    <col min="1" max="1" width="12" customWidth="1"/>
    <col min="2" max="2" width="16.28515625" bestFit="1" customWidth="1"/>
    <col min="3" max="3" width="16.85546875" customWidth="1"/>
    <col min="4" max="4" width="9.85546875" customWidth="1"/>
    <col min="5" max="5" width="9.28515625" customWidth="1"/>
    <col min="6" max="6" width="12.28515625" customWidth="1"/>
    <col min="7" max="8" width="9" customWidth="1"/>
    <col min="9" max="9" width="11.28515625" customWidth="1"/>
    <col min="10" max="10" width="12" customWidth="1"/>
    <col min="11" max="11" width="8.5703125" customWidth="1"/>
    <col min="12" max="12" width="11.5703125" customWidth="1"/>
    <col min="13" max="13" width="11.28515625" customWidth="1"/>
    <col min="14" max="14" width="11.42578125" customWidth="1"/>
    <col min="15" max="15" width="14.5703125" customWidth="1"/>
    <col min="16" max="16" width="10.85546875" customWidth="1"/>
    <col min="17" max="18" width="11.28515625" customWidth="1"/>
    <col min="19" max="19" width="12" customWidth="1"/>
    <col min="20" max="20" width="8.28515625" customWidth="1"/>
    <col min="21" max="21" width="11.28515625" customWidth="1"/>
    <col min="22" max="22" width="10.5703125" customWidth="1"/>
    <col min="23" max="23" width="11.42578125" customWidth="1"/>
    <col min="24" max="24" width="14.5703125" customWidth="1"/>
    <col min="25" max="25" width="11.7109375" customWidth="1"/>
    <col min="26" max="26" width="8.5703125" customWidth="1"/>
    <col min="27" max="27" width="11.5703125" customWidth="1"/>
    <col min="28" max="28" width="11.28515625" customWidth="1"/>
    <col min="29" max="29" width="11.42578125" customWidth="1"/>
    <col min="30" max="30" width="14.5703125" bestFit="1" customWidth="1"/>
    <col min="31" max="31" width="10.85546875" customWidth="1"/>
    <col min="32" max="32" width="11.28515625" customWidth="1"/>
    <col min="33" max="34" width="12" bestFit="1" customWidth="1"/>
    <col min="35" max="35" width="18.140625" bestFit="1" customWidth="1"/>
    <col min="36" max="36" width="16.42578125" bestFit="1" customWidth="1"/>
    <col min="37" max="38" width="12" bestFit="1" customWidth="1"/>
    <col min="39" max="39" width="17.7109375" bestFit="1" customWidth="1"/>
    <col min="40" max="40" width="16" bestFit="1" customWidth="1"/>
    <col min="41" max="41" width="17" bestFit="1" customWidth="1"/>
    <col min="42" max="42" width="15.42578125" bestFit="1" customWidth="1"/>
  </cols>
  <sheetData>
    <row r="3" spans="1:17" x14ac:dyDescent="0.25">
      <c r="B3" s="7" t="s">
        <v>109</v>
      </c>
    </row>
    <row r="4" spans="1:17" x14ac:dyDescent="0.25">
      <c r="B4" t="s">
        <v>85</v>
      </c>
      <c r="D4" t="s">
        <v>125</v>
      </c>
      <c r="E4" t="s">
        <v>84</v>
      </c>
      <c r="G4" t="s">
        <v>126</v>
      </c>
      <c r="H4" t="s">
        <v>116</v>
      </c>
      <c r="J4" t="s">
        <v>127</v>
      </c>
      <c r="K4" t="s">
        <v>113</v>
      </c>
      <c r="M4" t="s">
        <v>128</v>
      </c>
      <c r="N4" t="s">
        <v>83</v>
      </c>
      <c r="P4" t="s">
        <v>129</v>
      </c>
      <c r="Q4" t="s">
        <v>94</v>
      </c>
    </row>
    <row r="5" spans="1:17" x14ac:dyDescent="0.25">
      <c r="B5" t="s">
        <v>121</v>
      </c>
      <c r="C5" t="s">
        <v>130</v>
      </c>
      <c r="E5" t="s">
        <v>120</v>
      </c>
      <c r="F5" t="s">
        <v>132</v>
      </c>
      <c r="H5" t="s">
        <v>119</v>
      </c>
      <c r="I5" t="s">
        <v>133</v>
      </c>
      <c r="K5" t="s">
        <v>122</v>
      </c>
      <c r="L5" t="s">
        <v>134</v>
      </c>
      <c r="N5" t="s">
        <v>118</v>
      </c>
      <c r="O5" t="s">
        <v>131</v>
      </c>
    </row>
    <row r="6" spans="1:17" x14ac:dyDescent="0.25">
      <c r="B6">
        <v>16</v>
      </c>
      <c r="E6">
        <v>20</v>
      </c>
      <c r="H6">
        <v>50</v>
      </c>
      <c r="K6">
        <v>45</v>
      </c>
      <c r="N6">
        <v>10</v>
      </c>
    </row>
    <row r="7" spans="1:17" x14ac:dyDescent="0.25">
      <c r="A7" t="s">
        <v>124</v>
      </c>
      <c r="B7" s="4">
        <v>100</v>
      </c>
      <c r="C7" s="4">
        <v>100</v>
      </c>
      <c r="D7" s="4">
        <v>100</v>
      </c>
      <c r="E7" s="4">
        <v>250</v>
      </c>
      <c r="F7" s="4">
        <v>250</v>
      </c>
      <c r="G7" s="4">
        <v>250</v>
      </c>
      <c r="H7" s="4">
        <v>20</v>
      </c>
      <c r="I7" s="4">
        <v>20</v>
      </c>
      <c r="J7" s="4">
        <v>20</v>
      </c>
      <c r="K7" s="4">
        <v>500</v>
      </c>
      <c r="L7" s="4">
        <v>500</v>
      </c>
      <c r="M7" s="4">
        <v>500</v>
      </c>
      <c r="N7" s="4">
        <v>120</v>
      </c>
      <c r="O7" s="4">
        <v>120</v>
      </c>
      <c r="P7" s="4">
        <v>120</v>
      </c>
      <c r="Q7" s="4">
        <v>990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sqref="A1:E11"/>
    </sheetView>
  </sheetViews>
  <sheetFormatPr defaultRowHeight="15" x14ac:dyDescent="0.25"/>
  <sheetData>
    <row r="1" spans="1:5" x14ac:dyDescent="0.25">
      <c r="A1" s="10" t="s">
        <v>77</v>
      </c>
      <c r="B1" s="10" t="s">
        <v>78</v>
      </c>
      <c r="C1" s="10" t="s">
        <v>86</v>
      </c>
      <c r="D1" s="10" t="s">
        <v>79</v>
      </c>
      <c r="E1" s="10" t="s">
        <v>117</v>
      </c>
    </row>
    <row r="2" spans="1:5" x14ac:dyDescent="0.25">
      <c r="A2" s="10">
        <v>1</v>
      </c>
      <c r="B2" s="10" t="s">
        <v>83</v>
      </c>
      <c r="C2" s="10" t="s">
        <v>118</v>
      </c>
      <c r="D2" s="10">
        <v>10</v>
      </c>
      <c r="E2" s="10">
        <v>120</v>
      </c>
    </row>
    <row r="3" spans="1:5" x14ac:dyDescent="0.25">
      <c r="A3" s="10">
        <v>2</v>
      </c>
      <c r="B3" s="10" t="s">
        <v>110</v>
      </c>
      <c r="C3" s="10" t="s">
        <v>119</v>
      </c>
      <c r="D3" s="10">
        <v>45</v>
      </c>
      <c r="E3" s="10">
        <v>20</v>
      </c>
    </row>
    <row r="4" spans="1:5" x14ac:dyDescent="0.25">
      <c r="A4" s="10">
        <v>3</v>
      </c>
      <c r="B4" s="10" t="s">
        <v>111</v>
      </c>
      <c r="C4" s="10" t="s">
        <v>118</v>
      </c>
      <c r="D4" s="10">
        <v>10</v>
      </c>
      <c r="E4" s="10">
        <v>120</v>
      </c>
    </row>
    <row r="5" spans="1:5" x14ac:dyDescent="0.25">
      <c r="A5" s="10">
        <v>4</v>
      </c>
      <c r="B5" s="10" t="s">
        <v>112</v>
      </c>
      <c r="C5" s="10" t="s">
        <v>120</v>
      </c>
      <c r="D5" s="10">
        <v>12</v>
      </c>
      <c r="E5" s="10">
        <v>250</v>
      </c>
    </row>
    <row r="6" spans="1:5" x14ac:dyDescent="0.25">
      <c r="A6" s="10">
        <v>5</v>
      </c>
      <c r="B6" s="10" t="s">
        <v>85</v>
      </c>
      <c r="C6" s="10" t="s">
        <v>121</v>
      </c>
      <c r="D6" s="10">
        <v>16</v>
      </c>
      <c r="E6" s="10">
        <v>100</v>
      </c>
    </row>
    <row r="7" spans="1:5" x14ac:dyDescent="0.25">
      <c r="A7" s="10">
        <v>6</v>
      </c>
      <c r="B7" s="10" t="s">
        <v>113</v>
      </c>
      <c r="C7" s="10" t="s">
        <v>122</v>
      </c>
      <c r="D7" s="10">
        <v>45</v>
      </c>
      <c r="E7" s="10">
        <v>500</v>
      </c>
    </row>
    <row r="8" spans="1:5" x14ac:dyDescent="0.25">
      <c r="A8" s="10">
        <v>7</v>
      </c>
      <c r="B8" s="10" t="s">
        <v>84</v>
      </c>
      <c r="C8" s="10" t="s">
        <v>120</v>
      </c>
      <c r="D8" s="10">
        <v>20</v>
      </c>
      <c r="E8" s="10">
        <v>250</v>
      </c>
    </row>
    <row r="9" spans="1:5" x14ac:dyDescent="0.25">
      <c r="A9" s="10">
        <v>8</v>
      </c>
      <c r="B9" s="10" t="s">
        <v>114</v>
      </c>
      <c r="C9" s="10" t="s">
        <v>123</v>
      </c>
      <c r="D9" s="10">
        <v>25</v>
      </c>
      <c r="E9" s="10">
        <v>600</v>
      </c>
    </row>
    <row r="10" spans="1:5" x14ac:dyDescent="0.25">
      <c r="A10" s="10">
        <v>9</v>
      </c>
      <c r="B10" s="10" t="s">
        <v>115</v>
      </c>
      <c r="C10" s="10" t="s">
        <v>118</v>
      </c>
      <c r="D10" s="10">
        <v>53</v>
      </c>
      <c r="E10" s="10">
        <v>120</v>
      </c>
    </row>
    <row r="11" spans="1:5" x14ac:dyDescent="0.25">
      <c r="A11" s="10">
        <v>10</v>
      </c>
      <c r="B11" s="10" t="s">
        <v>116</v>
      </c>
      <c r="C11" s="10" t="s">
        <v>119</v>
      </c>
      <c r="D11" s="10">
        <v>50</v>
      </c>
      <c r="E11" s="10">
        <v>20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D10" sqref="D10"/>
    </sheetView>
  </sheetViews>
  <sheetFormatPr defaultRowHeight="15" x14ac:dyDescent="0.25"/>
  <cols>
    <col min="1" max="1" width="13.140625" customWidth="1"/>
    <col min="2" max="2" width="10.42578125" bestFit="1" customWidth="1"/>
    <col min="3" max="3" width="12" bestFit="1" customWidth="1"/>
  </cols>
  <sheetData>
    <row r="1" spans="1:3" x14ac:dyDescent="0.25">
      <c r="A1" s="7" t="s">
        <v>93</v>
      </c>
      <c r="B1" t="s">
        <v>95</v>
      </c>
      <c r="C1" t="s">
        <v>124</v>
      </c>
    </row>
    <row r="2" spans="1:3" x14ac:dyDescent="0.25">
      <c r="A2" s="8" t="s">
        <v>123</v>
      </c>
      <c r="B2" s="4">
        <v>25</v>
      </c>
      <c r="C2" s="4">
        <v>600</v>
      </c>
    </row>
    <row r="3" spans="1:3" x14ac:dyDescent="0.25">
      <c r="A3" s="8" t="s">
        <v>121</v>
      </c>
      <c r="B3" s="4">
        <v>16</v>
      </c>
      <c r="C3" s="4">
        <v>100</v>
      </c>
    </row>
    <row r="4" spans="1:3" x14ac:dyDescent="0.25">
      <c r="A4" s="8" t="s">
        <v>120</v>
      </c>
      <c r="B4" s="4">
        <v>32</v>
      </c>
      <c r="C4" s="4">
        <v>500</v>
      </c>
    </row>
    <row r="5" spans="1:3" x14ac:dyDescent="0.25">
      <c r="A5" s="8" t="s">
        <v>122</v>
      </c>
      <c r="B5" s="4">
        <v>45</v>
      </c>
      <c r="C5" s="4">
        <v>500</v>
      </c>
    </row>
    <row r="6" spans="1:3" x14ac:dyDescent="0.25">
      <c r="A6" s="8" t="s">
        <v>118</v>
      </c>
      <c r="B6" s="4">
        <v>73</v>
      </c>
      <c r="C6" s="4">
        <v>360</v>
      </c>
    </row>
    <row r="7" spans="1:3" x14ac:dyDescent="0.25">
      <c r="A7" s="8" t="s">
        <v>119</v>
      </c>
      <c r="B7" s="4">
        <v>95</v>
      </c>
      <c r="C7" s="4">
        <v>40</v>
      </c>
    </row>
    <row r="8" spans="1:3" x14ac:dyDescent="0.25">
      <c r="A8" s="8" t="s">
        <v>94</v>
      </c>
      <c r="B8" s="4">
        <v>286</v>
      </c>
      <c r="C8" s="4">
        <v>2100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130" zoomScaleNormal="130" workbookViewId="0">
      <selection activeCell="J8" sqref="J8"/>
    </sheetView>
  </sheetViews>
  <sheetFormatPr defaultRowHeight="15" x14ac:dyDescent="0.25"/>
  <sheetData>
    <row r="1" spans="1:13" ht="4.5" customHeight="1" x14ac:dyDescent="0.25"/>
    <row r="2" spans="1:13" hidden="1" x14ac:dyDescent="0.25">
      <c r="A2">
        <v>67</v>
      </c>
      <c r="B2" t="str">
        <f>LOOKUP(A2,$F$3:$F$12,$G$3:$G$12)</f>
        <v>b+</v>
      </c>
    </row>
    <row r="3" spans="1:13" x14ac:dyDescent="0.25">
      <c r="A3">
        <v>30</v>
      </c>
      <c r="B3" t="str">
        <f t="shared" ref="B3:B50" si="0">LOOKUP(A3,$F$3:$F$12,$G$3:$G$12)</f>
        <v>d</v>
      </c>
      <c r="F3">
        <v>10</v>
      </c>
      <c r="G3" t="s">
        <v>19</v>
      </c>
    </row>
    <row r="4" spans="1:13" x14ac:dyDescent="0.25">
      <c r="A4">
        <v>60</v>
      </c>
      <c r="B4" t="str">
        <f t="shared" si="0"/>
        <v>b+</v>
      </c>
      <c r="F4">
        <v>20</v>
      </c>
      <c r="G4" t="s">
        <v>18</v>
      </c>
    </row>
    <row r="5" spans="1:13" x14ac:dyDescent="0.25">
      <c r="A5">
        <v>74</v>
      </c>
      <c r="B5" t="str">
        <f t="shared" si="0"/>
        <v>b++</v>
      </c>
      <c r="F5">
        <v>30</v>
      </c>
      <c r="G5" t="s">
        <v>11</v>
      </c>
    </row>
    <row r="6" spans="1:13" x14ac:dyDescent="0.25">
      <c r="A6">
        <v>81</v>
      </c>
      <c r="B6" t="str">
        <f t="shared" si="0"/>
        <v>a</v>
      </c>
      <c r="F6">
        <v>40</v>
      </c>
      <c r="G6" t="s">
        <v>17</v>
      </c>
    </row>
    <row r="7" spans="1:13" x14ac:dyDescent="0.25">
      <c r="A7">
        <v>96</v>
      </c>
      <c r="B7" t="str">
        <f t="shared" si="0"/>
        <v>a+</v>
      </c>
      <c r="F7">
        <v>50</v>
      </c>
      <c r="G7" t="s">
        <v>16</v>
      </c>
    </row>
    <row r="8" spans="1:13" x14ac:dyDescent="0.25">
      <c r="A8">
        <v>92</v>
      </c>
      <c r="B8" t="str">
        <f t="shared" si="0"/>
        <v>a+</v>
      </c>
      <c r="F8">
        <v>60</v>
      </c>
      <c r="G8" t="s">
        <v>15</v>
      </c>
      <c r="J8" t="s">
        <v>22</v>
      </c>
    </row>
    <row r="9" spans="1:13" x14ac:dyDescent="0.25">
      <c r="A9">
        <v>34</v>
      </c>
      <c r="B9" t="str">
        <f t="shared" si="0"/>
        <v>d</v>
      </c>
      <c r="F9">
        <v>70</v>
      </c>
      <c r="G9" t="s">
        <v>20</v>
      </c>
    </row>
    <row r="10" spans="1:13" x14ac:dyDescent="0.25">
      <c r="A10">
        <v>70</v>
      </c>
      <c r="B10" t="str">
        <f t="shared" si="0"/>
        <v>b++</v>
      </c>
      <c r="F10">
        <v>80</v>
      </c>
      <c r="G10" t="s">
        <v>14</v>
      </c>
    </row>
    <row r="11" spans="1:13" x14ac:dyDescent="0.25">
      <c r="A11">
        <v>54</v>
      </c>
      <c r="B11" t="str">
        <f t="shared" si="0"/>
        <v>b</v>
      </c>
      <c r="F11">
        <v>90</v>
      </c>
      <c r="G11" t="s">
        <v>13</v>
      </c>
      <c r="M11" t="s">
        <v>21</v>
      </c>
    </row>
    <row r="12" spans="1:13" x14ac:dyDescent="0.25">
      <c r="A12">
        <v>100</v>
      </c>
      <c r="B12" t="str">
        <f t="shared" si="0"/>
        <v>a++</v>
      </c>
      <c r="F12">
        <v>100</v>
      </c>
      <c r="G12" t="s">
        <v>12</v>
      </c>
      <c r="H12" t="s">
        <v>21</v>
      </c>
    </row>
    <row r="13" spans="1:13" x14ac:dyDescent="0.25">
      <c r="A13">
        <v>93</v>
      </c>
      <c r="B13" t="str">
        <f t="shared" si="0"/>
        <v>a+</v>
      </c>
      <c r="M13" t="s">
        <v>21</v>
      </c>
    </row>
    <row r="14" spans="1:13" x14ac:dyDescent="0.25">
      <c r="A14">
        <v>78</v>
      </c>
      <c r="B14" t="str">
        <f t="shared" si="0"/>
        <v>b++</v>
      </c>
    </row>
    <row r="15" spans="1:13" x14ac:dyDescent="0.25">
      <c r="A15">
        <v>47</v>
      </c>
      <c r="B15" t="str">
        <f t="shared" si="0"/>
        <v>c</v>
      </c>
    </row>
    <row r="16" spans="1:13" x14ac:dyDescent="0.25">
      <c r="A16">
        <v>80</v>
      </c>
      <c r="B16" t="str">
        <f t="shared" si="0"/>
        <v>a</v>
      </c>
    </row>
    <row r="17" spans="1:2" x14ac:dyDescent="0.25">
      <c r="A17">
        <v>95</v>
      </c>
      <c r="B17" t="str">
        <f t="shared" si="0"/>
        <v>a+</v>
      </c>
    </row>
    <row r="18" spans="1:2" x14ac:dyDescent="0.25">
      <c r="A18">
        <v>31</v>
      </c>
      <c r="B18" t="str">
        <f t="shared" si="0"/>
        <v>d</v>
      </c>
    </row>
    <row r="19" spans="1:2" x14ac:dyDescent="0.25">
      <c r="A19">
        <v>86</v>
      </c>
      <c r="B19" t="str">
        <f t="shared" si="0"/>
        <v>a</v>
      </c>
    </row>
    <row r="20" spans="1:2" x14ac:dyDescent="0.25">
      <c r="A20">
        <v>22</v>
      </c>
      <c r="B20" t="str">
        <f t="shared" si="0"/>
        <v>e</v>
      </c>
    </row>
    <row r="21" spans="1:2" x14ac:dyDescent="0.25">
      <c r="A21">
        <v>15</v>
      </c>
      <c r="B21" t="str">
        <f t="shared" si="0"/>
        <v>f</v>
      </c>
    </row>
    <row r="22" spans="1:2" x14ac:dyDescent="0.25">
      <c r="A22">
        <v>56</v>
      </c>
      <c r="B22" t="str">
        <f t="shared" si="0"/>
        <v>b</v>
      </c>
    </row>
    <row r="23" spans="1:2" x14ac:dyDescent="0.25">
      <c r="A23">
        <v>97</v>
      </c>
      <c r="B23" t="str">
        <f t="shared" si="0"/>
        <v>a+</v>
      </c>
    </row>
    <row r="24" spans="1:2" x14ac:dyDescent="0.25">
      <c r="A24">
        <v>89</v>
      </c>
      <c r="B24" t="str">
        <f t="shared" si="0"/>
        <v>a</v>
      </c>
    </row>
    <row r="25" spans="1:2" x14ac:dyDescent="0.25">
      <c r="A25">
        <v>26</v>
      </c>
      <c r="B25" t="str">
        <f t="shared" si="0"/>
        <v>e</v>
      </c>
    </row>
    <row r="26" spans="1:2" x14ac:dyDescent="0.25">
      <c r="A26">
        <v>15</v>
      </c>
      <c r="B26" t="str">
        <f t="shared" si="0"/>
        <v>f</v>
      </c>
    </row>
    <row r="27" spans="1:2" x14ac:dyDescent="0.25">
      <c r="A27">
        <v>53</v>
      </c>
      <c r="B27" t="str">
        <f t="shared" si="0"/>
        <v>b</v>
      </c>
    </row>
    <row r="28" spans="1:2" x14ac:dyDescent="0.25">
      <c r="A28">
        <v>51</v>
      </c>
      <c r="B28" t="str">
        <f t="shared" si="0"/>
        <v>b</v>
      </c>
    </row>
    <row r="29" spans="1:2" x14ac:dyDescent="0.25">
      <c r="A29">
        <v>75</v>
      </c>
      <c r="B29" t="str">
        <f t="shared" si="0"/>
        <v>b++</v>
      </c>
    </row>
    <row r="30" spans="1:2" x14ac:dyDescent="0.25">
      <c r="A30">
        <v>54</v>
      </c>
      <c r="B30" t="str">
        <f t="shared" si="0"/>
        <v>b</v>
      </c>
    </row>
    <row r="31" spans="1:2" x14ac:dyDescent="0.25">
      <c r="A31">
        <v>57</v>
      </c>
      <c r="B31" t="str">
        <f t="shared" si="0"/>
        <v>b</v>
      </c>
    </row>
    <row r="32" spans="1:2" x14ac:dyDescent="0.25">
      <c r="A32">
        <v>52</v>
      </c>
      <c r="B32" t="str">
        <f t="shared" si="0"/>
        <v>b</v>
      </c>
    </row>
    <row r="33" spans="1:2" x14ac:dyDescent="0.25">
      <c r="A33">
        <v>65</v>
      </c>
      <c r="B33" t="str">
        <f t="shared" si="0"/>
        <v>b+</v>
      </c>
    </row>
    <row r="34" spans="1:2" x14ac:dyDescent="0.25">
      <c r="A34">
        <v>81</v>
      </c>
      <c r="B34" t="str">
        <f t="shared" si="0"/>
        <v>a</v>
      </c>
    </row>
    <row r="35" spans="1:2" x14ac:dyDescent="0.25">
      <c r="A35">
        <v>74</v>
      </c>
      <c r="B35" t="str">
        <f t="shared" si="0"/>
        <v>b++</v>
      </c>
    </row>
    <row r="36" spans="1:2" x14ac:dyDescent="0.25">
      <c r="A36">
        <v>45</v>
      </c>
      <c r="B36" t="str">
        <f t="shared" si="0"/>
        <v>c</v>
      </c>
    </row>
    <row r="37" spans="1:2" x14ac:dyDescent="0.25">
      <c r="A37">
        <v>78</v>
      </c>
      <c r="B37" t="str">
        <f t="shared" si="0"/>
        <v>b++</v>
      </c>
    </row>
    <row r="38" spans="1:2" x14ac:dyDescent="0.25">
      <c r="A38">
        <v>38</v>
      </c>
      <c r="B38" t="str">
        <f t="shared" si="0"/>
        <v>d</v>
      </c>
    </row>
    <row r="39" spans="1:2" x14ac:dyDescent="0.25">
      <c r="A39">
        <v>62</v>
      </c>
      <c r="B39" t="str">
        <f t="shared" si="0"/>
        <v>b+</v>
      </c>
    </row>
    <row r="40" spans="1:2" x14ac:dyDescent="0.25">
      <c r="A40">
        <v>85</v>
      </c>
      <c r="B40" t="str">
        <f t="shared" si="0"/>
        <v>a</v>
      </c>
    </row>
    <row r="41" spans="1:2" x14ac:dyDescent="0.25">
      <c r="A41">
        <v>78</v>
      </c>
      <c r="B41" t="str">
        <f t="shared" si="0"/>
        <v>b++</v>
      </c>
    </row>
    <row r="42" spans="1:2" x14ac:dyDescent="0.25">
      <c r="A42">
        <v>77</v>
      </c>
      <c r="B42" t="str">
        <f t="shared" si="0"/>
        <v>b++</v>
      </c>
    </row>
    <row r="43" spans="1:2" x14ac:dyDescent="0.25">
      <c r="A43">
        <v>66</v>
      </c>
      <c r="B43" t="str">
        <f t="shared" si="0"/>
        <v>b+</v>
      </c>
    </row>
    <row r="44" spans="1:2" x14ac:dyDescent="0.25">
      <c r="A44">
        <v>86</v>
      </c>
      <c r="B44" t="str">
        <f t="shared" si="0"/>
        <v>a</v>
      </c>
    </row>
    <row r="45" spans="1:2" x14ac:dyDescent="0.25">
      <c r="A45">
        <v>42</v>
      </c>
      <c r="B45" t="str">
        <f t="shared" si="0"/>
        <v>c</v>
      </c>
    </row>
    <row r="46" spans="1:2" x14ac:dyDescent="0.25">
      <c r="A46">
        <v>52</v>
      </c>
      <c r="B46" t="str">
        <f t="shared" si="0"/>
        <v>b</v>
      </c>
    </row>
    <row r="47" spans="1:2" x14ac:dyDescent="0.25">
      <c r="A47">
        <v>98</v>
      </c>
      <c r="B47" t="str">
        <f t="shared" si="0"/>
        <v>a+</v>
      </c>
    </row>
    <row r="48" spans="1:2" x14ac:dyDescent="0.25">
      <c r="A48">
        <v>22</v>
      </c>
      <c r="B48" t="str">
        <f t="shared" si="0"/>
        <v>e</v>
      </c>
    </row>
    <row r="49" spans="1:2" x14ac:dyDescent="0.25">
      <c r="A49">
        <v>98</v>
      </c>
      <c r="B49" t="str">
        <f t="shared" si="0"/>
        <v>a+</v>
      </c>
    </row>
    <row r="50" spans="1:2" x14ac:dyDescent="0.25">
      <c r="A50">
        <v>48</v>
      </c>
      <c r="B50" t="str">
        <f t="shared" si="0"/>
        <v>c</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I3" sqref="I3:I6"/>
    </sheetView>
  </sheetViews>
  <sheetFormatPr defaultColWidth="9.5703125" defaultRowHeight="22.5" customHeight="1" x14ac:dyDescent="0.25"/>
  <cols>
    <col min="3" max="3" width="12.140625" bestFit="1" customWidth="1"/>
    <col min="4" max="4" width="12.85546875" bestFit="1" customWidth="1"/>
    <col min="5" max="5" width="14" bestFit="1" customWidth="1"/>
    <col min="6" max="6" width="16" bestFit="1" customWidth="1"/>
    <col min="11" max="11" width="17.28515625" bestFit="1" customWidth="1"/>
    <col min="12" max="12" width="14" bestFit="1" customWidth="1"/>
    <col min="13" max="13" width="16" bestFit="1" customWidth="1"/>
  </cols>
  <sheetData>
    <row r="1" spans="1:13" ht="22.5" customHeight="1" x14ac:dyDescent="0.25">
      <c r="A1" t="s">
        <v>23</v>
      </c>
      <c r="B1" t="s">
        <v>24</v>
      </c>
      <c r="C1" t="s">
        <v>25</v>
      </c>
      <c r="D1" t="s">
        <v>26</v>
      </c>
      <c r="E1" t="s">
        <v>27</v>
      </c>
      <c r="F1" t="s">
        <v>28</v>
      </c>
    </row>
    <row r="2" spans="1:13" ht="22.5" customHeight="1" x14ac:dyDescent="0.25">
      <c r="A2">
        <v>1</v>
      </c>
      <c r="B2" t="s">
        <v>29</v>
      </c>
      <c r="C2" s="5" t="s">
        <v>44</v>
      </c>
      <c r="D2" t="s">
        <v>52</v>
      </c>
      <c r="E2" t="s">
        <v>57</v>
      </c>
      <c r="F2">
        <v>123456781</v>
      </c>
    </row>
    <row r="3" spans="1:13" ht="22.5" customHeight="1" x14ac:dyDescent="0.25">
      <c r="A3">
        <v>2</v>
      </c>
      <c r="B3" t="s">
        <v>30</v>
      </c>
      <c r="C3" t="s">
        <v>45</v>
      </c>
      <c r="D3" t="s">
        <v>53</v>
      </c>
      <c r="E3" t="s">
        <v>58</v>
      </c>
      <c r="F3">
        <v>123456782</v>
      </c>
    </row>
    <row r="4" spans="1:13" ht="22.5" customHeight="1" x14ac:dyDescent="0.25">
      <c r="A4">
        <v>3</v>
      </c>
      <c r="B4" t="s">
        <v>31</v>
      </c>
      <c r="C4" t="s">
        <v>46</v>
      </c>
      <c r="D4" s="6" t="s">
        <v>75</v>
      </c>
      <c r="E4" t="s">
        <v>59</v>
      </c>
      <c r="F4">
        <v>123456783</v>
      </c>
      <c r="H4" t="s">
        <v>23</v>
      </c>
      <c r="I4" t="s">
        <v>24</v>
      </c>
      <c r="J4" t="s">
        <v>25</v>
      </c>
      <c r="K4" t="s">
        <v>61</v>
      </c>
    </row>
    <row r="5" spans="1:13" ht="22.5" customHeight="1" x14ac:dyDescent="0.25">
      <c r="A5">
        <v>4</v>
      </c>
      <c r="B5" t="s">
        <v>32</v>
      </c>
      <c r="C5" t="s">
        <v>47</v>
      </c>
      <c r="D5" t="s">
        <v>54</v>
      </c>
      <c r="E5" t="s">
        <v>60</v>
      </c>
      <c r="F5">
        <v>123456781</v>
      </c>
    </row>
    <row r="6" spans="1:13" ht="22.5" customHeight="1" x14ac:dyDescent="0.25">
      <c r="A6">
        <v>5</v>
      </c>
      <c r="B6" t="s">
        <v>33</v>
      </c>
      <c r="C6" t="s">
        <v>48</v>
      </c>
      <c r="D6" t="s">
        <v>55</v>
      </c>
      <c r="E6" t="s">
        <v>57</v>
      </c>
      <c r="F6">
        <v>123456781</v>
      </c>
    </row>
    <row r="7" spans="1:13" ht="22.5" customHeight="1" x14ac:dyDescent="0.25">
      <c r="A7">
        <v>6</v>
      </c>
      <c r="B7" t="s">
        <v>34</v>
      </c>
      <c r="C7" t="s">
        <v>49</v>
      </c>
      <c r="D7" t="s">
        <v>52</v>
      </c>
      <c r="E7" t="s">
        <v>58</v>
      </c>
      <c r="F7">
        <v>123456781</v>
      </c>
      <c r="H7" t="s">
        <v>23</v>
      </c>
      <c r="I7" t="s">
        <v>24</v>
      </c>
      <c r="J7" t="s">
        <v>25</v>
      </c>
      <c r="K7" t="s">
        <v>26</v>
      </c>
      <c r="L7" t="s">
        <v>27</v>
      </c>
      <c r="M7" t="s">
        <v>28</v>
      </c>
    </row>
    <row r="8" spans="1:13" ht="22.5" customHeight="1" x14ac:dyDescent="0.25">
      <c r="A8">
        <v>7</v>
      </c>
      <c r="B8" t="s">
        <v>35</v>
      </c>
      <c r="C8" t="s">
        <v>50</v>
      </c>
      <c r="D8" t="s">
        <v>54</v>
      </c>
      <c r="E8" t="s">
        <v>59</v>
      </c>
      <c r="F8">
        <v>123456781</v>
      </c>
      <c r="H8">
        <v>1</v>
      </c>
    </row>
    <row r="9" spans="1:13" ht="22.5" customHeight="1" x14ac:dyDescent="0.25">
      <c r="A9">
        <v>8</v>
      </c>
      <c r="B9" t="s">
        <v>36</v>
      </c>
      <c r="C9" t="s">
        <v>51</v>
      </c>
      <c r="D9" t="s">
        <v>55</v>
      </c>
      <c r="E9" t="s">
        <v>60</v>
      </c>
      <c r="F9">
        <v>123456781</v>
      </c>
    </row>
    <row r="10" spans="1:13" ht="22.5" customHeight="1" x14ac:dyDescent="0.25">
      <c r="A10">
        <v>9</v>
      </c>
      <c r="B10" t="s">
        <v>37</v>
      </c>
      <c r="C10" s="5" t="s">
        <v>44</v>
      </c>
      <c r="D10" t="s">
        <v>52</v>
      </c>
      <c r="E10" t="s">
        <v>57</v>
      </c>
      <c r="F10">
        <v>123456781</v>
      </c>
    </row>
    <row r="11" spans="1:13" ht="22.5" customHeight="1" x14ac:dyDescent="0.25">
      <c r="A11">
        <v>10</v>
      </c>
      <c r="B11" t="s">
        <v>38</v>
      </c>
      <c r="C11" t="s">
        <v>45</v>
      </c>
      <c r="D11" t="s">
        <v>55</v>
      </c>
      <c r="E11" t="s">
        <v>58</v>
      </c>
      <c r="F11">
        <v>123456781</v>
      </c>
      <c r="H11" t="s">
        <v>70</v>
      </c>
      <c r="K11" t="s">
        <v>62</v>
      </c>
    </row>
    <row r="12" spans="1:13" ht="22.5" customHeight="1" x14ac:dyDescent="0.25">
      <c r="A12">
        <v>11</v>
      </c>
      <c r="B12" t="s">
        <v>39</v>
      </c>
      <c r="C12" t="s">
        <v>46</v>
      </c>
      <c r="D12" t="s">
        <v>52</v>
      </c>
      <c r="E12" t="s">
        <v>59</v>
      </c>
      <c r="F12">
        <v>123456781</v>
      </c>
      <c r="J12" t="s">
        <v>69</v>
      </c>
    </row>
    <row r="13" spans="1:13" ht="22.5" customHeight="1" x14ac:dyDescent="0.25">
      <c r="A13">
        <v>12</v>
      </c>
      <c r="B13" t="s">
        <v>40</v>
      </c>
      <c r="C13" t="s">
        <v>47</v>
      </c>
      <c r="D13" t="s">
        <v>54</v>
      </c>
      <c r="E13" t="s">
        <v>60</v>
      </c>
      <c r="F13">
        <v>123456781</v>
      </c>
      <c r="I13" t="s">
        <v>63</v>
      </c>
      <c r="K13" t="s">
        <v>73</v>
      </c>
    </row>
    <row r="14" spans="1:13" ht="22.5" customHeight="1" x14ac:dyDescent="0.25">
      <c r="A14">
        <v>13</v>
      </c>
      <c r="B14" t="s">
        <v>41</v>
      </c>
      <c r="C14" t="s">
        <v>48</v>
      </c>
      <c r="D14" t="s">
        <v>55</v>
      </c>
      <c r="E14" t="s">
        <v>57</v>
      </c>
      <c r="F14">
        <v>123456781</v>
      </c>
      <c r="G14" t="s">
        <v>64</v>
      </c>
      <c r="I14" t="s">
        <v>71</v>
      </c>
      <c r="J14" t="s">
        <v>68</v>
      </c>
      <c r="K14" t="s">
        <v>68</v>
      </c>
      <c r="L14" t="s">
        <v>65</v>
      </c>
    </row>
    <row r="15" spans="1:13" ht="22.5" customHeight="1" x14ac:dyDescent="0.25">
      <c r="A15">
        <v>14</v>
      </c>
      <c r="B15" t="s">
        <v>42</v>
      </c>
      <c r="C15" t="s">
        <v>49</v>
      </c>
      <c r="D15" t="s">
        <v>52</v>
      </c>
      <c r="E15" t="s">
        <v>58</v>
      </c>
      <c r="F15">
        <v>123456781</v>
      </c>
      <c r="G15" t="s">
        <v>66</v>
      </c>
      <c r="H15" t="s">
        <v>68</v>
      </c>
    </row>
    <row r="16" spans="1:13" ht="22.5" customHeight="1" x14ac:dyDescent="0.25">
      <c r="A16">
        <v>15</v>
      </c>
      <c r="B16" t="s">
        <v>43</v>
      </c>
      <c r="C16" t="s">
        <v>50</v>
      </c>
      <c r="D16" t="s">
        <v>56</v>
      </c>
      <c r="E16" t="s">
        <v>59</v>
      </c>
      <c r="F16">
        <v>123456781</v>
      </c>
    </row>
    <row r="17" spans="3:12" ht="22.5" customHeight="1" x14ac:dyDescent="0.25">
      <c r="L17" t="s">
        <v>72</v>
      </c>
    </row>
    <row r="21" spans="3:12" ht="22.5" customHeight="1" x14ac:dyDescent="0.25">
      <c r="C21" t="s">
        <v>74</v>
      </c>
    </row>
    <row r="22" spans="3:12" ht="22.5" customHeight="1" x14ac:dyDescent="0.25">
      <c r="K22" t="s">
        <v>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I7" sqref="I7"/>
    </sheetView>
  </sheetViews>
  <sheetFormatPr defaultRowHeight="15" x14ac:dyDescent="0.25"/>
  <cols>
    <col min="1" max="1" width="13.42578125" bestFit="1" customWidth="1"/>
    <col min="2" max="2" width="11.28515625" bestFit="1" customWidth="1"/>
    <col min="3" max="3" width="10.42578125" bestFit="1" customWidth="1"/>
    <col min="4" max="4" width="12.85546875" bestFit="1" customWidth="1"/>
    <col min="5" max="5" width="19.28515625" bestFit="1" customWidth="1"/>
  </cols>
  <sheetData>
    <row r="3" spans="1:5" x14ac:dyDescent="0.25">
      <c r="A3" s="7" t="s">
        <v>93</v>
      </c>
      <c r="B3" t="s">
        <v>92</v>
      </c>
      <c r="C3" t="s">
        <v>95</v>
      </c>
      <c r="D3" t="s">
        <v>96</v>
      </c>
      <c r="E3" t="s">
        <v>97</v>
      </c>
    </row>
    <row r="4" spans="1:5" x14ac:dyDescent="0.25">
      <c r="A4" s="8" t="s">
        <v>82</v>
      </c>
      <c r="B4" s="4">
        <v>1</v>
      </c>
      <c r="C4" s="4">
        <v>25</v>
      </c>
      <c r="D4" s="4">
        <v>50</v>
      </c>
      <c r="E4" s="4">
        <v>1250</v>
      </c>
    </row>
    <row r="5" spans="1:5" x14ac:dyDescent="0.25">
      <c r="A5" s="9" t="s">
        <v>87</v>
      </c>
      <c r="B5" s="4">
        <v>1</v>
      </c>
      <c r="C5" s="4">
        <v>25</v>
      </c>
      <c r="D5" s="4">
        <v>50</v>
      </c>
      <c r="E5" s="4">
        <v>1250</v>
      </c>
    </row>
    <row r="6" spans="1:5" x14ac:dyDescent="0.25">
      <c r="A6" s="8" t="s">
        <v>85</v>
      </c>
      <c r="B6" s="4">
        <v>5</v>
      </c>
      <c r="C6" s="4">
        <v>52</v>
      </c>
      <c r="D6" s="4">
        <v>60</v>
      </c>
      <c r="E6" s="4">
        <v>3120</v>
      </c>
    </row>
    <row r="7" spans="1:5" x14ac:dyDescent="0.25">
      <c r="A7" s="9" t="s">
        <v>91</v>
      </c>
      <c r="B7" s="4">
        <v>5</v>
      </c>
      <c r="C7" s="4">
        <v>52</v>
      </c>
      <c r="D7" s="4">
        <v>60</v>
      </c>
      <c r="E7" s="4">
        <v>3120</v>
      </c>
    </row>
    <row r="8" spans="1:5" x14ac:dyDescent="0.25">
      <c r="A8" s="8" t="s">
        <v>84</v>
      </c>
      <c r="B8" s="4">
        <v>4</v>
      </c>
      <c r="C8" s="4">
        <v>42</v>
      </c>
      <c r="D8" s="4">
        <v>100</v>
      </c>
      <c r="E8" s="4">
        <v>4200</v>
      </c>
    </row>
    <row r="9" spans="1:5" x14ac:dyDescent="0.25">
      <c r="A9" s="9" t="s">
        <v>90</v>
      </c>
      <c r="B9" s="4">
        <v>4</v>
      </c>
      <c r="C9" s="4">
        <v>42</v>
      </c>
      <c r="D9" s="4">
        <v>100</v>
      </c>
      <c r="E9" s="4">
        <v>4200</v>
      </c>
    </row>
    <row r="10" spans="1:5" x14ac:dyDescent="0.25">
      <c r="A10" s="8" t="s">
        <v>1</v>
      </c>
      <c r="B10" s="4">
        <v>2</v>
      </c>
      <c r="C10" s="4">
        <v>55</v>
      </c>
      <c r="D10" s="4">
        <v>100</v>
      </c>
      <c r="E10" s="4">
        <v>5500</v>
      </c>
    </row>
    <row r="11" spans="1:5" x14ac:dyDescent="0.25">
      <c r="A11" s="9" t="s">
        <v>88</v>
      </c>
      <c r="B11" s="4">
        <v>2</v>
      </c>
      <c r="C11" s="4">
        <v>55</v>
      </c>
      <c r="D11" s="4">
        <v>100</v>
      </c>
      <c r="E11" s="4">
        <v>5500</v>
      </c>
    </row>
    <row r="12" spans="1:5" x14ac:dyDescent="0.25">
      <c r="A12" s="8" t="s">
        <v>83</v>
      </c>
      <c r="B12" s="4">
        <v>3</v>
      </c>
      <c r="C12" s="4">
        <v>50</v>
      </c>
      <c r="D12" s="4">
        <v>250</v>
      </c>
      <c r="E12" s="4">
        <v>12500</v>
      </c>
    </row>
    <row r="13" spans="1:5" x14ac:dyDescent="0.25">
      <c r="A13" s="9" t="s">
        <v>89</v>
      </c>
      <c r="B13" s="4">
        <v>3</v>
      </c>
      <c r="C13" s="4">
        <v>50</v>
      </c>
      <c r="D13" s="4">
        <v>250</v>
      </c>
      <c r="E13" s="4">
        <v>12500</v>
      </c>
    </row>
    <row r="14" spans="1:5" x14ac:dyDescent="0.25">
      <c r="A14" s="8" t="s">
        <v>94</v>
      </c>
      <c r="B14" s="4">
        <v>15</v>
      </c>
      <c r="C14" s="4">
        <v>224</v>
      </c>
      <c r="D14" s="4">
        <v>560</v>
      </c>
      <c r="E14" s="4">
        <v>26570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0"/>
  <sheetViews>
    <sheetView workbookViewId="0">
      <selection activeCell="E10" sqref="E10"/>
    </sheetView>
  </sheetViews>
  <sheetFormatPr defaultRowHeight="15" x14ac:dyDescent="0.25"/>
  <cols>
    <col min="1" max="1" width="18.5703125" bestFit="1" customWidth="1"/>
  </cols>
  <sheetData>
    <row r="3" spans="1:1" x14ac:dyDescent="0.25">
      <c r="A3" s="7" t="s">
        <v>93</v>
      </c>
    </row>
    <row r="4" spans="1:1" x14ac:dyDescent="0.25">
      <c r="A4" s="8">
        <v>1</v>
      </c>
    </row>
    <row r="5" spans="1:1" x14ac:dyDescent="0.25">
      <c r="A5" s="9" t="s">
        <v>82</v>
      </c>
    </row>
    <row r="6" spans="1:1" x14ac:dyDescent="0.25">
      <c r="A6" s="11" t="s">
        <v>87</v>
      </c>
    </row>
    <row r="7" spans="1:1" x14ac:dyDescent="0.25">
      <c r="A7" s="12">
        <v>25</v>
      </c>
    </row>
    <row r="8" spans="1:1" x14ac:dyDescent="0.25">
      <c r="A8" s="13">
        <v>50</v>
      </c>
    </row>
    <row r="9" spans="1:1" x14ac:dyDescent="0.25">
      <c r="A9" s="14">
        <v>1250</v>
      </c>
    </row>
    <row r="10" spans="1:1" x14ac:dyDescent="0.25">
      <c r="A10" s="8">
        <v>2</v>
      </c>
    </row>
    <row r="11" spans="1:1" x14ac:dyDescent="0.25">
      <c r="A11" s="9" t="s">
        <v>1</v>
      </c>
    </row>
    <row r="12" spans="1:1" x14ac:dyDescent="0.25">
      <c r="A12" s="11" t="s">
        <v>88</v>
      </c>
    </row>
    <row r="13" spans="1:1" x14ac:dyDescent="0.25">
      <c r="A13" s="12">
        <v>55</v>
      </c>
    </row>
    <row r="14" spans="1:1" x14ac:dyDescent="0.25">
      <c r="A14" s="13">
        <v>100</v>
      </c>
    </row>
    <row r="15" spans="1:1" x14ac:dyDescent="0.25">
      <c r="A15" s="14">
        <v>5500</v>
      </c>
    </row>
    <row r="16" spans="1:1" x14ac:dyDescent="0.25">
      <c r="A16" s="8">
        <v>3</v>
      </c>
    </row>
    <row r="17" spans="1:1" x14ac:dyDescent="0.25">
      <c r="A17" s="9" t="s">
        <v>83</v>
      </c>
    </row>
    <row r="18" spans="1:1" x14ac:dyDescent="0.25">
      <c r="A18" s="11" t="s">
        <v>89</v>
      </c>
    </row>
    <row r="19" spans="1:1" x14ac:dyDescent="0.25">
      <c r="A19" s="12">
        <v>50</v>
      </c>
    </row>
    <row r="20" spans="1:1" x14ac:dyDescent="0.25">
      <c r="A20" s="13">
        <v>250</v>
      </c>
    </row>
    <row r="21" spans="1:1" x14ac:dyDescent="0.25">
      <c r="A21" s="14">
        <v>12500</v>
      </c>
    </row>
    <row r="22" spans="1:1" x14ac:dyDescent="0.25">
      <c r="A22" s="8">
        <v>4</v>
      </c>
    </row>
    <row r="23" spans="1:1" x14ac:dyDescent="0.25">
      <c r="A23" s="9" t="s">
        <v>84</v>
      </c>
    </row>
    <row r="24" spans="1:1" x14ac:dyDescent="0.25">
      <c r="A24" s="11" t="s">
        <v>90</v>
      </c>
    </row>
    <row r="25" spans="1:1" x14ac:dyDescent="0.25">
      <c r="A25" s="12">
        <v>42</v>
      </c>
    </row>
    <row r="26" spans="1:1" x14ac:dyDescent="0.25">
      <c r="A26" s="13">
        <v>100</v>
      </c>
    </row>
    <row r="27" spans="1:1" x14ac:dyDescent="0.25">
      <c r="A27" s="14">
        <v>4200</v>
      </c>
    </row>
    <row r="28" spans="1:1" x14ac:dyDescent="0.25">
      <c r="A28" s="8">
        <v>5</v>
      </c>
    </row>
    <row r="29" spans="1:1" x14ac:dyDescent="0.25">
      <c r="A29" s="9" t="s">
        <v>85</v>
      </c>
    </row>
    <row r="30" spans="1:1" x14ac:dyDescent="0.25">
      <c r="A30" s="11" t="s">
        <v>91</v>
      </c>
    </row>
    <row r="31" spans="1:1" x14ac:dyDescent="0.25">
      <c r="A31" s="12">
        <v>52</v>
      </c>
    </row>
    <row r="32" spans="1:1" x14ac:dyDescent="0.25">
      <c r="A32" s="13">
        <v>60</v>
      </c>
    </row>
    <row r="33" spans="1:1" x14ac:dyDescent="0.25">
      <c r="A33" s="14">
        <v>3120</v>
      </c>
    </row>
    <row r="34" spans="1:1" x14ac:dyDescent="0.25">
      <c r="A34" s="8">
        <v>6</v>
      </c>
    </row>
    <row r="35" spans="1:1" x14ac:dyDescent="0.25">
      <c r="A35" s="9" t="s">
        <v>76</v>
      </c>
    </row>
    <row r="36" spans="1:1" x14ac:dyDescent="0.25">
      <c r="A36" s="11" t="s">
        <v>87</v>
      </c>
    </row>
    <row r="37" spans="1:1" x14ac:dyDescent="0.25">
      <c r="A37" s="12">
        <v>25</v>
      </c>
    </row>
    <row r="38" spans="1:1" x14ac:dyDescent="0.25">
      <c r="A38" s="13">
        <v>118</v>
      </c>
    </row>
    <row r="39" spans="1:1" x14ac:dyDescent="0.25">
      <c r="A39" s="14">
        <v>2950</v>
      </c>
    </row>
    <row r="40" spans="1:1" x14ac:dyDescent="0.25">
      <c r="A40" s="8">
        <v>7</v>
      </c>
    </row>
    <row r="41" spans="1:1" x14ac:dyDescent="0.25">
      <c r="A41" s="9" t="s">
        <v>98</v>
      </c>
    </row>
    <row r="42" spans="1:1" x14ac:dyDescent="0.25">
      <c r="A42" s="11" t="s">
        <v>88</v>
      </c>
    </row>
    <row r="43" spans="1:1" x14ac:dyDescent="0.25">
      <c r="A43" s="12">
        <v>30</v>
      </c>
    </row>
    <row r="44" spans="1:1" x14ac:dyDescent="0.25">
      <c r="A44" s="13">
        <v>120</v>
      </c>
    </row>
    <row r="45" spans="1:1" x14ac:dyDescent="0.25">
      <c r="A45" s="14">
        <v>3600</v>
      </c>
    </row>
    <row r="46" spans="1:1" x14ac:dyDescent="0.25">
      <c r="A46" s="8">
        <v>8</v>
      </c>
    </row>
    <row r="47" spans="1:1" x14ac:dyDescent="0.25">
      <c r="A47" s="9" t="s">
        <v>99</v>
      </c>
    </row>
    <row r="48" spans="1:1" x14ac:dyDescent="0.25">
      <c r="A48" s="11" t="s">
        <v>89</v>
      </c>
    </row>
    <row r="49" spans="1:1" x14ac:dyDescent="0.25">
      <c r="A49" s="12">
        <v>56</v>
      </c>
    </row>
    <row r="50" spans="1:1" x14ac:dyDescent="0.25">
      <c r="A50" s="13">
        <v>122</v>
      </c>
    </row>
    <row r="51" spans="1:1" x14ac:dyDescent="0.25">
      <c r="A51" s="14">
        <v>6832</v>
      </c>
    </row>
    <row r="52" spans="1:1" x14ac:dyDescent="0.25">
      <c r="A52" s="8">
        <v>9</v>
      </c>
    </row>
    <row r="53" spans="1:1" x14ac:dyDescent="0.25">
      <c r="A53" s="9" t="s">
        <v>100</v>
      </c>
    </row>
    <row r="54" spans="1:1" x14ac:dyDescent="0.25">
      <c r="A54" s="11" t="s">
        <v>90</v>
      </c>
    </row>
    <row r="55" spans="1:1" x14ac:dyDescent="0.25">
      <c r="A55" s="12">
        <v>45</v>
      </c>
    </row>
    <row r="56" spans="1:1" x14ac:dyDescent="0.25">
      <c r="A56" s="13">
        <v>124</v>
      </c>
    </row>
    <row r="57" spans="1:1" x14ac:dyDescent="0.25">
      <c r="A57" s="14">
        <v>5580</v>
      </c>
    </row>
    <row r="58" spans="1:1" x14ac:dyDescent="0.25">
      <c r="A58" s="8">
        <v>10</v>
      </c>
    </row>
    <row r="59" spans="1:1" x14ac:dyDescent="0.25">
      <c r="A59" s="9" t="s">
        <v>101</v>
      </c>
    </row>
    <row r="60" spans="1:1" x14ac:dyDescent="0.25">
      <c r="A60" s="11" t="s">
        <v>91</v>
      </c>
    </row>
    <row r="61" spans="1:1" x14ac:dyDescent="0.25">
      <c r="A61" s="12">
        <v>25</v>
      </c>
    </row>
    <row r="62" spans="1:1" x14ac:dyDescent="0.25">
      <c r="A62" s="13">
        <v>126</v>
      </c>
    </row>
    <row r="63" spans="1:1" x14ac:dyDescent="0.25">
      <c r="A63" s="14">
        <v>3150</v>
      </c>
    </row>
    <row r="64" spans="1:1" x14ac:dyDescent="0.25">
      <c r="A64" s="8">
        <v>11</v>
      </c>
    </row>
    <row r="65" spans="1:1" x14ac:dyDescent="0.25">
      <c r="A65" s="9" t="s">
        <v>102</v>
      </c>
    </row>
    <row r="66" spans="1:1" x14ac:dyDescent="0.25">
      <c r="A66" s="11" t="s">
        <v>87</v>
      </c>
    </row>
    <row r="67" spans="1:1" x14ac:dyDescent="0.25">
      <c r="A67" s="12">
        <v>22</v>
      </c>
    </row>
    <row r="68" spans="1:1" x14ac:dyDescent="0.25">
      <c r="A68" s="13">
        <v>128</v>
      </c>
    </row>
    <row r="69" spans="1:1" x14ac:dyDescent="0.25">
      <c r="A69" s="14">
        <v>2816</v>
      </c>
    </row>
    <row r="70" spans="1:1" x14ac:dyDescent="0.25">
      <c r="A70" s="8">
        <v>12</v>
      </c>
    </row>
    <row r="71" spans="1:1" x14ac:dyDescent="0.25">
      <c r="A71" s="9" t="s">
        <v>103</v>
      </c>
    </row>
    <row r="72" spans="1:1" x14ac:dyDescent="0.25">
      <c r="A72" s="11" t="s">
        <v>88</v>
      </c>
    </row>
    <row r="73" spans="1:1" x14ac:dyDescent="0.25">
      <c r="A73" s="12">
        <v>35</v>
      </c>
    </row>
    <row r="74" spans="1:1" x14ac:dyDescent="0.25">
      <c r="A74" s="13">
        <v>130</v>
      </c>
    </row>
    <row r="75" spans="1:1" x14ac:dyDescent="0.25">
      <c r="A75" s="14">
        <v>4550</v>
      </c>
    </row>
    <row r="76" spans="1:1" x14ac:dyDescent="0.25">
      <c r="A76" s="8">
        <v>13</v>
      </c>
    </row>
    <row r="77" spans="1:1" x14ac:dyDescent="0.25">
      <c r="A77" s="9" t="s">
        <v>104</v>
      </c>
    </row>
    <row r="78" spans="1:1" x14ac:dyDescent="0.25">
      <c r="A78" s="11" t="s">
        <v>89</v>
      </c>
    </row>
    <row r="79" spans="1:1" x14ac:dyDescent="0.25">
      <c r="A79" s="12">
        <v>40</v>
      </c>
    </row>
    <row r="80" spans="1:1" x14ac:dyDescent="0.25">
      <c r="A80" s="13">
        <v>132</v>
      </c>
    </row>
    <row r="81" spans="1:1" x14ac:dyDescent="0.25">
      <c r="A81" s="14">
        <v>5280</v>
      </c>
    </row>
    <row r="82" spans="1:1" x14ac:dyDescent="0.25">
      <c r="A82" s="8">
        <v>14</v>
      </c>
    </row>
    <row r="83" spans="1:1" x14ac:dyDescent="0.25">
      <c r="A83" s="9" t="s">
        <v>105</v>
      </c>
    </row>
    <row r="84" spans="1:1" x14ac:dyDescent="0.25">
      <c r="A84" s="11" t="s">
        <v>90</v>
      </c>
    </row>
    <row r="85" spans="1:1" x14ac:dyDescent="0.25">
      <c r="A85" s="12">
        <v>48</v>
      </c>
    </row>
    <row r="86" spans="1:1" x14ac:dyDescent="0.25">
      <c r="A86" s="13">
        <v>134</v>
      </c>
    </row>
    <row r="87" spans="1:1" x14ac:dyDescent="0.25">
      <c r="A87" s="14">
        <v>6432</v>
      </c>
    </row>
    <row r="88" spans="1:1" x14ac:dyDescent="0.25">
      <c r="A88" s="8">
        <v>15</v>
      </c>
    </row>
    <row r="89" spans="1:1" x14ac:dyDescent="0.25">
      <c r="A89" s="9" t="s">
        <v>106</v>
      </c>
    </row>
    <row r="90" spans="1:1" x14ac:dyDescent="0.25">
      <c r="A90" s="11" t="s">
        <v>107</v>
      </c>
    </row>
    <row r="91" spans="1:1" x14ac:dyDescent="0.25">
      <c r="A91" s="12">
        <v>100</v>
      </c>
    </row>
    <row r="92" spans="1:1" x14ac:dyDescent="0.25">
      <c r="A92" s="13">
        <v>136</v>
      </c>
    </row>
    <row r="93" spans="1:1" x14ac:dyDescent="0.25">
      <c r="A93" s="14">
        <v>13600</v>
      </c>
    </row>
    <row r="94" spans="1:1" x14ac:dyDescent="0.25">
      <c r="A94" s="8" t="s">
        <v>108</v>
      </c>
    </row>
    <row r="95" spans="1:1" x14ac:dyDescent="0.25">
      <c r="A95" s="9" t="s">
        <v>108</v>
      </c>
    </row>
    <row r="96" spans="1:1" x14ac:dyDescent="0.25">
      <c r="A96" s="11" t="s">
        <v>108</v>
      </c>
    </row>
    <row r="97" spans="1:1" x14ac:dyDescent="0.25">
      <c r="A97" s="12" t="s">
        <v>108</v>
      </c>
    </row>
    <row r="98" spans="1:1" x14ac:dyDescent="0.25">
      <c r="A98" s="13" t="s">
        <v>108</v>
      </c>
    </row>
    <row r="99" spans="1:1" x14ac:dyDescent="0.25">
      <c r="A99" s="14" t="s">
        <v>108</v>
      </c>
    </row>
    <row r="100" spans="1:1" x14ac:dyDescent="0.25">
      <c r="A100" s="8"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70" zoomScaleNormal="70" workbookViewId="0">
      <selection activeCell="F16" sqref="A1:F16"/>
    </sheetView>
  </sheetViews>
  <sheetFormatPr defaultColWidth="9.5703125" defaultRowHeight="19.5" customHeight="1" x14ac:dyDescent="0.25"/>
  <cols>
    <col min="6" max="6" width="12.42578125" bestFit="1" customWidth="1"/>
    <col min="11" max="11" width="13.42578125" bestFit="1" customWidth="1"/>
    <col min="12" max="12" width="11.28515625" bestFit="1" customWidth="1"/>
    <col min="13" max="13" width="10.42578125" bestFit="1" customWidth="1"/>
    <col min="14" max="14" width="12.85546875" bestFit="1" customWidth="1"/>
    <col min="15" max="15" width="19.28515625" bestFit="1" customWidth="1"/>
  </cols>
  <sheetData>
    <row r="1" spans="1:15" ht="19.5" customHeight="1" x14ac:dyDescent="0.25">
      <c r="A1" s="10" t="s">
        <v>77</v>
      </c>
      <c r="B1" s="10" t="s">
        <v>78</v>
      </c>
      <c r="C1" s="10" t="s">
        <v>86</v>
      </c>
      <c r="D1" s="10" t="s">
        <v>79</v>
      </c>
      <c r="E1" s="10" t="s">
        <v>80</v>
      </c>
      <c r="F1" s="10" t="s">
        <v>81</v>
      </c>
    </row>
    <row r="2" spans="1:15" ht="19.5" customHeight="1" x14ac:dyDescent="0.25">
      <c r="A2" s="10">
        <v>1</v>
      </c>
      <c r="B2" s="10" t="s">
        <v>82</v>
      </c>
      <c r="C2" s="10" t="s">
        <v>87</v>
      </c>
      <c r="D2" s="10">
        <v>25</v>
      </c>
      <c r="E2" s="10">
        <v>50</v>
      </c>
      <c r="F2" s="10">
        <f>D2*E2</f>
        <v>1250</v>
      </c>
    </row>
    <row r="3" spans="1:15" ht="19.5" customHeight="1" x14ac:dyDescent="0.25">
      <c r="A3" s="10">
        <v>2</v>
      </c>
      <c r="B3" s="10" t="s">
        <v>1</v>
      </c>
      <c r="C3" s="10" t="s">
        <v>88</v>
      </c>
      <c r="D3" s="10">
        <v>55</v>
      </c>
      <c r="E3" s="10">
        <v>100</v>
      </c>
      <c r="F3" s="10">
        <f t="shared" ref="F3:F16" si="0">D3*E3</f>
        <v>5500</v>
      </c>
    </row>
    <row r="4" spans="1:15" ht="19.5" customHeight="1" x14ac:dyDescent="0.25">
      <c r="A4" s="10">
        <v>3</v>
      </c>
      <c r="B4" s="10" t="s">
        <v>83</v>
      </c>
      <c r="C4" s="10" t="s">
        <v>89</v>
      </c>
      <c r="D4" s="10">
        <v>50</v>
      </c>
      <c r="E4" s="10">
        <v>250</v>
      </c>
      <c r="F4" s="10">
        <f t="shared" si="0"/>
        <v>12500</v>
      </c>
    </row>
    <row r="5" spans="1:15" ht="19.5" customHeight="1" x14ac:dyDescent="0.25">
      <c r="A5" s="10">
        <v>4</v>
      </c>
      <c r="B5" s="10" t="s">
        <v>84</v>
      </c>
      <c r="C5" s="10" t="s">
        <v>90</v>
      </c>
      <c r="D5" s="10">
        <v>42</v>
      </c>
      <c r="E5" s="10">
        <v>100</v>
      </c>
      <c r="F5" s="10">
        <f t="shared" si="0"/>
        <v>4200</v>
      </c>
    </row>
    <row r="6" spans="1:15" ht="19.5" customHeight="1" x14ac:dyDescent="0.25">
      <c r="A6" s="10">
        <v>5</v>
      </c>
      <c r="B6" s="10" t="s">
        <v>85</v>
      </c>
      <c r="C6" s="10" t="s">
        <v>91</v>
      </c>
      <c r="D6" s="10">
        <v>52</v>
      </c>
      <c r="E6" s="10">
        <v>60</v>
      </c>
      <c r="F6" s="10">
        <f t="shared" si="0"/>
        <v>3120</v>
      </c>
      <c r="K6" s="7" t="s">
        <v>93</v>
      </c>
      <c r="L6" t="s">
        <v>92</v>
      </c>
      <c r="M6" t="s">
        <v>95</v>
      </c>
      <c r="N6" t="s">
        <v>96</v>
      </c>
      <c r="O6" t="s">
        <v>97</v>
      </c>
    </row>
    <row r="7" spans="1:15" ht="19.5" customHeight="1" x14ac:dyDescent="0.25">
      <c r="A7" s="10">
        <v>6</v>
      </c>
      <c r="B7" s="10" t="s">
        <v>76</v>
      </c>
      <c r="C7" s="10" t="s">
        <v>87</v>
      </c>
      <c r="D7" s="10">
        <v>25</v>
      </c>
      <c r="E7" s="10">
        <v>118</v>
      </c>
      <c r="F7" s="10">
        <f t="shared" si="0"/>
        <v>2950</v>
      </c>
      <c r="K7" s="8" t="s">
        <v>101</v>
      </c>
      <c r="L7" s="4">
        <v>10</v>
      </c>
      <c r="M7" s="4">
        <v>25</v>
      </c>
      <c r="N7" s="4">
        <v>126</v>
      </c>
      <c r="O7" s="4">
        <v>3150</v>
      </c>
    </row>
    <row r="8" spans="1:15" ht="19.5" customHeight="1" x14ac:dyDescent="0.25">
      <c r="A8" s="10">
        <v>7</v>
      </c>
      <c r="B8" s="10" t="s">
        <v>98</v>
      </c>
      <c r="C8" s="10" t="s">
        <v>88</v>
      </c>
      <c r="D8" s="10">
        <v>30</v>
      </c>
      <c r="E8" s="10">
        <v>120</v>
      </c>
      <c r="F8" s="10">
        <f t="shared" si="0"/>
        <v>3600</v>
      </c>
      <c r="K8" s="9" t="s">
        <v>91</v>
      </c>
      <c r="L8" s="4">
        <v>10</v>
      </c>
      <c r="M8" s="4">
        <v>25</v>
      </c>
      <c r="N8" s="4">
        <v>126</v>
      </c>
      <c r="O8" s="4">
        <v>3150</v>
      </c>
    </row>
    <row r="9" spans="1:15" ht="19.5" customHeight="1" x14ac:dyDescent="0.25">
      <c r="A9" s="10">
        <v>8</v>
      </c>
      <c r="B9" s="10" t="s">
        <v>99</v>
      </c>
      <c r="C9" s="10" t="s">
        <v>89</v>
      </c>
      <c r="D9" s="10">
        <v>56</v>
      </c>
      <c r="E9" s="10">
        <v>122</v>
      </c>
      <c r="F9" s="10">
        <f t="shared" si="0"/>
        <v>6832</v>
      </c>
      <c r="K9" s="8" t="s">
        <v>82</v>
      </c>
      <c r="L9" s="4">
        <v>1</v>
      </c>
      <c r="M9" s="4">
        <v>25</v>
      </c>
      <c r="N9" s="4">
        <v>50</v>
      </c>
      <c r="O9" s="4">
        <v>1250</v>
      </c>
    </row>
    <row r="10" spans="1:15" ht="19.5" customHeight="1" x14ac:dyDescent="0.25">
      <c r="A10" s="10">
        <v>9</v>
      </c>
      <c r="B10" s="10" t="s">
        <v>100</v>
      </c>
      <c r="C10" s="10" t="s">
        <v>90</v>
      </c>
      <c r="D10" s="10">
        <v>45</v>
      </c>
      <c r="E10" s="10">
        <v>124</v>
      </c>
      <c r="F10" s="10">
        <f t="shared" si="0"/>
        <v>5580</v>
      </c>
      <c r="K10" s="9" t="s">
        <v>87</v>
      </c>
      <c r="L10" s="4">
        <v>1</v>
      </c>
      <c r="M10" s="4">
        <v>25</v>
      </c>
      <c r="N10" s="4">
        <v>50</v>
      </c>
      <c r="O10" s="4">
        <v>1250</v>
      </c>
    </row>
    <row r="11" spans="1:15" ht="19.5" customHeight="1" x14ac:dyDescent="0.25">
      <c r="A11" s="10">
        <v>10</v>
      </c>
      <c r="B11" s="10" t="s">
        <v>101</v>
      </c>
      <c r="C11" s="10" t="s">
        <v>91</v>
      </c>
      <c r="D11" s="10">
        <v>25</v>
      </c>
      <c r="E11" s="10">
        <v>126</v>
      </c>
      <c r="F11" s="10">
        <f t="shared" si="0"/>
        <v>3150</v>
      </c>
      <c r="K11" s="8" t="s">
        <v>99</v>
      </c>
      <c r="L11" s="4">
        <v>8</v>
      </c>
      <c r="M11" s="4">
        <v>56</v>
      </c>
      <c r="N11" s="4">
        <v>122</v>
      </c>
      <c r="O11" s="4">
        <v>6832</v>
      </c>
    </row>
    <row r="12" spans="1:15" ht="19.5" customHeight="1" x14ac:dyDescent="0.25">
      <c r="A12" s="10">
        <v>11</v>
      </c>
      <c r="B12" s="10" t="s">
        <v>102</v>
      </c>
      <c r="C12" s="10" t="s">
        <v>87</v>
      </c>
      <c r="D12" s="10">
        <v>22</v>
      </c>
      <c r="E12" s="10">
        <v>128</v>
      </c>
      <c r="F12" s="10">
        <f t="shared" si="0"/>
        <v>2816</v>
      </c>
      <c r="K12" s="9" t="s">
        <v>89</v>
      </c>
      <c r="L12" s="4">
        <v>8</v>
      </c>
      <c r="M12" s="4">
        <v>56</v>
      </c>
      <c r="N12" s="4">
        <v>122</v>
      </c>
      <c r="O12" s="4">
        <v>6832</v>
      </c>
    </row>
    <row r="13" spans="1:15" ht="19.5" customHeight="1" x14ac:dyDescent="0.25">
      <c r="A13" s="10">
        <v>12</v>
      </c>
      <c r="B13" s="10" t="s">
        <v>103</v>
      </c>
      <c r="C13" s="10" t="s">
        <v>88</v>
      </c>
      <c r="D13" s="10">
        <v>35</v>
      </c>
      <c r="E13" s="10">
        <v>130</v>
      </c>
      <c r="F13" s="10">
        <f t="shared" si="0"/>
        <v>4550</v>
      </c>
      <c r="K13" s="8" t="s">
        <v>98</v>
      </c>
      <c r="L13" s="4">
        <v>7</v>
      </c>
      <c r="M13" s="4">
        <v>30</v>
      </c>
      <c r="N13" s="4">
        <v>120</v>
      </c>
      <c r="O13" s="4">
        <v>3600</v>
      </c>
    </row>
    <row r="14" spans="1:15" ht="19.5" customHeight="1" x14ac:dyDescent="0.25">
      <c r="A14" s="10">
        <v>13</v>
      </c>
      <c r="B14" s="10" t="s">
        <v>104</v>
      </c>
      <c r="C14" s="10" t="s">
        <v>89</v>
      </c>
      <c r="D14" s="10">
        <v>40</v>
      </c>
      <c r="E14" s="10">
        <v>132</v>
      </c>
      <c r="F14" s="10">
        <f t="shared" si="0"/>
        <v>5280</v>
      </c>
      <c r="K14" s="9" t="s">
        <v>88</v>
      </c>
      <c r="L14" s="4">
        <v>7</v>
      </c>
      <c r="M14" s="4">
        <v>30</v>
      </c>
      <c r="N14" s="4">
        <v>120</v>
      </c>
      <c r="O14" s="4">
        <v>3600</v>
      </c>
    </row>
    <row r="15" spans="1:15" ht="19.5" customHeight="1" x14ac:dyDescent="0.25">
      <c r="A15" s="10">
        <v>14</v>
      </c>
      <c r="B15" s="10" t="s">
        <v>105</v>
      </c>
      <c r="C15" s="10" t="s">
        <v>90</v>
      </c>
      <c r="D15" s="10">
        <v>48</v>
      </c>
      <c r="E15" s="10">
        <v>134</v>
      </c>
      <c r="F15" s="10">
        <f t="shared" si="0"/>
        <v>6432</v>
      </c>
      <c r="K15" s="8" t="s">
        <v>84</v>
      </c>
      <c r="L15" s="4">
        <v>4</v>
      </c>
      <c r="M15" s="4">
        <v>42</v>
      </c>
      <c r="N15" s="4">
        <v>100</v>
      </c>
      <c r="O15" s="4">
        <v>4200</v>
      </c>
    </row>
    <row r="16" spans="1:15" ht="19.5" customHeight="1" x14ac:dyDescent="0.25">
      <c r="A16" s="10">
        <v>15</v>
      </c>
      <c r="B16" s="10" t="s">
        <v>106</v>
      </c>
      <c r="C16" s="10" t="s">
        <v>107</v>
      </c>
      <c r="D16" s="10">
        <v>100</v>
      </c>
      <c r="E16" s="10">
        <v>136</v>
      </c>
      <c r="F16" s="10">
        <f t="shared" si="0"/>
        <v>13600</v>
      </c>
      <c r="K16" s="9" t="s">
        <v>90</v>
      </c>
      <c r="L16" s="4">
        <v>4</v>
      </c>
      <c r="M16" s="4">
        <v>42</v>
      </c>
      <c r="N16" s="4">
        <v>100</v>
      </c>
      <c r="O16" s="4">
        <v>4200</v>
      </c>
    </row>
    <row r="17" spans="1:15" ht="19.5" customHeight="1" x14ac:dyDescent="0.25">
      <c r="A17" s="10"/>
      <c r="B17" s="10"/>
      <c r="C17" s="10"/>
      <c r="D17" s="10"/>
      <c r="E17" s="10"/>
      <c r="F17" s="10"/>
      <c r="K17" s="8" t="s">
        <v>1</v>
      </c>
      <c r="L17" s="4">
        <v>2</v>
      </c>
      <c r="M17" s="4">
        <v>55</v>
      </c>
      <c r="N17" s="4">
        <v>100</v>
      </c>
      <c r="O17" s="4">
        <v>5500</v>
      </c>
    </row>
    <row r="18" spans="1:15" ht="19.5" customHeight="1" x14ac:dyDescent="0.25">
      <c r="K18" s="9" t="s">
        <v>88</v>
      </c>
      <c r="L18" s="4">
        <v>2</v>
      </c>
      <c r="M18" s="4">
        <v>55</v>
      </c>
      <c r="N18" s="4">
        <v>100</v>
      </c>
      <c r="O18" s="4">
        <v>5500</v>
      </c>
    </row>
    <row r="19" spans="1:15" ht="19.5" customHeight="1" x14ac:dyDescent="0.25">
      <c r="K19" s="8" t="s">
        <v>100</v>
      </c>
      <c r="L19" s="4">
        <v>9</v>
      </c>
      <c r="M19" s="4">
        <v>45</v>
      </c>
      <c r="N19" s="4">
        <v>124</v>
      </c>
      <c r="O19" s="4">
        <v>5580</v>
      </c>
    </row>
    <row r="20" spans="1:15" ht="19.5" customHeight="1" x14ac:dyDescent="0.25">
      <c r="K20" s="9" t="s">
        <v>90</v>
      </c>
      <c r="L20" s="4">
        <v>9</v>
      </c>
      <c r="M20" s="4">
        <v>45</v>
      </c>
      <c r="N20" s="4">
        <v>124</v>
      </c>
      <c r="O20" s="4">
        <v>5580</v>
      </c>
    </row>
    <row r="21" spans="1:15" ht="19.5" customHeight="1" x14ac:dyDescent="0.25">
      <c r="K21" s="8" t="s">
        <v>105</v>
      </c>
      <c r="L21" s="4">
        <v>14</v>
      </c>
      <c r="M21" s="4">
        <v>48</v>
      </c>
      <c r="N21" s="4">
        <v>134</v>
      </c>
      <c r="O21" s="4">
        <v>6432</v>
      </c>
    </row>
    <row r="22" spans="1:15" ht="19.5" customHeight="1" x14ac:dyDescent="0.25">
      <c r="K22" s="9" t="s">
        <v>90</v>
      </c>
      <c r="L22" s="4">
        <v>14</v>
      </c>
      <c r="M22" s="4">
        <v>48</v>
      </c>
      <c r="N22" s="4">
        <v>134</v>
      </c>
      <c r="O22" s="4">
        <v>6432</v>
      </c>
    </row>
    <row r="23" spans="1:15" ht="19.5" customHeight="1" x14ac:dyDescent="0.25">
      <c r="K23" s="8" t="s">
        <v>76</v>
      </c>
      <c r="L23" s="4">
        <v>6</v>
      </c>
      <c r="M23" s="4">
        <v>25</v>
      </c>
      <c r="N23" s="4">
        <v>118</v>
      </c>
      <c r="O23" s="4">
        <v>2950</v>
      </c>
    </row>
    <row r="24" spans="1:15" ht="19.5" customHeight="1" x14ac:dyDescent="0.25">
      <c r="K24" s="9" t="s">
        <v>87</v>
      </c>
      <c r="L24" s="4">
        <v>6</v>
      </c>
      <c r="M24" s="4">
        <v>25</v>
      </c>
      <c r="N24" s="4">
        <v>118</v>
      </c>
      <c r="O24" s="4">
        <v>2950</v>
      </c>
    </row>
    <row r="25" spans="1:15" ht="19.5" customHeight="1" x14ac:dyDescent="0.25">
      <c r="K25" s="8" t="s">
        <v>103</v>
      </c>
      <c r="L25" s="4">
        <v>12</v>
      </c>
      <c r="M25" s="4">
        <v>35</v>
      </c>
      <c r="N25" s="4">
        <v>130</v>
      </c>
      <c r="O25" s="4">
        <v>4550</v>
      </c>
    </row>
    <row r="26" spans="1:15" ht="19.5" customHeight="1" x14ac:dyDescent="0.25">
      <c r="K26" s="9" t="s">
        <v>88</v>
      </c>
      <c r="L26" s="4">
        <v>12</v>
      </c>
      <c r="M26" s="4">
        <v>35</v>
      </c>
      <c r="N26" s="4">
        <v>130</v>
      </c>
      <c r="O26" s="4">
        <v>4550</v>
      </c>
    </row>
    <row r="27" spans="1:15" ht="19.5" customHeight="1" x14ac:dyDescent="0.25">
      <c r="K27" s="8" t="s">
        <v>83</v>
      </c>
      <c r="L27" s="4">
        <v>3</v>
      </c>
      <c r="M27" s="4">
        <v>50</v>
      </c>
      <c r="N27" s="4">
        <v>250</v>
      </c>
      <c r="O27" s="4">
        <v>12500</v>
      </c>
    </row>
    <row r="28" spans="1:15" ht="19.5" customHeight="1" x14ac:dyDescent="0.25">
      <c r="K28" s="9" t="s">
        <v>89</v>
      </c>
      <c r="L28" s="4">
        <v>3</v>
      </c>
      <c r="M28" s="4">
        <v>50</v>
      </c>
      <c r="N28" s="4">
        <v>250</v>
      </c>
      <c r="O28" s="4">
        <v>12500</v>
      </c>
    </row>
    <row r="29" spans="1:15" ht="19.5" customHeight="1" x14ac:dyDescent="0.25">
      <c r="K29" s="8" t="s">
        <v>104</v>
      </c>
      <c r="L29" s="4">
        <v>13</v>
      </c>
      <c r="M29" s="4">
        <v>40</v>
      </c>
      <c r="N29" s="4">
        <v>132</v>
      </c>
      <c r="O29" s="4">
        <v>5280</v>
      </c>
    </row>
    <row r="30" spans="1:15" ht="19.5" customHeight="1" x14ac:dyDescent="0.25">
      <c r="K30" s="9" t="s">
        <v>89</v>
      </c>
      <c r="L30" s="4">
        <v>13</v>
      </c>
      <c r="M30" s="4">
        <v>40</v>
      </c>
      <c r="N30" s="4">
        <v>132</v>
      </c>
      <c r="O30" s="4">
        <v>5280</v>
      </c>
    </row>
    <row r="31" spans="1:15" ht="19.5" customHeight="1" x14ac:dyDescent="0.25">
      <c r="K31" s="8" t="s">
        <v>102</v>
      </c>
      <c r="L31" s="4">
        <v>11</v>
      </c>
      <c r="M31" s="4">
        <v>22</v>
      </c>
      <c r="N31" s="4">
        <v>128</v>
      </c>
      <c r="O31" s="4">
        <v>2816</v>
      </c>
    </row>
    <row r="32" spans="1:15" ht="19.5" customHeight="1" x14ac:dyDescent="0.25">
      <c r="K32" s="9" t="s">
        <v>87</v>
      </c>
      <c r="L32" s="4">
        <v>11</v>
      </c>
      <c r="M32" s="4">
        <v>22</v>
      </c>
      <c r="N32" s="4">
        <v>128</v>
      </c>
      <c r="O32" s="4">
        <v>2816</v>
      </c>
    </row>
    <row r="33" spans="11:15" ht="19.5" customHeight="1" x14ac:dyDescent="0.25">
      <c r="K33" s="8" t="s">
        <v>94</v>
      </c>
      <c r="L33" s="4">
        <v>100</v>
      </c>
      <c r="M33" s="4">
        <v>498</v>
      </c>
      <c r="N33" s="4">
        <v>1634</v>
      </c>
      <c r="O33" s="4">
        <v>64640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zoomScale="130" zoomScaleNormal="130" workbookViewId="0">
      <selection sqref="A1:F61"/>
    </sheetView>
  </sheetViews>
  <sheetFormatPr defaultRowHeight="15" x14ac:dyDescent="0.25"/>
  <cols>
    <col min="2" max="2" width="10.85546875" customWidth="1"/>
    <col min="3" max="3" width="11.28515625" customWidth="1"/>
    <col min="5" max="5" width="11.28515625" customWidth="1"/>
    <col min="6" max="6" width="13.42578125" customWidth="1"/>
    <col min="8" max="8" width="8.140625" customWidth="1"/>
  </cols>
  <sheetData>
    <row r="1" spans="1:10" x14ac:dyDescent="0.25">
      <c r="A1" s="10" t="s">
        <v>77</v>
      </c>
      <c r="B1" s="10" t="s">
        <v>78</v>
      </c>
      <c r="C1" s="10" t="s">
        <v>86</v>
      </c>
      <c r="D1" s="10" t="s">
        <v>79</v>
      </c>
      <c r="E1" s="10" t="s">
        <v>80</v>
      </c>
      <c r="F1" s="10" t="s">
        <v>81</v>
      </c>
    </row>
    <row r="2" spans="1:10" x14ac:dyDescent="0.25">
      <c r="A2" s="10">
        <v>1</v>
      </c>
      <c r="B2" s="10" t="s">
        <v>82</v>
      </c>
      <c r="C2" s="10" t="s">
        <v>87</v>
      </c>
      <c r="D2" s="10">
        <v>3</v>
      </c>
      <c r="E2" s="10">
        <f>VLOOKUP(C2,$I$5:$J$10,2,0)</f>
        <v>60</v>
      </c>
      <c r="F2" s="10">
        <f>D2*E2</f>
        <v>180</v>
      </c>
    </row>
    <row r="3" spans="1:10" x14ac:dyDescent="0.25">
      <c r="A3" s="10">
        <v>2</v>
      </c>
      <c r="B3" s="10" t="s">
        <v>1</v>
      </c>
      <c r="C3" s="10" t="s">
        <v>88</v>
      </c>
      <c r="D3" s="10">
        <v>6</v>
      </c>
      <c r="E3" s="10">
        <f t="shared" ref="E3:E61" si="0">VLOOKUP(C3,$I$5:$J$10,2,0)</f>
        <v>100</v>
      </c>
      <c r="F3" s="10">
        <f t="shared" ref="F3:F61" si="1">D3*E3</f>
        <v>600</v>
      </c>
    </row>
    <row r="4" spans="1:10" x14ac:dyDescent="0.25">
      <c r="A4" s="10">
        <v>3</v>
      </c>
      <c r="B4" s="10" t="s">
        <v>83</v>
      </c>
      <c r="C4" s="10" t="s">
        <v>89</v>
      </c>
      <c r="D4" s="10">
        <v>9</v>
      </c>
      <c r="E4" s="10">
        <f t="shared" si="0"/>
        <v>250</v>
      </c>
      <c r="F4" s="10">
        <f t="shared" si="1"/>
        <v>2250</v>
      </c>
    </row>
    <row r="5" spans="1:10" x14ac:dyDescent="0.25">
      <c r="A5" s="10">
        <v>4</v>
      </c>
      <c r="B5" s="10" t="s">
        <v>84</v>
      </c>
      <c r="C5" s="10" t="s">
        <v>90</v>
      </c>
      <c r="D5" s="10">
        <v>4</v>
      </c>
      <c r="E5" s="10">
        <f t="shared" si="0"/>
        <v>120</v>
      </c>
      <c r="F5" s="10">
        <f t="shared" si="1"/>
        <v>480</v>
      </c>
      <c r="I5" s="10" t="s">
        <v>87</v>
      </c>
      <c r="J5">
        <v>60</v>
      </c>
    </row>
    <row r="6" spans="1:10" x14ac:dyDescent="0.25">
      <c r="A6" s="10">
        <v>5</v>
      </c>
      <c r="B6" s="10" t="s">
        <v>85</v>
      </c>
      <c r="C6" s="10" t="s">
        <v>91</v>
      </c>
      <c r="D6" s="10">
        <v>6</v>
      </c>
      <c r="E6" s="10">
        <f t="shared" si="0"/>
        <v>60</v>
      </c>
      <c r="F6" s="10">
        <f t="shared" si="1"/>
        <v>360</v>
      </c>
      <c r="I6" s="10" t="s">
        <v>88</v>
      </c>
      <c r="J6">
        <v>100</v>
      </c>
    </row>
    <row r="7" spans="1:10" x14ac:dyDescent="0.25">
      <c r="A7" s="10">
        <v>6</v>
      </c>
      <c r="B7" s="10" t="s">
        <v>76</v>
      </c>
      <c r="C7" s="10" t="s">
        <v>87</v>
      </c>
      <c r="D7" s="10">
        <v>3</v>
      </c>
      <c r="E7" s="10">
        <f t="shared" si="0"/>
        <v>60</v>
      </c>
      <c r="F7" s="10">
        <f t="shared" si="1"/>
        <v>180</v>
      </c>
      <c r="I7" s="10" t="s">
        <v>89</v>
      </c>
      <c r="J7">
        <v>250</v>
      </c>
    </row>
    <row r="8" spans="1:10" x14ac:dyDescent="0.25">
      <c r="A8" s="10">
        <v>7</v>
      </c>
      <c r="B8" s="10" t="s">
        <v>98</v>
      </c>
      <c r="C8" s="10" t="s">
        <v>88</v>
      </c>
      <c r="D8" s="10">
        <v>10</v>
      </c>
      <c r="E8" s="10">
        <f t="shared" si="0"/>
        <v>100</v>
      </c>
      <c r="F8" s="10">
        <f t="shared" si="1"/>
        <v>1000</v>
      </c>
      <c r="I8" s="10" t="s">
        <v>90</v>
      </c>
      <c r="J8">
        <v>120</v>
      </c>
    </row>
    <row r="9" spans="1:10" x14ac:dyDescent="0.25">
      <c r="A9" s="10">
        <v>8</v>
      </c>
      <c r="B9" s="10" t="s">
        <v>99</v>
      </c>
      <c r="C9" s="10" t="s">
        <v>89</v>
      </c>
      <c r="D9" s="10">
        <v>10</v>
      </c>
      <c r="E9" s="10">
        <f t="shared" si="0"/>
        <v>250</v>
      </c>
      <c r="F9" s="10">
        <f t="shared" si="1"/>
        <v>2500</v>
      </c>
      <c r="I9" s="10" t="s">
        <v>91</v>
      </c>
      <c r="J9">
        <v>60</v>
      </c>
    </row>
    <row r="10" spans="1:10" x14ac:dyDescent="0.25">
      <c r="A10" s="10">
        <v>9</v>
      </c>
      <c r="B10" s="10" t="s">
        <v>100</v>
      </c>
      <c r="C10" s="10" t="s">
        <v>90</v>
      </c>
      <c r="D10" s="10">
        <v>7</v>
      </c>
      <c r="E10" s="10">
        <f t="shared" si="0"/>
        <v>120</v>
      </c>
      <c r="F10" s="10">
        <f t="shared" si="1"/>
        <v>840</v>
      </c>
      <c r="I10" s="10" t="s">
        <v>107</v>
      </c>
      <c r="J10">
        <v>75</v>
      </c>
    </row>
    <row r="11" spans="1:10" x14ac:dyDescent="0.25">
      <c r="A11" s="10">
        <v>10</v>
      </c>
      <c r="B11" s="10" t="s">
        <v>101</v>
      </c>
      <c r="C11" s="10" t="s">
        <v>91</v>
      </c>
      <c r="D11" s="10">
        <v>7</v>
      </c>
      <c r="E11" s="10">
        <f t="shared" si="0"/>
        <v>60</v>
      </c>
      <c r="F11" s="10">
        <f t="shared" si="1"/>
        <v>420</v>
      </c>
    </row>
    <row r="12" spans="1:10" x14ac:dyDescent="0.25">
      <c r="A12" s="10">
        <v>11</v>
      </c>
      <c r="B12" s="10" t="s">
        <v>102</v>
      </c>
      <c r="C12" s="10" t="s">
        <v>87</v>
      </c>
      <c r="D12" s="10">
        <v>1</v>
      </c>
      <c r="E12" s="10">
        <f t="shared" si="0"/>
        <v>60</v>
      </c>
      <c r="F12" s="10">
        <f t="shared" si="1"/>
        <v>60</v>
      </c>
    </row>
    <row r="13" spans="1:10" x14ac:dyDescent="0.25">
      <c r="A13" s="10">
        <v>12</v>
      </c>
      <c r="B13" s="10" t="s">
        <v>103</v>
      </c>
      <c r="C13" s="10" t="s">
        <v>88</v>
      </c>
      <c r="D13" s="10">
        <v>10</v>
      </c>
      <c r="E13" s="10">
        <f t="shared" si="0"/>
        <v>100</v>
      </c>
      <c r="F13" s="10">
        <f t="shared" si="1"/>
        <v>1000</v>
      </c>
    </row>
    <row r="14" spans="1:10" x14ac:dyDescent="0.25">
      <c r="A14" s="10">
        <v>13</v>
      </c>
      <c r="B14" s="10" t="s">
        <v>104</v>
      </c>
      <c r="C14" s="10" t="s">
        <v>89</v>
      </c>
      <c r="D14" s="10">
        <v>2</v>
      </c>
      <c r="E14" s="10">
        <f t="shared" si="0"/>
        <v>250</v>
      </c>
      <c r="F14" s="10">
        <f t="shared" si="1"/>
        <v>500</v>
      </c>
    </row>
    <row r="15" spans="1:10" x14ac:dyDescent="0.25">
      <c r="A15" s="10">
        <v>14</v>
      </c>
      <c r="B15" s="10" t="s">
        <v>105</v>
      </c>
      <c r="C15" s="10" t="s">
        <v>90</v>
      </c>
      <c r="D15" s="10">
        <v>2</v>
      </c>
      <c r="E15" s="10">
        <f t="shared" si="0"/>
        <v>120</v>
      </c>
      <c r="F15" s="10">
        <f t="shared" si="1"/>
        <v>240</v>
      </c>
    </row>
    <row r="16" spans="1:10" x14ac:dyDescent="0.25">
      <c r="A16" s="10">
        <v>15</v>
      </c>
      <c r="B16" s="10" t="s">
        <v>106</v>
      </c>
      <c r="C16" s="10" t="s">
        <v>107</v>
      </c>
      <c r="D16" s="10">
        <v>8</v>
      </c>
      <c r="E16" s="10">
        <f t="shared" si="0"/>
        <v>75</v>
      </c>
      <c r="F16" s="10">
        <f t="shared" si="1"/>
        <v>600</v>
      </c>
    </row>
    <row r="17" spans="1:6" x14ac:dyDescent="0.25">
      <c r="A17" s="10">
        <v>16</v>
      </c>
      <c r="B17" s="10" t="s">
        <v>82</v>
      </c>
      <c r="C17" s="10" t="s">
        <v>87</v>
      </c>
      <c r="D17" s="10">
        <v>5</v>
      </c>
      <c r="E17" s="10">
        <f t="shared" si="0"/>
        <v>60</v>
      </c>
      <c r="F17" s="10">
        <f t="shared" si="1"/>
        <v>300</v>
      </c>
    </row>
    <row r="18" spans="1:6" x14ac:dyDescent="0.25">
      <c r="A18" s="10">
        <v>17</v>
      </c>
      <c r="B18" s="10" t="s">
        <v>1</v>
      </c>
      <c r="C18" s="10" t="s">
        <v>88</v>
      </c>
      <c r="D18" s="10">
        <v>7</v>
      </c>
      <c r="E18" s="10">
        <f t="shared" si="0"/>
        <v>100</v>
      </c>
      <c r="F18" s="10">
        <f t="shared" si="1"/>
        <v>700</v>
      </c>
    </row>
    <row r="19" spans="1:6" x14ac:dyDescent="0.25">
      <c r="A19" s="10">
        <v>18</v>
      </c>
      <c r="B19" s="10" t="s">
        <v>83</v>
      </c>
      <c r="C19" s="10" t="s">
        <v>89</v>
      </c>
      <c r="D19" s="10">
        <v>2</v>
      </c>
      <c r="E19" s="10">
        <f t="shared" si="0"/>
        <v>250</v>
      </c>
      <c r="F19" s="10">
        <f t="shared" si="1"/>
        <v>500</v>
      </c>
    </row>
    <row r="20" spans="1:6" x14ac:dyDescent="0.25">
      <c r="A20" s="10">
        <v>19</v>
      </c>
      <c r="B20" s="10" t="s">
        <v>84</v>
      </c>
      <c r="C20" s="10" t="s">
        <v>90</v>
      </c>
      <c r="D20" s="10">
        <v>5</v>
      </c>
      <c r="E20" s="10">
        <f t="shared" si="0"/>
        <v>120</v>
      </c>
      <c r="F20" s="10">
        <f t="shared" si="1"/>
        <v>600</v>
      </c>
    </row>
    <row r="21" spans="1:6" x14ac:dyDescent="0.25">
      <c r="A21" s="10">
        <v>20</v>
      </c>
      <c r="B21" s="10" t="s">
        <v>85</v>
      </c>
      <c r="C21" s="10" t="s">
        <v>91</v>
      </c>
      <c r="D21" s="10">
        <v>5</v>
      </c>
      <c r="E21" s="10">
        <f t="shared" si="0"/>
        <v>60</v>
      </c>
      <c r="F21" s="10">
        <f t="shared" si="1"/>
        <v>300</v>
      </c>
    </row>
    <row r="22" spans="1:6" x14ac:dyDescent="0.25">
      <c r="A22" s="10">
        <v>21</v>
      </c>
      <c r="B22" s="10" t="s">
        <v>76</v>
      </c>
      <c r="C22" s="10" t="s">
        <v>87</v>
      </c>
      <c r="D22" s="10">
        <v>9</v>
      </c>
      <c r="E22" s="10">
        <f t="shared" si="0"/>
        <v>60</v>
      </c>
      <c r="F22" s="10">
        <f t="shared" si="1"/>
        <v>540</v>
      </c>
    </row>
    <row r="23" spans="1:6" x14ac:dyDescent="0.25">
      <c r="A23" s="10">
        <v>22</v>
      </c>
      <c r="B23" s="10" t="s">
        <v>98</v>
      </c>
      <c r="C23" s="10" t="s">
        <v>88</v>
      </c>
      <c r="D23" s="10">
        <v>7</v>
      </c>
      <c r="E23" s="10">
        <f t="shared" si="0"/>
        <v>100</v>
      </c>
      <c r="F23" s="10">
        <f t="shared" si="1"/>
        <v>700</v>
      </c>
    </row>
    <row r="24" spans="1:6" x14ac:dyDescent="0.25">
      <c r="A24" s="10">
        <v>23</v>
      </c>
      <c r="B24" s="10" t="s">
        <v>99</v>
      </c>
      <c r="C24" s="10" t="s">
        <v>89</v>
      </c>
      <c r="D24" s="10">
        <v>6</v>
      </c>
      <c r="E24" s="10">
        <f t="shared" si="0"/>
        <v>250</v>
      </c>
      <c r="F24" s="10">
        <f t="shared" si="1"/>
        <v>1500</v>
      </c>
    </row>
    <row r="25" spans="1:6" x14ac:dyDescent="0.25">
      <c r="A25" s="10">
        <v>24</v>
      </c>
      <c r="B25" s="10" t="s">
        <v>100</v>
      </c>
      <c r="C25" s="10" t="s">
        <v>90</v>
      </c>
      <c r="D25" s="10">
        <v>6</v>
      </c>
      <c r="E25" s="10">
        <f t="shared" si="0"/>
        <v>120</v>
      </c>
      <c r="F25" s="10">
        <f t="shared" si="1"/>
        <v>720</v>
      </c>
    </row>
    <row r="26" spans="1:6" x14ac:dyDescent="0.25">
      <c r="A26" s="10">
        <v>25</v>
      </c>
      <c r="B26" s="10" t="s">
        <v>101</v>
      </c>
      <c r="C26" s="10" t="s">
        <v>91</v>
      </c>
      <c r="D26" s="10">
        <v>5</v>
      </c>
      <c r="E26" s="10">
        <f t="shared" si="0"/>
        <v>60</v>
      </c>
      <c r="F26" s="10">
        <f t="shared" si="1"/>
        <v>300</v>
      </c>
    </row>
    <row r="27" spans="1:6" x14ac:dyDescent="0.25">
      <c r="A27" s="10">
        <v>26</v>
      </c>
      <c r="B27" s="10" t="s">
        <v>102</v>
      </c>
      <c r="C27" s="10" t="s">
        <v>87</v>
      </c>
      <c r="D27" s="10">
        <v>1</v>
      </c>
      <c r="E27" s="10">
        <f t="shared" si="0"/>
        <v>60</v>
      </c>
      <c r="F27" s="10">
        <f t="shared" si="1"/>
        <v>60</v>
      </c>
    </row>
    <row r="28" spans="1:6" x14ac:dyDescent="0.25">
      <c r="A28" s="10">
        <v>27</v>
      </c>
      <c r="B28" s="10" t="s">
        <v>103</v>
      </c>
      <c r="C28" s="10" t="s">
        <v>88</v>
      </c>
      <c r="D28" s="10">
        <v>8</v>
      </c>
      <c r="E28" s="10">
        <f t="shared" si="0"/>
        <v>100</v>
      </c>
      <c r="F28" s="10">
        <f t="shared" si="1"/>
        <v>800</v>
      </c>
    </row>
    <row r="29" spans="1:6" x14ac:dyDescent="0.25">
      <c r="A29" s="10">
        <v>28</v>
      </c>
      <c r="B29" s="10" t="s">
        <v>104</v>
      </c>
      <c r="C29" s="10" t="s">
        <v>89</v>
      </c>
      <c r="D29" s="10">
        <v>1</v>
      </c>
      <c r="E29" s="10">
        <f t="shared" si="0"/>
        <v>250</v>
      </c>
      <c r="F29" s="10">
        <f t="shared" si="1"/>
        <v>250</v>
      </c>
    </row>
    <row r="30" spans="1:6" x14ac:dyDescent="0.25">
      <c r="A30" s="10">
        <v>29</v>
      </c>
      <c r="B30" s="10" t="s">
        <v>105</v>
      </c>
      <c r="C30" s="10" t="s">
        <v>90</v>
      </c>
      <c r="D30" s="10">
        <v>3</v>
      </c>
      <c r="E30" s="10">
        <f t="shared" si="0"/>
        <v>120</v>
      </c>
      <c r="F30" s="10">
        <f t="shared" si="1"/>
        <v>360</v>
      </c>
    </row>
    <row r="31" spans="1:6" x14ac:dyDescent="0.25">
      <c r="A31" s="10">
        <v>30</v>
      </c>
      <c r="B31" s="10" t="s">
        <v>106</v>
      </c>
      <c r="C31" s="10" t="s">
        <v>107</v>
      </c>
      <c r="D31" s="10">
        <v>4</v>
      </c>
      <c r="E31" s="10">
        <f t="shared" si="0"/>
        <v>75</v>
      </c>
      <c r="F31" s="10">
        <f t="shared" si="1"/>
        <v>300</v>
      </c>
    </row>
    <row r="32" spans="1:6" x14ac:dyDescent="0.25">
      <c r="A32" s="10">
        <v>31</v>
      </c>
      <c r="B32" s="10" t="s">
        <v>82</v>
      </c>
      <c r="C32" s="10" t="s">
        <v>89</v>
      </c>
      <c r="D32" s="10">
        <v>7</v>
      </c>
      <c r="E32" s="10">
        <f t="shared" si="0"/>
        <v>250</v>
      </c>
      <c r="F32" s="10">
        <f t="shared" si="1"/>
        <v>1750</v>
      </c>
    </row>
    <row r="33" spans="1:6" x14ac:dyDescent="0.25">
      <c r="A33" s="10">
        <v>32</v>
      </c>
      <c r="B33" s="10" t="s">
        <v>1</v>
      </c>
      <c r="C33" s="10" t="s">
        <v>90</v>
      </c>
      <c r="D33" s="10">
        <v>5</v>
      </c>
      <c r="E33" s="10">
        <f t="shared" si="0"/>
        <v>120</v>
      </c>
      <c r="F33" s="10">
        <f t="shared" si="1"/>
        <v>600</v>
      </c>
    </row>
    <row r="34" spans="1:6" x14ac:dyDescent="0.25">
      <c r="A34" s="10">
        <v>33</v>
      </c>
      <c r="B34" s="10" t="s">
        <v>83</v>
      </c>
      <c r="C34" s="10" t="s">
        <v>91</v>
      </c>
      <c r="D34" s="10">
        <v>5</v>
      </c>
      <c r="E34" s="10">
        <f t="shared" si="0"/>
        <v>60</v>
      </c>
      <c r="F34" s="10">
        <f t="shared" si="1"/>
        <v>300</v>
      </c>
    </row>
    <row r="35" spans="1:6" x14ac:dyDescent="0.25">
      <c r="A35" s="10">
        <v>34</v>
      </c>
      <c r="B35" s="10" t="s">
        <v>84</v>
      </c>
      <c r="C35" s="10" t="s">
        <v>87</v>
      </c>
      <c r="D35" s="10">
        <v>9</v>
      </c>
      <c r="E35" s="10">
        <f t="shared" si="0"/>
        <v>60</v>
      </c>
      <c r="F35" s="10">
        <f t="shared" si="1"/>
        <v>540</v>
      </c>
    </row>
    <row r="36" spans="1:6" x14ac:dyDescent="0.25">
      <c r="A36" s="10">
        <v>35</v>
      </c>
      <c r="B36" s="10" t="s">
        <v>85</v>
      </c>
      <c r="C36" s="10" t="s">
        <v>88</v>
      </c>
      <c r="D36" s="10">
        <v>3</v>
      </c>
      <c r="E36" s="10">
        <f t="shared" si="0"/>
        <v>100</v>
      </c>
      <c r="F36" s="10">
        <f t="shared" si="1"/>
        <v>300</v>
      </c>
    </row>
    <row r="37" spans="1:6" x14ac:dyDescent="0.25">
      <c r="A37" s="10">
        <v>36</v>
      </c>
      <c r="B37" s="10" t="s">
        <v>76</v>
      </c>
      <c r="C37" s="10" t="s">
        <v>89</v>
      </c>
      <c r="D37" s="10">
        <v>7</v>
      </c>
      <c r="E37" s="10">
        <f t="shared" si="0"/>
        <v>250</v>
      </c>
      <c r="F37" s="10">
        <f t="shared" si="1"/>
        <v>1750</v>
      </c>
    </row>
    <row r="38" spans="1:6" x14ac:dyDescent="0.25">
      <c r="A38" s="10">
        <v>37</v>
      </c>
      <c r="B38" s="10" t="s">
        <v>98</v>
      </c>
      <c r="C38" s="10" t="s">
        <v>90</v>
      </c>
      <c r="D38" s="10">
        <v>3</v>
      </c>
      <c r="E38" s="10">
        <f t="shared" si="0"/>
        <v>120</v>
      </c>
      <c r="F38" s="10">
        <f t="shared" si="1"/>
        <v>360</v>
      </c>
    </row>
    <row r="39" spans="1:6" x14ac:dyDescent="0.25">
      <c r="A39" s="10">
        <v>38</v>
      </c>
      <c r="B39" s="10" t="s">
        <v>99</v>
      </c>
      <c r="C39" s="10" t="s">
        <v>107</v>
      </c>
      <c r="D39" s="10">
        <v>6</v>
      </c>
      <c r="E39" s="10">
        <f t="shared" si="0"/>
        <v>75</v>
      </c>
      <c r="F39" s="10">
        <f t="shared" si="1"/>
        <v>450</v>
      </c>
    </row>
    <row r="40" spans="1:6" x14ac:dyDescent="0.25">
      <c r="A40" s="10">
        <v>39</v>
      </c>
      <c r="B40" s="10" t="s">
        <v>100</v>
      </c>
      <c r="C40" s="10" t="s">
        <v>87</v>
      </c>
      <c r="D40" s="10">
        <v>4</v>
      </c>
      <c r="E40" s="10">
        <f t="shared" si="0"/>
        <v>60</v>
      </c>
      <c r="F40" s="10">
        <f t="shared" si="1"/>
        <v>240</v>
      </c>
    </row>
    <row r="41" spans="1:6" x14ac:dyDescent="0.25">
      <c r="A41" s="10">
        <v>40</v>
      </c>
      <c r="B41" s="10" t="s">
        <v>101</v>
      </c>
      <c r="C41" s="10" t="s">
        <v>88</v>
      </c>
      <c r="D41" s="10">
        <v>4</v>
      </c>
      <c r="E41" s="10">
        <f t="shared" si="0"/>
        <v>100</v>
      </c>
      <c r="F41" s="10">
        <f t="shared" si="1"/>
        <v>400</v>
      </c>
    </row>
    <row r="42" spans="1:6" x14ac:dyDescent="0.25">
      <c r="A42" s="10">
        <v>41</v>
      </c>
      <c r="B42" s="10" t="s">
        <v>102</v>
      </c>
      <c r="C42" s="10" t="s">
        <v>89</v>
      </c>
      <c r="D42" s="10">
        <v>10</v>
      </c>
      <c r="E42" s="10">
        <f t="shared" si="0"/>
        <v>250</v>
      </c>
      <c r="F42" s="10">
        <f t="shared" si="1"/>
        <v>2500</v>
      </c>
    </row>
    <row r="43" spans="1:6" x14ac:dyDescent="0.25">
      <c r="A43" s="10">
        <v>42</v>
      </c>
      <c r="B43" s="10" t="s">
        <v>103</v>
      </c>
      <c r="C43" s="10" t="s">
        <v>90</v>
      </c>
      <c r="D43" s="10">
        <v>10</v>
      </c>
      <c r="E43" s="10">
        <f t="shared" si="0"/>
        <v>120</v>
      </c>
      <c r="F43" s="10">
        <f t="shared" si="1"/>
        <v>1200</v>
      </c>
    </row>
    <row r="44" spans="1:6" x14ac:dyDescent="0.25">
      <c r="A44" s="10">
        <v>43</v>
      </c>
      <c r="B44" s="10" t="s">
        <v>104</v>
      </c>
      <c r="C44" s="10" t="s">
        <v>91</v>
      </c>
      <c r="D44" s="10">
        <v>6</v>
      </c>
      <c r="E44" s="10">
        <f t="shared" si="0"/>
        <v>60</v>
      </c>
      <c r="F44" s="10">
        <f t="shared" si="1"/>
        <v>360</v>
      </c>
    </row>
    <row r="45" spans="1:6" x14ac:dyDescent="0.25">
      <c r="A45" s="10">
        <v>44</v>
      </c>
      <c r="B45" s="10" t="s">
        <v>105</v>
      </c>
      <c r="C45" s="10" t="s">
        <v>87</v>
      </c>
      <c r="D45" s="10">
        <v>2</v>
      </c>
      <c r="E45" s="10">
        <f t="shared" si="0"/>
        <v>60</v>
      </c>
      <c r="F45" s="10">
        <f t="shared" si="1"/>
        <v>120</v>
      </c>
    </row>
    <row r="46" spans="1:6" x14ac:dyDescent="0.25">
      <c r="A46" s="10">
        <v>45</v>
      </c>
      <c r="B46" s="10" t="s">
        <v>106</v>
      </c>
      <c r="C46" s="10" t="s">
        <v>87</v>
      </c>
      <c r="D46" s="10">
        <v>7</v>
      </c>
      <c r="E46" s="10">
        <f t="shared" si="0"/>
        <v>60</v>
      </c>
      <c r="F46" s="10">
        <f t="shared" si="1"/>
        <v>420</v>
      </c>
    </row>
    <row r="47" spans="1:6" x14ac:dyDescent="0.25">
      <c r="A47" s="10">
        <v>46</v>
      </c>
      <c r="B47" s="10" t="s">
        <v>82</v>
      </c>
      <c r="C47" s="10" t="s">
        <v>88</v>
      </c>
      <c r="D47" s="10">
        <v>6</v>
      </c>
      <c r="E47" s="10">
        <f t="shared" si="0"/>
        <v>100</v>
      </c>
      <c r="F47" s="10">
        <f t="shared" si="1"/>
        <v>600</v>
      </c>
    </row>
    <row r="48" spans="1:6" x14ac:dyDescent="0.25">
      <c r="A48" s="10">
        <v>47</v>
      </c>
      <c r="B48" s="10" t="s">
        <v>1</v>
      </c>
      <c r="C48" s="10" t="s">
        <v>89</v>
      </c>
      <c r="D48" s="10">
        <v>7</v>
      </c>
      <c r="E48" s="10">
        <f t="shared" si="0"/>
        <v>250</v>
      </c>
      <c r="F48" s="10">
        <f t="shared" si="1"/>
        <v>1750</v>
      </c>
    </row>
    <row r="49" spans="1:6" x14ac:dyDescent="0.25">
      <c r="A49" s="10">
        <v>48</v>
      </c>
      <c r="B49" s="10" t="s">
        <v>83</v>
      </c>
      <c r="C49" s="10" t="s">
        <v>90</v>
      </c>
      <c r="D49" s="10">
        <v>1</v>
      </c>
      <c r="E49" s="10">
        <f t="shared" si="0"/>
        <v>120</v>
      </c>
      <c r="F49" s="10">
        <f t="shared" si="1"/>
        <v>120</v>
      </c>
    </row>
    <row r="50" spans="1:6" x14ac:dyDescent="0.25">
      <c r="A50" s="10">
        <v>49</v>
      </c>
      <c r="B50" s="10" t="s">
        <v>84</v>
      </c>
      <c r="C50" s="10" t="s">
        <v>91</v>
      </c>
      <c r="D50" s="10">
        <v>9</v>
      </c>
      <c r="E50" s="10">
        <f t="shared" si="0"/>
        <v>60</v>
      </c>
      <c r="F50" s="10">
        <f t="shared" si="1"/>
        <v>540</v>
      </c>
    </row>
    <row r="51" spans="1:6" x14ac:dyDescent="0.25">
      <c r="A51" s="10">
        <v>50</v>
      </c>
      <c r="B51" s="10" t="s">
        <v>85</v>
      </c>
      <c r="C51" s="10" t="s">
        <v>87</v>
      </c>
      <c r="D51" s="10">
        <v>5</v>
      </c>
      <c r="E51" s="10">
        <f t="shared" si="0"/>
        <v>60</v>
      </c>
      <c r="F51" s="10">
        <f t="shared" si="1"/>
        <v>300</v>
      </c>
    </row>
    <row r="52" spans="1:6" x14ac:dyDescent="0.25">
      <c r="A52" s="10">
        <v>51</v>
      </c>
      <c r="B52" s="10" t="s">
        <v>76</v>
      </c>
      <c r="C52" s="10" t="s">
        <v>88</v>
      </c>
      <c r="D52" s="10">
        <v>3</v>
      </c>
      <c r="E52" s="10">
        <f t="shared" si="0"/>
        <v>100</v>
      </c>
      <c r="F52" s="10">
        <f t="shared" si="1"/>
        <v>300</v>
      </c>
    </row>
    <row r="53" spans="1:6" x14ac:dyDescent="0.25">
      <c r="A53" s="10">
        <v>52</v>
      </c>
      <c r="B53" s="10" t="s">
        <v>98</v>
      </c>
      <c r="C53" s="10" t="s">
        <v>89</v>
      </c>
      <c r="D53" s="10">
        <v>10</v>
      </c>
      <c r="E53" s="10">
        <f t="shared" si="0"/>
        <v>250</v>
      </c>
      <c r="F53" s="10">
        <f t="shared" si="1"/>
        <v>2500</v>
      </c>
    </row>
    <row r="54" spans="1:6" x14ac:dyDescent="0.25">
      <c r="A54" s="10">
        <v>53</v>
      </c>
      <c r="B54" s="10" t="s">
        <v>99</v>
      </c>
      <c r="C54" s="10" t="s">
        <v>90</v>
      </c>
      <c r="D54" s="10">
        <v>3</v>
      </c>
      <c r="E54" s="10">
        <f t="shared" si="0"/>
        <v>120</v>
      </c>
      <c r="F54" s="10">
        <f t="shared" si="1"/>
        <v>360</v>
      </c>
    </row>
    <row r="55" spans="1:6" x14ac:dyDescent="0.25">
      <c r="A55" s="10">
        <v>54</v>
      </c>
      <c r="B55" s="10" t="s">
        <v>100</v>
      </c>
      <c r="C55" s="10" t="s">
        <v>91</v>
      </c>
      <c r="D55" s="10">
        <v>1</v>
      </c>
      <c r="E55" s="10">
        <f t="shared" si="0"/>
        <v>60</v>
      </c>
      <c r="F55" s="10">
        <f t="shared" si="1"/>
        <v>60</v>
      </c>
    </row>
    <row r="56" spans="1:6" x14ac:dyDescent="0.25">
      <c r="A56" s="10">
        <v>55</v>
      </c>
      <c r="B56" s="10" t="s">
        <v>101</v>
      </c>
      <c r="C56" s="10" t="s">
        <v>87</v>
      </c>
      <c r="D56" s="10">
        <v>6</v>
      </c>
      <c r="E56" s="10">
        <f t="shared" si="0"/>
        <v>60</v>
      </c>
      <c r="F56" s="10">
        <f t="shared" si="1"/>
        <v>360</v>
      </c>
    </row>
    <row r="57" spans="1:6" x14ac:dyDescent="0.25">
      <c r="A57" s="10">
        <v>56</v>
      </c>
      <c r="B57" s="10" t="s">
        <v>102</v>
      </c>
      <c r="C57" s="10" t="s">
        <v>88</v>
      </c>
      <c r="D57" s="10">
        <v>4</v>
      </c>
      <c r="E57" s="10">
        <f t="shared" si="0"/>
        <v>100</v>
      </c>
      <c r="F57" s="10">
        <f t="shared" si="1"/>
        <v>400</v>
      </c>
    </row>
    <row r="58" spans="1:6" x14ac:dyDescent="0.25">
      <c r="A58" s="10">
        <v>57</v>
      </c>
      <c r="B58" s="10" t="s">
        <v>103</v>
      </c>
      <c r="C58" s="10" t="s">
        <v>89</v>
      </c>
      <c r="D58" s="10">
        <v>8</v>
      </c>
      <c r="E58" s="10">
        <f t="shared" si="0"/>
        <v>250</v>
      </c>
      <c r="F58" s="10">
        <f t="shared" si="1"/>
        <v>2000</v>
      </c>
    </row>
    <row r="59" spans="1:6" x14ac:dyDescent="0.25">
      <c r="A59" s="10">
        <v>58</v>
      </c>
      <c r="B59" s="10" t="s">
        <v>104</v>
      </c>
      <c r="C59" s="10" t="s">
        <v>90</v>
      </c>
      <c r="D59" s="10">
        <v>5</v>
      </c>
      <c r="E59" s="10">
        <f t="shared" si="0"/>
        <v>120</v>
      </c>
      <c r="F59" s="10">
        <f t="shared" si="1"/>
        <v>600</v>
      </c>
    </row>
    <row r="60" spans="1:6" x14ac:dyDescent="0.25">
      <c r="A60" s="10">
        <v>59</v>
      </c>
      <c r="B60" s="10" t="s">
        <v>105</v>
      </c>
      <c r="C60" s="10" t="s">
        <v>107</v>
      </c>
      <c r="D60" s="10">
        <v>4</v>
      </c>
      <c r="E60" s="10">
        <f t="shared" si="0"/>
        <v>75</v>
      </c>
      <c r="F60" s="10">
        <f t="shared" si="1"/>
        <v>300</v>
      </c>
    </row>
    <row r="61" spans="1:6" x14ac:dyDescent="0.25">
      <c r="A61" s="10">
        <v>60</v>
      </c>
      <c r="B61" s="10" t="s">
        <v>106</v>
      </c>
      <c r="C61" s="10" t="s">
        <v>107</v>
      </c>
      <c r="D61" s="10">
        <v>1</v>
      </c>
      <c r="E61" s="10">
        <f t="shared" si="0"/>
        <v>75</v>
      </c>
      <c r="F61" s="10">
        <f t="shared" si="1"/>
        <v>75</v>
      </c>
    </row>
    <row r="62" spans="1:6" x14ac:dyDescent="0.25">
      <c r="D62" s="10"/>
      <c r="E62" s="10"/>
    </row>
    <row r="63" spans="1:6" x14ac:dyDescent="0.25">
      <c r="D63" s="10"/>
      <c r="E63" s="10"/>
    </row>
    <row r="64" spans="1:6" x14ac:dyDescent="0.25">
      <c r="D64" s="10"/>
      <c r="E64"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10" workbookViewId="0">
      <selection activeCell="H33" sqref="H33"/>
    </sheetView>
  </sheetViews>
  <sheetFormatPr defaultRowHeight="15" x14ac:dyDescent="0.25"/>
  <cols>
    <col min="1" max="1" width="13.140625" customWidth="1"/>
    <col min="2" max="2" width="12.85546875" customWidth="1"/>
    <col min="3" max="3" width="19.28515625" customWidth="1"/>
    <col min="4" max="4" width="9.7109375" bestFit="1" customWidth="1"/>
    <col min="5" max="5" width="6.7109375" customWidth="1"/>
    <col min="6" max="6" width="5.42578125" customWidth="1"/>
    <col min="7" max="7" width="9.28515625" bestFit="1" customWidth="1"/>
    <col min="8" max="8" width="11.28515625" bestFit="1" customWidth="1"/>
  </cols>
  <sheetData>
    <row r="1" spans="1:3" x14ac:dyDescent="0.25">
      <c r="A1" s="7" t="s">
        <v>93</v>
      </c>
      <c r="B1" t="s">
        <v>96</v>
      </c>
      <c r="C1" t="s">
        <v>97</v>
      </c>
    </row>
    <row r="2" spans="1:3" x14ac:dyDescent="0.25">
      <c r="A2" s="8" t="s">
        <v>101</v>
      </c>
      <c r="B2" s="4">
        <v>280</v>
      </c>
      <c r="C2" s="4">
        <v>1480</v>
      </c>
    </row>
    <row r="3" spans="1:3" x14ac:dyDescent="0.25">
      <c r="A3" s="8" t="s">
        <v>82</v>
      </c>
      <c r="B3" s="4">
        <v>470</v>
      </c>
      <c r="C3" s="4">
        <v>2830</v>
      </c>
    </row>
    <row r="4" spans="1:3" x14ac:dyDescent="0.25">
      <c r="A4" s="8" t="s">
        <v>85</v>
      </c>
      <c r="B4" s="4">
        <v>280</v>
      </c>
      <c r="C4" s="4">
        <v>1260</v>
      </c>
    </row>
    <row r="5" spans="1:3" x14ac:dyDescent="0.25">
      <c r="A5" s="8" t="s">
        <v>106</v>
      </c>
      <c r="B5" s="4">
        <v>285</v>
      </c>
      <c r="C5" s="4">
        <v>1395</v>
      </c>
    </row>
    <row r="6" spans="1:3" x14ac:dyDescent="0.25">
      <c r="A6" s="8" t="s">
        <v>99</v>
      </c>
      <c r="B6" s="4">
        <v>695</v>
      </c>
      <c r="C6" s="4">
        <v>4810</v>
      </c>
    </row>
    <row r="7" spans="1:3" x14ac:dyDescent="0.25">
      <c r="A7" s="8" t="s">
        <v>98</v>
      </c>
      <c r="B7" s="4">
        <v>570</v>
      </c>
      <c r="C7" s="4">
        <v>4560</v>
      </c>
    </row>
    <row r="8" spans="1:3" x14ac:dyDescent="0.25">
      <c r="A8" s="8" t="s">
        <v>84</v>
      </c>
      <c r="B8" s="4">
        <v>360</v>
      </c>
      <c r="C8" s="4">
        <v>2160</v>
      </c>
    </row>
    <row r="9" spans="1:3" x14ac:dyDescent="0.25">
      <c r="A9" s="8" t="s">
        <v>1</v>
      </c>
      <c r="B9" s="4">
        <v>570</v>
      </c>
      <c r="C9" s="4">
        <v>3650</v>
      </c>
    </row>
    <row r="10" spans="1:3" x14ac:dyDescent="0.25">
      <c r="A10" s="8" t="s">
        <v>100</v>
      </c>
      <c r="B10" s="4">
        <v>360</v>
      </c>
      <c r="C10" s="4">
        <v>1860</v>
      </c>
    </row>
    <row r="11" spans="1:3" x14ac:dyDescent="0.25">
      <c r="A11" s="8" t="s">
        <v>105</v>
      </c>
      <c r="B11" s="4">
        <v>375</v>
      </c>
      <c r="C11" s="4">
        <v>1020</v>
      </c>
    </row>
    <row r="12" spans="1:3" x14ac:dyDescent="0.25">
      <c r="A12" s="8" t="s">
        <v>76</v>
      </c>
      <c r="B12" s="4">
        <v>470</v>
      </c>
      <c r="C12" s="4">
        <v>2770</v>
      </c>
    </row>
    <row r="13" spans="1:3" x14ac:dyDescent="0.25">
      <c r="A13" s="8" t="s">
        <v>103</v>
      </c>
      <c r="B13" s="4">
        <v>570</v>
      </c>
      <c r="C13" s="4">
        <v>5000</v>
      </c>
    </row>
    <row r="14" spans="1:3" x14ac:dyDescent="0.25">
      <c r="A14" s="8" t="s">
        <v>83</v>
      </c>
      <c r="B14" s="4">
        <v>680</v>
      </c>
      <c r="C14" s="4">
        <v>3170</v>
      </c>
    </row>
    <row r="15" spans="1:3" x14ac:dyDescent="0.25">
      <c r="A15" s="8" t="s">
        <v>104</v>
      </c>
      <c r="B15" s="4">
        <v>680</v>
      </c>
      <c r="C15" s="4">
        <v>1710</v>
      </c>
    </row>
    <row r="16" spans="1:3" x14ac:dyDescent="0.25">
      <c r="A16" s="8" t="s">
        <v>102</v>
      </c>
      <c r="B16" s="4">
        <v>470</v>
      </c>
      <c r="C16" s="4">
        <v>3020</v>
      </c>
    </row>
    <row r="17" spans="1:3" x14ac:dyDescent="0.25">
      <c r="A17" s="8" t="s">
        <v>94</v>
      </c>
      <c r="B17" s="4">
        <v>7115</v>
      </c>
      <c r="C17" s="4">
        <v>40695</v>
      </c>
    </row>
    <row r="20" spans="1:3" x14ac:dyDescent="0.25">
      <c r="A20" s="7" t="s">
        <v>93</v>
      </c>
      <c r="B20" t="s">
        <v>95</v>
      </c>
    </row>
    <row r="21" spans="1:3" x14ac:dyDescent="0.25">
      <c r="A21" s="8" t="s">
        <v>88</v>
      </c>
      <c r="B21" s="4">
        <v>68</v>
      </c>
    </row>
    <row r="22" spans="1:3" x14ac:dyDescent="0.25">
      <c r="A22" s="8" t="s">
        <v>107</v>
      </c>
      <c r="B22" s="4">
        <v>23</v>
      </c>
    </row>
    <row r="23" spans="1:3" x14ac:dyDescent="0.25">
      <c r="A23" s="8" t="s">
        <v>87</v>
      </c>
      <c r="B23" s="4">
        <v>55</v>
      </c>
    </row>
    <row r="24" spans="1:3" x14ac:dyDescent="0.25">
      <c r="A24" s="8" t="s">
        <v>90</v>
      </c>
      <c r="B24" s="4">
        <v>54</v>
      </c>
    </row>
    <row r="25" spans="1:3" x14ac:dyDescent="0.25">
      <c r="A25" s="8" t="s">
        <v>89</v>
      </c>
      <c r="B25" s="4">
        <v>79</v>
      </c>
    </row>
    <row r="26" spans="1:3" x14ac:dyDescent="0.25">
      <c r="A26" s="8" t="s">
        <v>91</v>
      </c>
      <c r="B26" s="4">
        <v>44</v>
      </c>
    </row>
    <row r="27" spans="1:3" x14ac:dyDescent="0.25">
      <c r="A27" s="8" t="s">
        <v>94</v>
      </c>
      <c r="B27" s="4">
        <v>323</v>
      </c>
    </row>
    <row r="29" spans="1:3" x14ac:dyDescent="0.25">
      <c r="A29" s="7" t="s">
        <v>93</v>
      </c>
      <c r="B29" t="s">
        <v>96</v>
      </c>
      <c r="C29" t="s">
        <v>97</v>
      </c>
    </row>
    <row r="30" spans="1:3" x14ac:dyDescent="0.25">
      <c r="A30" s="8" t="s">
        <v>88</v>
      </c>
      <c r="B30" s="4">
        <v>1100</v>
      </c>
      <c r="C30" s="4">
        <v>6800</v>
      </c>
    </row>
    <row r="31" spans="1:3" x14ac:dyDescent="0.25">
      <c r="A31" s="8" t="s">
        <v>107</v>
      </c>
      <c r="B31" s="4">
        <v>375</v>
      </c>
      <c r="C31" s="4">
        <v>1725</v>
      </c>
    </row>
    <row r="32" spans="1:3" x14ac:dyDescent="0.25">
      <c r="A32" s="8" t="s">
        <v>87</v>
      </c>
      <c r="B32" s="4">
        <v>720</v>
      </c>
      <c r="C32" s="4">
        <v>3300</v>
      </c>
    </row>
    <row r="33" spans="1:3" x14ac:dyDescent="0.25">
      <c r="A33" s="8" t="s">
        <v>90</v>
      </c>
      <c r="B33" s="4">
        <v>1440</v>
      </c>
      <c r="C33" s="4">
        <v>6480</v>
      </c>
    </row>
    <row r="34" spans="1:3" x14ac:dyDescent="0.25">
      <c r="A34" s="8" t="s">
        <v>89</v>
      </c>
      <c r="B34" s="4">
        <v>3000</v>
      </c>
      <c r="C34" s="4">
        <v>19750</v>
      </c>
    </row>
    <row r="35" spans="1:3" x14ac:dyDescent="0.25">
      <c r="A35" s="8" t="s">
        <v>91</v>
      </c>
      <c r="B35" s="4">
        <v>480</v>
      </c>
      <c r="C35" s="4">
        <v>2640</v>
      </c>
    </row>
    <row r="36" spans="1:3" x14ac:dyDescent="0.25">
      <c r="A36" s="8" t="s">
        <v>94</v>
      </c>
      <c r="B36" s="4">
        <v>7115</v>
      </c>
      <c r="C36" s="4">
        <v>40695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view="pageLayout" zoomScale="70" zoomScaleNormal="100" zoomScalePageLayoutView="70" workbookViewId="0">
      <selection activeCell="B2" sqref="B1:C2"/>
    </sheetView>
  </sheetViews>
  <sheetFormatPr defaultRowHeight="15" x14ac:dyDescent="0.2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Sheet1</vt:lpstr>
      <vt:lpstr>Sheet2</vt:lpstr>
      <vt:lpstr>Sheet3</vt:lpstr>
      <vt:lpstr>Sheet5</vt:lpstr>
      <vt:lpstr>Sheet6</vt:lpstr>
      <vt:lpstr>Sheet4</vt:lpstr>
      <vt:lpstr>Sheet7</vt:lpstr>
      <vt:lpstr>Sheet8</vt:lpstr>
      <vt:lpstr>Sheet9</vt:lpstr>
      <vt:lpstr>Sheet11</vt:lpstr>
      <vt:lpstr>Sheet12</vt:lpstr>
      <vt:lpstr>Sheet10</vt:lpstr>
      <vt:lpstr>Sheet13</vt:lpstr>
      <vt:lpstr>aaa</vt:lpstr>
      <vt:lpstr>ddd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2025-05-17T07:22:44Z</dcterms:created>
  <dcterms:modified xsi:type="dcterms:W3CDTF">2025-05-19T08:36:07Z</dcterms:modified>
</cp:coreProperties>
</file>