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79bea3e52a11c0/_share-Azri/prv/Documents/"/>
    </mc:Choice>
  </mc:AlternateContent>
  <xr:revisionPtr revIDLastSave="134" documentId="8_{EA65E913-AC94-4A07-B9BB-F5986411A582}" xr6:coauthVersionLast="47" xr6:coauthVersionMax="47" xr10:uidLastSave="{3E19F0C6-79D5-4B44-83FB-ED81DF88593D}"/>
  <bookViews>
    <workbookView xWindow="11385" yWindow="960" windowWidth="15975" windowHeight="14310" xr2:uid="{329A6EF6-735F-4AA7-AE6A-827614ABE71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7" i="1" l="1"/>
  <c r="B4" i="1"/>
  <c r="B3" i="1"/>
  <c r="B17" i="1"/>
  <c r="B18" i="1" s="1"/>
  <c r="B19" i="1" s="1"/>
  <c r="B13" i="1" s="1"/>
  <c r="B14" i="1" l="1"/>
  <c r="B15" i="1"/>
  <c r="B20" i="1" s="1"/>
</calcChain>
</file>

<file path=xl/sharedStrings.xml><?xml version="1.0" encoding="utf-8"?>
<sst xmlns="http://schemas.openxmlformats.org/spreadsheetml/2006/main" count="35" uniqueCount="26">
  <si>
    <t>Trap bs'</t>
  </si>
  <si>
    <t>Primary</t>
  </si>
  <si>
    <t>Offense allowed in bs</t>
  </si>
  <si>
    <t xml:space="preserve">Offense </t>
  </si>
  <si>
    <t>Defense</t>
  </si>
  <si>
    <t>Defensive power</t>
  </si>
  <si>
    <t>Minimum power to bs'</t>
  </si>
  <si>
    <t>Power per normal bs</t>
  </si>
  <si>
    <t>Minimum ratio to bs</t>
  </si>
  <si>
    <t>millions</t>
  </si>
  <si>
    <t>% of the power which belongs to offensive units</t>
  </si>
  <si>
    <t>% of the power which belongs to defensive units</t>
  </si>
  <si>
    <t>% of offensive units allowed in bs'</t>
  </si>
  <si>
    <t>Minimum % which mush be allocated to bs'</t>
  </si>
  <si>
    <t>Power distribution check</t>
  </si>
  <si>
    <t>% more to allocate to trap bs'</t>
  </si>
  <si>
    <t>% more to allocate to primary bs'</t>
  </si>
  <si>
    <t>Total no. of blacksites</t>
  </si>
  <si>
    <t>Total power</t>
  </si>
  <si>
    <t>Offensive millions</t>
  </si>
  <si>
    <t>Defensive millions</t>
  </si>
  <si>
    <t>Total power in millions for defense</t>
  </si>
  <si>
    <t>Power per trap bs</t>
  </si>
  <si>
    <t>Power per primary bs</t>
  </si>
  <si>
    <t>Power to HQ</t>
  </si>
  <si>
    <t>Defensive available for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</si>
</sst>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0" fillId="0" borderId="0" xfId="0" quotePrefix="1"/>
    <xf numFmtId="164" fontId="1" fillId="2" borderId="0" xfId="0" applyNumberFormat="1" applyFont="1" applyFill="1"/>
    <xf numFmtId="1" fontId="1" fillId="2" borderId="0" xfId="0" applyNumberFormat="1" applyFont="1" applyFill="1"/>
    <xf numFmtId="9" fontId="1" fillId="2" borderId="0" xfId="0" applyNumberFormat="1" applyFont="1" applyFill="1"/>
    <xf numFmtId="9" fontId="4" fillId="0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9" fontId="2" fillId="3" borderId="0" xfId="0" applyNumberFormat="1" applyFont="1" applyFill="1"/>
    <xf numFmtId="0" fontId="2" fillId="3" borderId="0" xfId="0" applyFont="1" applyFill="1"/>
    <xf numFmtId="1" fontId="2" fillId="3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A5FAD-6CA1-42A0-A8FE-98D7D6676F49}">
  <dimension ref="A1:D29"/>
  <sheetViews>
    <sheetView tabSelected="1" workbookViewId="0">
      <selection activeCell="E17" sqref="E17"/>
    </sheetView>
  </sheetViews>
  <sheetFormatPr defaultRowHeight="15" x14ac:dyDescent="0.25"/>
  <cols>
    <col min="1" max="1" width="24.28515625" bestFit="1" customWidth="1"/>
  </cols>
  <sheetData>
    <row r="1" spans="1:4" x14ac:dyDescent="0.25">
      <c r="A1" t="s">
        <v>19</v>
      </c>
      <c r="B1" s="12">
        <f>50+42</f>
        <v>92</v>
      </c>
      <c r="C1" t="s">
        <v>9</v>
      </c>
    </row>
    <row r="2" spans="1:4" x14ac:dyDescent="0.25">
      <c r="A2" t="s">
        <v>20</v>
      </c>
      <c r="B2" s="8">
        <f>93+33</f>
        <v>126</v>
      </c>
      <c r="C2" t="s">
        <v>9</v>
      </c>
    </row>
    <row r="3" spans="1:4" x14ac:dyDescent="0.25">
      <c r="A3" t="s">
        <v>3</v>
      </c>
      <c r="B3" s="5">
        <f>100/SUM(B1:B2)*B1/100</f>
        <v>0.42201834862385323</v>
      </c>
      <c r="C3" s="2" t="s">
        <v>10</v>
      </c>
    </row>
    <row r="4" spans="1:4" x14ac:dyDescent="0.25">
      <c r="A4" t="s">
        <v>4</v>
      </c>
      <c r="B4" s="5">
        <f>100/SUM(B1:B2)*B2/100</f>
        <v>0.57798165137614677</v>
      </c>
      <c r="C4" s="2" t="s">
        <v>11</v>
      </c>
    </row>
    <row r="5" spans="1:4" x14ac:dyDescent="0.25">
      <c r="A5" t="s">
        <v>2</v>
      </c>
      <c r="B5" s="9">
        <v>0</v>
      </c>
      <c r="C5" s="2" t="s">
        <v>12</v>
      </c>
    </row>
    <row r="6" spans="1:4" x14ac:dyDescent="0.25">
      <c r="A6" t="s">
        <v>8</v>
      </c>
      <c r="B6" s="9">
        <v>0.5</v>
      </c>
      <c r="C6" s="2" t="s">
        <v>13</v>
      </c>
    </row>
    <row r="7" spans="1:4" x14ac:dyDescent="0.25">
      <c r="A7" t="s">
        <v>18</v>
      </c>
      <c r="B7" s="4">
        <f>B2+B1*B5</f>
        <v>126</v>
      </c>
      <c r="C7" s="2" t="s">
        <v>21</v>
      </c>
    </row>
    <row r="8" spans="1:4" x14ac:dyDescent="0.25">
      <c r="A8" t="s">
        <v>17</v>
      </c>
      <c r="B8" s="10">
        <v>27</v>
      </c>
    </row>
    <row r="9" spans="1:4" x14ac:dyDescent="0.25">
      <c r="A9" t="s">
        <v>0</v>
      </c>
      <c r="B9" s="11">
        <v>1</v>
      </c>
      <c r="C9" s="6">
        <v>22</v>
      </c>
      <c r="D9" s="2" t="s">
        <v>15</v>
      </c>
    </row>
    <row r="10" spans="1:4" x14ac:dyDescent="0.25">
      <c r="A10" t="s">
        <v>1</v>
      </c>
      <c r="B10" s="11">
        <v>2</v>
      </c>
      <c r="C10" s="6">
        <v>15</v>
      </c>
      <c r="D10" s="2" t="s">
        <v>16</v>
      </c>
    </row>
    <row r="11" spans="1:4" x14ac:dyDescent="0.25">
      <c r="B11" s="1"/>
    </row>
    <row r="12" spans="1:4" x14ac:dyDescent="0.25">
      <c r="B12" s="1"/>
    </row>
    <row r="13" spans="1:4" x14ac:dyDescent="0.25">
      <c r="A13" t="s">
        <v>22</v>
      </c>
      <c r="B13" s="3">
        <f>(B19/B8*C9)/B9</f>
        <v>28.854909955827388</v>
      </c>
      <c r="C13" t="s">
        <v>9</v>
      </c>
    </row>
    <row r="14" spans="1:4" x14ac:dyDescent="0.25">
      <c r="A14" t="s">
        <v>23</v>
      </c>
      <c r="B14" s="3">
        <f>(((B19-(B9*B13))/(B8-B9)*B10*C10))/B10</f>
        <v>3.7834235081941476</v>
      </c>
      <c r="C14" t="s">
        <v>9</v>
      </c>
    </row>
    <row r="15" spans="1:4" x14ac:dyDescent="0.25">
      <c r="A15" t="s">
        <v>7</v>
      </c>
      <c r="B15" s="3">
        <f>((B13*B9+B14*B10)*-1+B19)/(B8-SUM(B9:B10))</f>
        <v>-4.2038038979934932E-2</v>
      </c>
      <c r="C15" t="s">
        <v>9</v>
      </c>
    </row>
    <row r="16" spans="1:4" x14ac:dyDescent="0.25">
      <c r="A16" t="s">
        <v>24</v>
      </c>
      <c r="B16" s="7">
        <v>2</v>
      </c>
      <c r="C16" t="s">
        <v>9</v>
      </c>
    </row>
    <row r="17" spans="1:3" x14ac:dyDescent="0.25">
      <c r="A17" t="s">
        <v>5</v>
      </c>
      <c r="B17" s="4">
        <f>B7*B4</f>
        <v>72.825688073394488</v>
      </c>
      <c r="C17" t="s">
        <v>9</v>
      </c>
    </row>
    <row r="18" spans="1:3" x14ac:dyDescent="0.25">
      <c r="A18" t="s">
        <v>25</v>
      </c>
      <c r="B18" s="4">
        <f>B17+B1*B5-B16</f>
        <v>70.825688073394488</v>
      </c>
      <c r="C18" t="s">
        <v>9</v>
      </c>
    </row>
    <row r="19" spans="1:3" x14ac:dyDescent="0.25">
      <c r="A19" t="s">
        <v>6</v>
      </c>
      <c r="B19" s="4">
        <f>B18*B6</f>
        <v>35.412844036697244</v>
      </c>
      <c r="C19" t="s">
        <v>9</v>
      </c>
    </row>
    <row r="20" spans="1:3" x14ac:dyDescent="0.25">
      <c r="A20" t="s">
        <v>14</v>
      </c>
      <c r="B20" s="4">
        <f>B13*B9+B10*B14+B15*(B8-SUM(B9:B10))</f>
        <v>35.412844036697244</v>
      </c>
      <c r="C20" t="s">
        <v>9</v>
      </c>
    </row>
    <row r="21" spans="1:3" x14ac:dyDescent="0.25">
      <c r="B21" s="1"/>
    </row>
    <row r="22" spans="1:3" x14ac:dyDescent="0.25">
      <c r="B22" s="1"/>
    </row>
    <row r="23" spans="1:3" x14ac:dyDescent="0.25">
      <c r="B23" s="1"/>
    </row>
    <row r="24" spans="1:3" x14ac:dyDescent="0.25">
      <c r="B24" s="1"/>
    </row>
    <row r="25" spans="1:3" x14ac:dyDescent="0.25">
      <c r="B25" s="1"/>
    </row>
    <row r="26" spans="1:3" x14ac:dyDescent="0.25">
      <c r="B26" s="1"/>
    </row>
    <row r="27" spans="1:3" x14ac:dyDescent="0.25">
      <c r="B27" s="1"/>
    </row>
    <row r="28" spans="1:3" x14ac:dyDescent="0.25">
      <c r="B28" s="1"/>
    </row>
    <row r="29" spans="1:3" x14ac:dyDescent="0.25">
      <c r="B2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Azri Rosborg</dc:creator>
  <cp:lastModifiedBy>Azri Rosborg</cp:lastModifiedBy>
  <dcterms:created xsi:type="dcterms:W3CDTF">2023-02-11T12:12:41Z</dcterms:created>
  <dcterms:modified xsi:type="dcterms:W3CDTF">2023-02-11T17:50:46Z</dcterms:modified>
</cp:coreProperties>
</file>