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Stefan" sheetId="1" r:id="rId4"/>
    <sheet state="visible" name="time_Jessica" sheetId="2" r:id="rId5"/>
    <sheet state="visible" name="time_Dominic" sheetId="3" r:id="rId6"/>
    <sheet state="visible" name="time_Rebekka" sheetId="4" r:id="rId7"/>
    <sheet state="visible" name="time_Lukas" sheetId="5" r:id="rId8"/>
    <sheet state="hidden" name="time_Markus_Volunteer" sheetId="6" r:id="rId9"/>
  </sheets>
  <definedNames/>
  <calcPr/>
</workbook>
</file>

<file path=xl/sharedStrings.xml><?xml version="1.0" encoding="utf-8"?>
<sst xmlns="http://schemas.openxmlformats.org/spreadsheetml/2006/main" count="235" uniqueCount="126">
  <si>
    <t>Stefan Düx</t>
  </si>
  <si>
    <t>current hours of work - group in total:</t>
  </si>
  <si>
    <t>sum - hours of work:</t>
  </si>
  <si>
    <t>developer 0</t>
  </si>
  <si>
    <t>#</t>
  </si>
  <si>
    <t>date</t>
  </si>
  <si>
    <t>start</t>
  </si>
  <si>
    <t>end</t>
  </si>
  <si>
    <t>duration</t>
  </si>
  <si>
    <t>content of work</t>
  </si>
  <si>
    <t>Class 1: Course Startup (discuss project topics to choose, plan to form group together)</t>
  </si>
  <si>
    <t>chose topic 29 (visitor counter) and formed group via project selection tool</t>
  </si>
  <si>
    <t>discussed and documentated first ideas of requirements, ORDER questions and collaborations tools</t>
  </si>
  <si>
    <t xml:space="preserve">Class 2: presented project supervisor requirements and collaboration tools; got information for project / routines; made appointment for picking up hardware </t>
  </si>
  <si>
    <t>group meeting ( format of timetable / kanban board / documentation discussed)</t>
  </si>
  <si>
    <t>group meeting (prepare documentation for self study C)</t>
  </si>
  <si>
    <t>class 3 - presentation of project diary (chapter 1+2), effort estimation, requirement priorities and sprint planning</t>
  </si>
  <si>
    <t>Presentation Lab visit (taking measures, photos, brainstorming for positioning of pi+cam)</t>
  </si>
  <si>
    <t>Team meeting (hardware requirements sprint 1 - reqID3_#1, reqID3_#2)</t>
  </si>
  <si>
    <t>Research which OS to use for the Rasperry Pi. Choose IDE for Python and installed.</t>
  </si>
  <si>
    <t>class 4 - presentation of sprint#1, requirements sprint#2, documentation, PoE malfunction</t>
  </si>
  <si>
    <t>sprint meeting (sprint #2 final)</t>
  </si>
  <si>
    <t>class 5 - presentation of sprint#2; requirements sprint#3; Jira; 3D print next steps; PoE status</t>
  </si>
  <si>
    <t>Installed opencv on personal pc, set up python virtual environment in pycharm and started testing basic functionality of the program.</t>
  </si>
  <si>
    <t>weekly sprint meeting - discuss assigned tasks; connected GitHub Repository; arranged date for tutorial</t>
  </si>
  <si>
    <t>opencv basic setup and use tutorium</t>
  </si>
  <si>
    <t>team meeting(sprint #3 final)</t>
  </si>
  <si>
    <t>meeting with lecturer for to close out sprint #3</t>
  </si>
  <si>
    <t>team meeting (sprint #4 final)</t>
  </si>
  <si>
    <t>class 7 - presentation of sprint #4; requirements sprint #5; Jira</t>
  </si>
  <si>
    <t>looking up tutorials for templates and fixes for delivery speed issues</t>
  </si>
  <si>
    <t>team meeting (sprint #5 final)</t>
  </si>
  <si>
    <t>class 8 - presentation of sprint #5; requirements sprint #6; Jira</t>
  </si>
  <si>
    <t>tried out multithreaded python examples and fixed issue with imutils package not loading in pycharm</t>
  </si>
  <si>
    <t>preparing the script and capturing the video for the last spring with obs</t>
  </si>
  <si>
    <t>Jessica Isabella Görög</t>
  </si>
  <si>
    <t>developer 1</t>
  </si>
  <si>
    <t>generated trello tasks and caught up with current status</t>
  </si>
  <si>
    <t>Suggested names</t>
  </si>
  <si>
    <t>Team meeting, sprint#2 planing</t>
  </si>
  <si>
    <t>24.22.2021</t>
  </si>
  <si>
    <t>search for packages/libraries</t>
  </si>
  <si>
    <t>short meeting</t>
  </si>
  <si>
    <t>Team meeting, sprint#3 planing &amp; installing packages</t>
  </si>
  <si>
    <t xml:space="preserve">testing opencv on python environment </t>
  </si>
  <si>
    <t xml:space="preserve">meeting </t>
  </si>
  <si>
    <t>Documentation configure OpenCv</t>
  </si>
  <si>
    <t>Team meeting, sprint#4 planning</t>
  </si>
  <si>
    <t>team meeting</t>
  </si>
  <si>
    <t>educate myself with OpenCv</t>
  </si>
  <si>
    <t>recording video</t>
  </si>
  <si>
    <t>Dominic Grabner</t>
  </si>
  <si>
    <t>developer 2</t>
  </si>
  <si>
    <t>extensive research PoE Hat, reinstall PoE hat, Trello Guideline, documentation</t>
  </si>
  <si>
    <t>Jira account registerd, testing Jira functions, added all sprints in Jira</t>
  </si>
  <si>
    <t>weekly sprint meeting (assign tasks)</t>
  </si>
  <si>
    <t>search for 3D Print Model, Trello -&gt; Jira Tasks Export, Google Doc -&gt; Jira Documentation Export</t>
  </si>
  <si>
    <t>wrote down information from email for 3D print; team meeting (sprint #2 final)</t>
  </si>
  <si>
    <t>answer email contact for ProjectKitchen</t>
  </si>
  <si>
    <t>team meeting (sprint #3 final)</t>
  </si>
  <si>
    <t>class 6 - presentation of sprint#3, requiremnts sprint#3</t>
  </si>
  <si>
    <t>weekly sprint meeting - discussed and assigned tasks; planned timing for next meeting (real life meeting); discussed plan for final 2 sprints</t>
  </si>
  <si>
    <t>preperation pycharm, install python interpreter, created project</t>
  </si>
  <si>
    <t>first tests with webcam capture and recogniztion of persons</t>
  </si>
  <si>
    <t>find better solution for recognizizion of persons</t>
  </si>
  <si>
    <t>mqtt preperation and research</t>
  </si>
  <si>
    <t>mqtt test impementations in python and html/js, tests with websockets client for mqtt with online public broker server</t>
  </si>
  <si>
    <t>Rebekka Tscheppen</t>
  </si>
  <si>
    <t>developer 3</t>
  </si>
  <si>
    <t>Class 3 - presentation of project diary (chapter 1+2), effort estimation, requirement priorities and sprint planning</t>
  </si>
  <si>
    <t>OS alternatives research + IDE setup (PyCharm)</t>
  </si>
  <si>
    <t>IDE + Python testing</t>
  </si>
  <si>
    <t>Team meeting end of sprint1 and sprint 2 planning</t>
  </si>
  <si>
    <t>team meeting, sprint 2 planning</t>
  </si>
  <si>
    <t>trello tutorial</t>
  </si>
  <si>
    <t>sprint2 #12 - create milestones, sprint2 #6 update trello tasks</t>
  </si>
  <si>
    <t>create Git repository</t>
  </si>
  <si>
    <t>sprint2 end meeting, sprint 3 planning</t>
  </si>
  <si>
    <t>jira tutorial</t>
  </si>
  <si>
    <t>TO29-69 linked github on jira, TO29-68 update jira tasks, try out jira</t>
  </si>
  <si>
    <t>jira sprint 2 complete, spritn 3 start, created issue</t>
  </si>
  <si>
    <t>sprint 3 meeting</t>
  </si>
  <si>
    <t>meeting, install opencv, test opencv</t>
  </si>
  <si>
    <t>sprint 3 end meeting</t>
  </si>
  <si>
    <t>communicate with project kitchen</t>
  </si>
  <si>
    <t>update jira task, confluence notes, pull GitHub repository</t>
  </si>
  <si>
    <t>update jira tasks</t>
  </si>
  <si>
    <t>research python bug fixes for more accurate people recognition</t>
  </si>
  <si>
    <t>update github,  setting up ide, test program</t>
  </si>
  <si>
    <t>update jira tasks, research jira problem with assigning tasks to people</t>
  </si>
  <si>
    <t>ProjectKitchen email, final documentation, git fetching bug</t>
  </si>
  <si>
    <t>documentation formatting</t>
  </si>
  <si>
    <t>Lukas Varga</t>
  </si>
  <si>
    <t>developer 4</t>
  </si>
  <si>
    <t>Class 2: presented project supervisor requirements and collaboration tools; got information for project / routines; made appointment for picking up hardware</t>
  </si>
  <si>
    <t>creating trello board + project schedule (basic data, collaboration tools, member list, management-summary, frame conditions)</t>
  </si>
  <si>
    <t>formatted current documentation; translated to english; used the most stupid software ever (office 365 online); prepared and uploaded documentation for class 3</t>
  </si>
  <si>
    <t>create 3D model of Presentation Lab for orientation while planning project, added photos and video from Presentation Lab to Notes</t>
  </si>
  <si>
    <t>preperation of sprint #2</t>
  </si>
  <si>
    <t>team meeting (sprint #1 final)</t>
  </si>
  <si>
    <t>adapted trello tasks (format) and prepared checklist for meeting with supervisor</t>
  </si>
  <si>
    <t>browsed for 3D model blueprints; wrote email to ProjectKitchen &amp; htw office; planed, discussed and switched to Jira Software + Confluence for advanced documentation</t>
  </si>
  <si>
    <t>adapted tasks; created process types and assigned pictures for better recognition; changed labels</t>
  </si>
  <si>
    <t>prepared sprint review protocol #2; added jira task for upcoming meeting; added confluence page for sprint #3 requirements</t>
  </si>
  <si>
    <t>wrote down information from email for 3D print; discussed next step with Dominic</t>
  </si>
  <si>
    <t>team meeting (sprint #2 final)</t>
  </si>
  <si>
    <t>explained Jira to Rebekka for upcoming tasks and general handling</t>
  </si>
  <si>
    <t>assigned Admin rights to Dominic and Rebekka for Jira; added requirement for Sprint#3; discussed Jira settings</t>
  </si>
  <si>
    <t>closing Trello Board; deleting Google Document; customize timetable; set up task for weekly sprint meeting</t>
  </si>
  <si>
    <t>tutorium for opencv</t>
  </si>
  <si>
    <t>edited jira tasks</t>
  </si>
  <si>
    <t>call with matthias from projectkitchen; adapt tasks; think of next steps for 3D print; preparation sprint meeting (review protocol, tasks, requirements)</t>
  </si>
  <si>
    <t>class 6 - presentation of sprint #3; requirements sprint #4; Jira; ongoing sprints until end of semester #3</t>
  </si>
  <si>
    <t>answered ProjectKitchen regarding delay of 3D print; saved screenshot of mail; set up regarding task in Jira</t>
  </si>
  <si>
    <t>adapt settings; prepare for meeting</t>
  </si>
  <si>
    <t>capture video via opencv</t>
  </si>
  <si>
    <t>tried version of people recognizing program</t>
  </si>
  <si>
    <t>adapted code with multithreading</t>
  </si>
  <si>
    <t>bugfix (operation on Windows); bugfix (text output); ~bugfix (speed); updated repository</t>
  </si>
  <si>
    <t>answering mail to ProjectKitchen; summarize/prepare documentation for final upload semester #3; tried to synch python project but confronted some bugs</t>
  </si>
  <si>
    <t>post-editing of project diary</t>
  </si>
  <si>
    <t>create powerpoint as part of formal requirements for final class semester #3</t>
  </si>
  <si>
    <t>research grading requirements; email to supervisor to clarify upload of timetable</t>
  </si>
  <si>
    <t>Markus Duskanich</t>
  </si>
  <si>
    <t>developer 5</t>
  </si>
  <si>
    <t>:D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</si>
</sst>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H:mm:ss"/>
    <numFmt numFmtId="165" formatCode="[hh]:mm:ss"/>
    <numFmt numFmtId="166" formatCode="dd.mm.yyyy"/>
    <numFmt numFmtId="167" formatCode="d.m.yyyy"/>
    <numFmt numFmtId="168" formatCode="hh:mm"/>
    <numFmt numFmtId="169" formatCode="dd.MM.yyyy"/>
  </numFmts>
  <fonts count="13">
    <font>
      <sz val="10.0"/>
      <color rgb="FF000000"/>
      <name val="Arial"/>
    </font>
    <font>
      <color theme="1"/>
      <name val="Arial"/>
    </font>
    <font>
      <b/>
      <sz val="18.0"/>
      <color rgb="FFFF6D01"/>
      <name val="Arial"/>
    </font>
    <font/>
    <font>
      <b/>
      <color theme="7"/>
      <name val="Arial"/>
    </font>
    <font>
      <b/>
      <sz val="14.0"/>
      <color rgb="FFFF0000"/>
      <name val="Arial"/>
    </font>
    <font>
      <b/>
      <i/>
      <color theme="7"/>
      <name val="Arial"/>
    </font>
    <font>
      <b/>
      <sz val="11.0"/>
      <color theme="5"/>
      <name val="Arial"/>
    </font>
    <font>
      <b/>
      <i/>
      <color rgb="FF34A853"/>
      <name val="Arial"/>
    </font>
    <font>
      <b/>
      <color rgb="FFCC0000"/>
      <name val="Arial"/>
    </font>
    <font>
      <b/>
      <sz val="18.0"/>
      <color rgb="FF172B3A"/>
      <name val="Arial"/>
    </font>
    <font>
      <b/>
      <color rgb="FF34A853"/>
      <name val="Arial"/>
    </font>
    <font>
      <sz val="12.0"/>
      <color rgb="FFDCDDDE"/>
      <name val="Whitney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right style="medium">
        <color rgb="FFA61C00"/>
      </right>
    </border>
    <border>
      <right style="medium">
        <color rgb="FF99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horizontal="center" readingOrder="0" vertical="center"/>
    </xf>
    <xf borderId="1" fillId="0" fontId="3" numFmtId="0" xfId="0" applyBorder="1" applyFont="1"/>
    <xf borderId="0" fillId="2" fontId="4" numFmtId="0" xfId="0" applyAlignment="1" applyFont="1">
      <alignment horizontal="right" readingOrder="0" shrinkToFit="0" vertical="center" wrapText="1"/>
    </xf>
    <xf borderId="0" fillId="2" fontId="5" numFmtId="165" xfId="0" applyAlignment="1" applyFont="1" applyNumberForma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right" readingOrder="0" shrinkToFit="0" vertical="center" wrapText="1"/>
    </xf>
    <xf borderId="0" fillId="2" fontId="7" numFmtId="165" xfId="0" applyAlignment="1" applyFont="1" applyNumberForma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vertical="center"/>
    </xf>
    <xf borderId="1" fillId="2" fontId="9" numFmtId="0" xfId="0" applyAlignment="1" applyBorder="1" applyFont="1">
      <alignment horizontal="center" readingOrder="0" vertical="center"/>
    </xf>
    <xf borderId="0" fillId="2" fontId="9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4" fontId="1" numFmtId="166" xfId="0" applyAlignment="1" applyFill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4" xfId="0" applyAlignment="1" applyFont="1" applyNumberFormat="1">
      <alignment horizontal="center" readingOrder="0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1" numFmtId="168" xfId="0" applyAlignment="1" applyFont="1" applyNumberFormat="1">
      <alignment horizontal="center" readingOrder="0" shrinkToFit="0" vertical="center" wrapText="1"/>
    </xf>
    <xf borderId="0" fillId="4" fontId="1" numFmtId="14" xfId="0" applyAlignment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4" fontId="1" numFmtId="169" xfId="0" applyAlignment="1" applyFont="1" applyNumberFormat="1">
      <alignment horizontal="center" shrinkToFit="0" vertical="center" wrapText="1"/>
    </xf>
    <xf borderId="0" fillId="3" fontId="10" numFmtId="0" xfId="0" applyAlignment="1" applyFont="1">
      <alignment horizontal="center" readingOrder="0" vertical="center"/>
    </xf>
    <xf borderId="0" fillId="2" fontId="11" numFmtId="0" xfId="0" applyAlignment="1" applyFont="1">
      <alignment horizontal="right" readingOrder="0" shrinkToFit="0" vertical="center" wrapText="1"/>
    </xf>
    <xf borderId="0" fillId="2" fontId="12" numFmtId="0" xfId="0" applyFont="1"/>
    <xf borderId="0" fillId="4" fontId="1" numFmtId="169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2" fontId="5" numFmtId="165" xfId="0" applyAlignment="1" applyFont="1" applyNumberFormat="1">
      <alignment horizontal="center" vertical="center"/>
    </xf>
    <xf borderId="1" fillId="2" fontId="6" numFmtId="0" xfId="0" applyAlignment="1" applyBorder="1" applyFont="1">
      <alignment horizontal="center" readingOrder="0" shrinkToFit="0" vertical="center" wrapText="1"/>
    </xf>
    <xf borderId="0" fillId="2" fontId="12" numFmtId="164" xfId="0" applyFont="1" applyNumberFormat="1"/>
    <xf borderId="1" fillId="4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4</xdr:row>
      <xdr:rowOff>390525</xdr:rowOff>
    </xdr:from>
    <xdr:ext cx="2962275" cy="2886075"/>
    <xdr:sp>
      <xdr:nvSpPr>
        <xdr:cNvPr id="3" name="Shape 3"/>
        <xdr:cNvSpPr/>
      </xdr:nvSpPr>
      <xdr:spPr>
        <a:xfrm>
          <a:off x="2638800" y="2011675"/>
          <a:ext cx="3677100" cy="3589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6</xdr:row>
      <xdr:rowOff>171450</xdr:rowOff>
    </xdr:from>
    <xdr:ext cx="2867025" cy="2486025"/>
    <xdr:sp>
      <xdr:nvSpPr>
        <xdr:cNvPr id="4" name="Shape 4"/>
        <xdr:cNvSpPr/>
      </xdr:nvSpPr>
      <xdr:spPr>
        <a:xfrm>
          <a:off x="2745800" y="2118675"/>
          <a:ext cx="3900900" cy="3385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4</xdr:row>
      <xdr:rowOff>85725</xdr:rowOff>
    </xdr:from>
    <xdr:ext cx="2981325" cy="2781300"/>
    <xdr:sp>
      <xdr:nvSpPr>
        <xdr:cNvPr id="5" name="Shape 5"/>
        <xdr:cNvSpPr/>
      </xdr:nvSpPr>
      <xdr:spPr>
        <a:xfrm>
          <a:off x="2483150" y="854100"/>
          <a:ext cx="3939600" cy="3667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4</xdr:row>
      <xdr:rowOff>381000</xdr:rowOff>
    </xdr:from>
    <xdr:ext cx="3067050" cy="2657475"/>
    <xdr:sp>
      <xdr:nvSpPr>
        <xdr:cNvPr id="6" name="Shape 6"/>
        <xdr:cNvSpPr/>
      </xdr:nvSpPr>
      <xdr:spPr>
        <a:xfrm>
          <a:off x="2162125" y="786000"/>
          <a:ext cx="3920400" cy="3385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4</xdr:row>
      <xdr:rowOff>323850</xdr:rowOff>
    </xdr:from>
    <xdr:ext cx="2771775" cy="2600325"/>
    <xdr:sp>
      <xdr:nvSpPr>
        <xdr:cNvPr id="7" name="Shape 7"/>
        <xdr:cNvSpPr/>
      </xdr:nvSpPr>
      <xdr:spPr>
        <a:xfrm>
          <a:off x="3008450" y="2342425"/>
          <a:ext cx="3715800" cy="3472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4</xdr:row>
      <xdr:rowOff>323850</xdr:rowOff>
    </xdr:from>
    <xdr:ext cx="2771775" cy="2600325"/>
    <xdr:sp>
      <xdr:nvSpPr>
        <xdr:cNvPr id="7" name="Shape 7"/>
        <xdr:cNvSpPr/>
      </xdr:nvSpPr>
      <xdr:spPr>
        <a:xfrm>
          <a:off x="3008450" y="2342425"/>
          <a:ext cx="3715800" cy="3472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recording what you did with that time, put your work of content in the same line at column ‘H’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“ctrl” + “ü” adds the current date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4.0"/>
    <col customWidth="1" min="3" max="3" width="9.71"/>
    <col customWidth="1" min="4" max="4" width="9.86"/>
    <col customWidth="1" min="5" max="5" width="11.0"/>
    <col customWidth="1" min="6" max="6" width="83.86"/>
    <col customWidth="1" min="8" max="8" width="20.29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3.75" customHeight="1">
      <c r="A2" s="1"/>
      <c r="B2" s="5" t="s">
        <v>0</v>
      </c>
      <c r="F2" s="6"/>
      <c r="G2" s="7" t="s">
        <v>1</v>
      </c>
      <c r="I2" s="8">
        <f>E3+time_Rebekka!E3+time_Jessica!E3+time_Dominic!E3+time_Lukas!E3</f>
        <v>6.875</v>
      </c>
    </row>
    <row r="3" ht="28.5" customHeight="1">
      <c r="A3" s="9"/>
      <c r="B3" s="10"/>
      <c r="C3" s="10" t="s">
        <v>2</v>
      </c>
      <c r="E3" s="11">
        <f>SUM(E5:E66)</f>
        <v>1.234722222</v>
      </c>
      <c r="F3" s="12" t="s">
        <v>3</v>
      </c>
      <c r="G3" s="9"/>
      <c r="H3" s="9"/>
      <c r="I3" s="9"/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IF(C5&lt;&gt;"",1,"")</f>
        <v>1</v>
      </c>
      <c r="B5" s="17">
        <v>44462.0</v>
      </c>
      <c r="C5" s="18">
        <v>0.6666666666666666</v>
      </c>
      <c r="D5" s="18">
        <v>0.7395833333333334</v>
      </c>
      <c r="E5" s="19">
        <f t="shared" ref="E5:E100" si="1">IF(D5="","",D5-C5)</f>
        <v>0.07291666667</v>
      </c>
      <c r="F5" s="20" t="s">
        <v>10</v>
      </c>
      <c r="G5" s="21"/>
      <c r="H5" s="21"/>
      <c r="I5" s="21"/>
    </row>
    <row r="6" ht="33.0" customHeight="1">
      <c r="A6" s="9">
        <f t="shared" ref="A6:A100" si="2">IF(C6&lt;&gt;"",A5+1,"")</f>
        <v>2</v>
      </c>
      <c r="B6" s="17">
        <v>44462.0</v>
      </c>
      <c r="C6" s="18">
        <v>0.7916666666666666</v>
      </c>
      <c r="D6" s="18">
        <v>0.8263888888888888</v>
      </c>
      <c r="E6" s="19">
        <f t="shared" si="1"/>
        <v>0.03472222222</v>
      </c>
      <c r="F6" s="20" t="s">
        <v>11</v>
      </c>
      <c r="G6" s="21"/>
      <c r="H6" s="21"/>
      <c r="I6" s="21"/>
    </row>
    <row r="7" ht="33.0" customHeight="1">
      <c r="A7" s="9">
        <f t="shared" si="2"/>
        <v>3</v>
      </c>
      <c r="B7" s="17">
        <v>44475.0</v>
      </c>
      <c r="C7" s="18">
        <v>0.7083333333333334</v>
      </c>
      <c r="D7" s="18">
        <v>0.75</v>
      </c>
      <c r="E7" s="19">
        <f t="shared" si="1"/>
        <v>0.04166666667</v>
      </c>
      <c r="F7" s="20" t="s">
        <v>12</v>
      </c>
      <c r="G7" s="21"/>
      <c r="H7" s="21"/>
      <c r="I7" s="21"/>
    </row>
    <row r="8" ht="33.0" customHeight="1">
      <c r="A8" s="9">
        <f t="shared" si="2"/>
        <v>4</v>
      </c>
      <c r="B8" s="17">
        <v>44476.0</v>
      </c>
      <c r="C8" s="18">
        <v>0.3333333333333333</v>
      </c>
      <c r="D8" s="18">
        <v>0.375</v>
      </c>
      <c r="E8" s="19">
        <f t="shared" si="1"/>
        <v>0.04166666667</v>
      </c>
      <c r="F8" s="20" t="s">
        <v>13</v>
      </c>
      <c r="G8" s="21"/>
      <c r="H8" s="21"/>
      <c r="I8" s="21"/>
    </row>
    <row r="9" ht="33.0" customHeight="1">
      <c r="A9" s="9">
        <f t="shared" si="2"/>
        <v>5</v>
      </c>
      <c r="B9" s="17">
        <v>44479.0</v>
      </c>
      <c r="C9" s="18">
        <v>0.8229166666666666</v>
      </c>
      <c r="D9" s="18">
        <v>0.8333333333333334</v>
      </c>
      <c r="E9" s="19">
        <f t="shared" si="1"/>
        <v>0.01041666667</v>
      </c>
      <c r="F9" s="20" t="s">
        <v>14</v>
      </c>
      <c r="G9" s="21"/>
      <c r="H9" s="21"/>
      <c r="I9" s="21"/>
    </row>
    <row r="10" ht="33.0" customHeight="1">
      <c r="A10" s="9">
        <f t="shared" si="2"/>
        <v>6</v>
      </c>
      <c r="B10" s="17">
        <v>44480.0</v>
      </c>
      <c r="C10" s="18">
        <v>0.5972222222222222</v>
      </c>
      <c r="D10" s="18">
        <v>0.6666666666666666</v>
      </c>
      <c r="E10" s="19">
        <f t="shared" si="1"/>
        <v>0.06944444444</v>
      </c>
      <c r="F10" s="20" t="s">
        <v>15</v>
      </c>
      <c r="G10" s="21"/>
      <c r="H10" s="21"/>
      <c r="I10" s="21"/>
    </row>
    <row r="11" ht="33.0" customHeight="1">
      <c r="A11" s="9">
        <f t="shared" si="2"/>
        <v>7</v>
      </c>
      <c r="B11" s="17">
        <v>44481.0</v>
      </c>
      <c r="C11" s="18">
        <v>0.6736111111111112</v>
      </c>
      <c r="D11" s="18">
        <v>0.6979166666666666</v>
      </c>
      <c r="E11" s="19">
        <f t="shared" si="1"/>
        <v>0.02430555556</v>
      </c>
      <c r="F11" s="20" t="s">
        <v>16</v>
      </c>
      <c r="G11" s="21"/>
      <c r="H11" s="21"/>
      <c r="I11" s="21"/>
    </row>
    <row r="12" ht="33.0" customHeight="1">
      <c r="A12" s="9">
        <f t="shared" si="2"/>
        <v>8</v>
      </c>
      <c r="B12" s="17">
        <v>44483.0</v>
      </c>
      <c r="C12" s="18">
        <v>0.4375</v>
      </c>
      <c r="D12" s="18">
        <v>0.4479166666666667</v>
      </c>
      <c r="E12" s="19">
        <f t="shared" si="1"/>
        <v>0.01041666667</v>
      </c>
      <c r="F12" s="20" t="s">
        <v>17</v>
      </c>
      <c r="G12" s="21"/>
      <c r="H12" s="21"/>
      <c r="I12" s="21"/>
    </row>
    <row r="13" ht="33.0" customHeight="1">
      <c r="A13" s="9">
        <f t="shared" si="2"/>
        <v>9</v>
      </c>
      <c r="B13" s="17">
        <v>44503.0</v>
      </c>
      <c r="C13" s="18">
        <v>0.4027777777777778</v>
      </c>
      <c r="D13" s="18">
        <v>0.4583333333333333</v>
      </c>
      <c r="E13" s="19">
        <f t="shared" si="1"/>
        <v>0.05555555556</v>
      </c>
      <c r="F13" s="20" t="s">
        <v>18</v>
      </c>
      <c r="G13" s="21"/>
      <c r="H13" s="21"/>
      <c r="I13" s="21"/>
    </row>
    <row r="14" ht="33.0" customHeight="1">
      <c r="A14" s="9">
        <f t="shared" si="2"/>
        <v>10</v>
      </c>
      <c r="B14" s="17">
        <v>44510.0</v>
      </c>
      <c r="C14" s="22">
        <v>0.71875</v>
      </c>
      <c r="D14" s="18">
        <v>0.7638888888888888</v>
      </c>
      <c r="E14" s="19">
        <f t="shared" si="1"/>
        <v>0.04513888889</v>
      </c>
      <c r="F14" s="20" t="s">
        <v>19</v>
      </c>
      <c r="G14" s="21"/>
      <c r="H14" s="21"/>
      <c r="I14" s="21"/>
    </row>
    <row r="15" ht="33.0" customHeight="1">
      <c r="A15" s="9">
        <f t="shared" si="2"/>
        <v>11</v>
      </c>
      <c r="B15" s="23">
        <v>44511.0</v>
      </c>
      <c r="C15" s="22">
        <v>0.6736111111111112</v>
      </c>
      <c r="D15" s="22">
        <v>0.6979166666666666</v>
      </c>
      <c r="E15" s="19">
        <f t="shared" si="1"/>
        <v>0.02430555556</v>
      </c>
      <c r="F15" s="20" t="s">
        <v>20</v>
      </c>
      <c r="G15" s="21"/>
      <c r="H15" s="21"/>
      <c r="I15" s="21"/>
    </row>
    <row r="16" ht="33.0" customHeight="1">
      <c r="A16" s="9">
        <f t="shared" si="2"/>
        <v>12</v>
      </c>
      <c r="B16" s="23">
        <v>44524.0</v>
      </c>
      <c r="C16" s="18">
        <v>0.7916666666666666</v>
      </c>
      <c r="D16" s="18">
        <v>0.8402777777777778</v>
      </c>
      <c r="E16" s="19">
        <f t="shared" si="1"/>
        <v>0.04861111111</v>
      </c>
      <c r="F16" s="20" t="s">
        <v>21</v>
      </c>
      <c r="G16" s="21"/>
      <c r="H16" s="21"/>
      <c r="I16" s="21"/>
    </row>
    <row r="17" ht="33.0" customHeight="1">
      <c r="A17" s="9">
        <f t="shared" si="2"/>
        <v>13</v>
      </c>
      <c r="B17" s="23">
        <v>44525.0</v>
      </c>
      <c r="C17" s="22">
        <v>0.6736111111111112</v>
      </c>
      <c r="D17" s="22">
        <v>0.6979166666666666</v>
      </c>
      <c r="E17" s="19">
        <f t="shared" si="1"/>
        <v>0.02430555556</v>
      </c>
      <c r="F17" s="20" t="s">
        <v>22</v>
      </c>
      <c r="G17" s="21"/>
      <c r="H17" s="21"/>
      <c r="I17" s="21"/>
    </row>
    <row r="18" ht="33.0" customHeight="1">
      <c r="A18" s="9">
        <f t="shared" si="2"/>
        <v>14</v>
      </c>
      <c r="B18" s="23">
        <v>44525.0</v>
      </c>
      <c r="C18" s="18">
        <v>0.4166666666666667</v>
      </c>
      <c r="D18" s="18">
        <v>0.6041666666666666</v>
      </c>
      <c r="E18" s="19">
        <f t="shared" si="1"/>
        <v>0.1875</v>
      </c>
      <c r="F18" s="20" t="s">
        <v>23</v>
      </c>
      <c r="G18" s="21"/>
      <c r="H18" s="21"/>
      <c r="I18" s="21"/>
    </row>
    <row r="19" ht="33.0" customHeight="1">
      <c r="A19" s="9">
        <f t="shared" si="2"/>
        <v>15</v>
      </c>
      <c r="B19" s="23">
        <v>44526.0</v>
      </c>
      <c r="C19" s="18">
        <v>0.4791666666666667</v>
      </c>
      <c r="D19" s="18">
        <v>0.5</v>
      </c>
      <c r="E19" s="19">
        <f t="shared" si="1"/>
        <v>0.02083333333</v>
      </c>
      <c r="F19" s="20" t="s">
        <v>24</v>
      </c>
      <c r="G19" s="21"/>
      <c r="H19" s="21"/>
      <c r="I19" s="21"/>
    </row>
    <row r="20" ht="33.0" customHeight="1">
      <c r="A20" s="9">
        <f t="shared" si="2"/>
        <v>16</v>
      </c>
      <c r="B20" s="24">
        <v>44527.0</v>
      </c>
      <c r="C20" s="18">
        <v>0.5833333333333334</v>
      </c>
      <c r="D20" s="18">
        <v>0.6458333333333334</v>
      </c>
      <c r="E20" s="19">
        <f t="shared" si="1"/>
        <v>0.0625</v>
      </c>
      <c r="F20" s="20" t="s">
        <v>25</v>
      </c>
      <c r="G20" s="21"/>
      <c r="H20" s="21"/>
      <c r="I20" s="21"/>
    </row>
    <row r="21" ht="33.0" customHeight="1">
      <c r="A21" s="9">
        <f t="shared" si="2"/>
        <v>17</v>
      </c>
      <c r="B21" s="23">
        <v>44538.0</v>
      </c>
      <c r="C21" s="18">
        <v>0.7916666666666666</v>
      </c>
      <c r="D21" s="18">
        <v>0.8083333333333333</v>
      </c>
      <c r="E21" s="19">
        <f t="shared" si="1"/>
        <v>0.01666666667</v>
      </c>
      <c r="F21" s="20" t="s">
        <v>26</v>
      </c>
      <c r="G21" s="21"/>
      <c r="H21" s="21"/>
      <c r="I21" s="21"/>
    </row>
    <row r="22" ht="33.0" customHeight="1">
      <c r="A22" s="9">
        <f t="shared" si="2"/>
        <v>18</v>
      </c>
      <c r="B22" s="24">
        <v>44539.0</v>
      </c>
      <c r="C22" s="18">
        <v>0.6736111111111112</v>
      </c>
      <c r="D22" s="18">
        <v>0.6875</v>
      </c>
      <c r="E22" s="19">
        <f t="shared" si="1"/>
        <v>0.01388888889</v>
      </c>
      <c r="F22" s="20" t="s">
        <v>27</v>
      </c>
      <c r="G22" s="21"/>
      <c r="H22" s="21"/>
      <c r="I22" s="21"/>
    </row>
    <row r="23" ht="33.0" customHeight="1">
      <c r="A23" s="9">
        <f t="shared" si="2"/>
        <v>19</v>
      </c>
      <c r="B23" s="23">
        <v>44545.0</v>
      </c>
      <c r="C23" s="22">
        <v>0.6284722222222222</v>
      </c>
      <c r="D23" s="22">
        <v>0.6715277777777777</v>
      </c>
      <c r="E23" s="19">
        <f t="shared" si="1"/>
        <v>0.04305555556</v>
      </c>
      <c r="F23" s="20" t="s">
        <v>28</v>
      </c>
      <c r="G23" s="21"/>
      <c r="H23" s="21"/>
      <c r="I23" s="21"/>
    </row>
    <row r="24" ht="33.0" customHeight="1">
      <c r="A24" s="9">
        <f t="shared" si="2"/>
        <v>20</v>
      </c>
      <c r="B24" s="23">
        <v>44546.0</v>
      </c>
      <c r="C24" s="22">
        <v>0.6736111111111112</v>
      </c>
      <c r="D24" s="22">
        <v>0.6979166666666666</v>
      </c>
      <c r="E24" s="19">
        <f t="shared" si="1"/>
        <v>0.02430555556</v>
      </c>
      <c r="F24" s="20" t="s">
        <v>29</v>
      </c>
      <c r="G24" s="21"/>
      <c r="H24" s="21"/>
      <c r="I24" s="21"/>
    </row>
    <row r="25" ht="33.0" customHeight="1">
      <c r="A25" s="9">
        <f t="shared" si="2"/>
        <v>21</v>
      </c>
      <c r="B25" s="23">
        <v>44560.0</v>
      </c>
      <c r="C25" s="18">
        <v>0.7465277777777778</v>
      </c>
      <c r="D25" s="18">
        <v>0.83125</v>
      </c>
      <c r="E25" s="19">
        <f t="shared" si="1"/>
        <v>0.08472222222</v>
      </c>
      <c r="F25" s="20" t="s">
        <v>30</v>
      </c>
      <c r="G25" s="21"/>
      <c r="H25" s="21"/>
      <c r="I25" s="21"/>
    </row>
    <row r="26" ht="33.0" customHeight="1">
      <c r="A26" s="9">
        <f t="shared" si="2"/>
        <v>22</v>
      </c>
      <c r="B26" s="23">
        <v>44573.0</v>
      </c>
      <c r="C26" s="18">
        <v>0.7708333333333334</v>
      </c>
      <c r="D26" s="18">
        <v>0.8020833333333334</v>
      </c>
      <c r="E26" s="19">
        <f t="shared" si="1"/>
        <v>0.03125</v>
      </c>
      <c r="F26" s="20" t="s">
        <v>31</v>
      </c>
      <c r="G26" s="21"/>
      <c r="H26" s="21"/>
      <c r="I26" s="21"/>
    </row>
    <row r="27" ht="33.0" customHeight="1">
      <c r="A27" s="9">
        <f t="shared" si="2"/>
        <v>23</v>
      </c>
      <c r="B27" s="23">
        <v>44574.0</v>
      </c>
      <c r="C27" s="22">
        <v>0.6354166666666666</v>
      </c>
      <c r="D27" s="22">
        <v>0.6666666666666666</v>
      </c>
      <c r="E27" s="19">
        <f t="shared" si="1"/>
        <v>0.03125</v>
      </c>
      <c r="F27" s="20" t="s">
        <v>32</v>
      </c>
      <c r="G27" s="21"/>
      <c r="H27" s="21"/>
      <c r="I27" s="21"/>
    </row>
    <row r="28" ht="33.0" customHeight="1">
      <c r="A28" s="9">
        <f t="shared" si="2"/>
        <v>24</v>
      </c>
      <c r="B28" s="23">
        <v>44576.0</v>
      </c>
      <c r="C28" s="18">
        <v>0.5069444444444444</v>
      </c>
      <c r="D28" s="18">
        <v>0.5868055555555556</v>
      </c>
      <c r="E28" s="19">
        <f t="shared" si="1"/>
        <v>0.07986111111</v>
      </c>
      <c r="F28" s="20" t="s">
        <v>33</v>
      </c>
      <c r="G28" s="21"/>
      <c r="H28" s="21"/>
      <c r="I28" s="21"/>
    </row>
    <row r="29" ht="33.0" customHeight="1">
      <c r="A29" s="9">
        <f t="shared" si="2"/>
        <v>25</v>
      </c>
      <c r="B29" s="23">
        <v>44577.0</v>
      </c>
      <c r="C29" s="18">
        <v>0.4166666666666667</v>
      </c>
      <c r="D29" s="18">
        <v>0.5520833333333334</v>
      </c>
      <c r="E29" s="19">
        <f t="shared" si="1"/>
        <v>0.1354166667</v>
      </c>
      <c r="F29" s="20" t="s">
        <v>34</v>
      </c>
      <c r="G29" s="21"/>
      <c r="H29" s="21"/>
      <c r="I29" s="21"/>
    </row>
    <row r="30" ht="33.0" customHeight="1">
      <c r="A30" s="9" t="str">
        <f t="shared" si="2"/>
        <v/>
      </c>
      <c r="B30" s="23"/>
      <c r="C30" s="18"/>
      <c r="D30" s="18"/>
      <c r="E30" s="19" t="str">
        <f t="shared" si="1"/>
        <v/>
      </c>
      <c r="F30" s="20"/>
      <c r="G30" s="21"/>
      <c r="H30" s="21"/>
      <c r="I30" s="21"/>
    </row>
    <row r="31" ht="33.0" customHeight="1">
      <c r="A31" s="9" t="str">
        <f t="shared" si="2"/>
        <v/>
      </c>
      <c r="B31" s="23"/>
      <c r="C31" s="18"/>
      <c r="D31" s="18"/>
      <c r="E31" s="19" t="str">
        <f t="shared" si="1"/>
        <v/>
      </c>
      <c r="F31" s="20"/>
      <c r="G31" s="21"/>
      <c r="H31" s="21"/>
      <c r="I31" s="21"/>
    </row>
    <row r="32" ht="33.0" customHeight="1">
      <c r="A32" s="9" t="str">
        <f t="shared" si="2"/>
        <v/>
      </c>
      <c r="B32" s="23"/>
      <c r="C32" s="18"/>
      <c r="D32" s="18"/>
      <c r="E32" s="19" t="str">
        <f t="shared" si="1"/>
        <v/>
      </c>
      <c r="F32" s="20"/>
      <c r="G32" s="21"/>
      <c r="H32" s="21"/>
      <c r="I32" s="21"/>
    </row>
    <row r="33" ht="33.0" customHeight="1">
      <c r="A33" s="9" t="str">
        <f t="shared" si="2"/>
        <v/>
      </c>
      <c r="B33" s="23"/>
      <c r="C33" s="18"/>
      <c r="D33" s="18"/>
      <c r="E33" s="19" t="str">
        <f t="shared" si="1"/>
        <v/>
      </c>
      <c r="F33" s="20"/>
      <c r="G33" s="21"/>
      <c r="H33" s="21"/>
      <c r="I33" s="21"/>
    </row>
    <row r="34" ht="33.0" customHeight="1">
      <c r="A34" s="9" t="str">
        <f t="shared" si="2"/>
        <v/>
      </c>
      <c r="B34" s="23"/>
      <c r="C34" s="18"/>
      <c r="D34" s="18"/>
      <c r="E34" s="19" t="str">
        <f t="shared" si="1"/>
        <v/>
      </c>
      <c r="F34" s="20"/>
      <c r="G34" s="21"/>
      <c r="H34" s="21"/>
      <c r="I34" s="21"/>
    </row>
    <row r="35" ht="33.0" customHeight="1">
      <c r="A35" s="9" t="str">
        <f t="shared" si="2"/>
        <v/>
      </c>
      <c r="B35" s="23"/>
      <c r="C35" s="18"/>
      <c r="D35" s="18"/>
      <c r="E35" s="19" t="str">
        <f t="shared" si="1"/>
        <v/>
      </c>
      <c r="F35" s="20"/>
      <c r="G35" s="21"/>
      <c r="H35" s="21"/>
      <c r="I35" s="21"/>
    </row>
    <row r="36" ht="33.0" customHeight="1">
      <c r="A36" s="9" t="str">
        <f t="shared" si="2"/>
        <v/>
      </c>
      <c r="B36" s="23"/>
      <c r="C36" s="18"/>
      <c r="D36" s="18"/>
      <c r="E36" s="19" t="str">
        <f t="shared" si="1"/>
        <v/>
      </c>
      <c r="F36" s="20"/>
      <c r="G36" s="21"/>
      <c r="H36" s="21"/>
      <c r="I36" s="21"/>
    </row>
    <row r="37" ht="33.0" customHeight="1">
      <c r="A37" s="9" t="str">
        <f t="shared" si="2"/>
        <v/>
      </c>
      <c r="B37" s="23"/>
      <c r="C37" s="18"/>
      <c r="D37" s="18"/>
      <c r="E37" s="19" t="str">
        <f t="shared" si="1"/>
        <v/>
      </c>
      <c r="F37" s="20"/>
      <c r="G37" s="21"/>
      <c r="H37" s="21"/>
      <c r="I37" s="21"/>
    </row>
    <row r="38" ht="33.0" customHeight="1">
      <c r="A38" s="9" t="str">
        <f t="shared" si="2"/>
        <v/>
      </c>
      <c r="B38" s="23"/>
      <c r="C38" s="18"/>
      <c r="D38" s="18"/>
      <c r="E38" s="19" t="str">
        <f t="shared" si="1"/>
        <v/>
      </c>
      <c r="F38" s="20"/>
      <c r="G38" s="21"/>
      <c r="H38" s="21"/>
      <c r="I38" s="21"/>
    </row>
    <row r="39" ht="33.0" customHeight="1">
      <c r="A39" s="9" t="str">
        <f t="shared" si="2"/>
        <v/>
      </c>
      <c r="B39" s="23"/>
      <c r="C39" s="18"/>
      <c r="D39" s="18"/>
      <c r="E39" s="19" t="str">
        <f t="shared" si="1"/>
        <v/>
      </c>
      <c r="F39" s="20"/>
      <c r="G39" s="21"/>
      <c r="H39" s="21"/>
      <c r="I39" s="21"/>
    </row>
    <row r="40" ht="33.0" customHeight="1">
      <c r="A40" s="9" t="str">
        <f t="shared" si="2"/>
        <v/>
      </c>
      <c r="B40" s="23"/>
      <c r="C40" s="18"/>
      <c r="D40" s="18"/>
      <c r="E40" s="19" t="str">
        <f t="shared" si="1"/>
        <v/>
      </c>
      <c r="F40" s="20"/>
      <c r="G40" s="21"/>
      <c r="H40" s="21"/>
      <c r="I40" s="21"/>
    </row>
    <row r="41" ht="33.0" customHeight="1">
      <c r="A41" s="9" t="str">
        <f t="shared" si="2"/>
        <v/>
      </c>
      <c r="B41" s="23"/>
      <c r="C41" s="18"/>
      <c r="D41" s="25"/>
      <c r="E41" s="19" t="str">
        <f t="shared" si="1"/>
        <v/>
      </c>
      <c r="F41" s="20"/>
      <c r="G41" s="21"/>
      <c r="H41" s="21"/>
      <c r="I41" s="21"/>
    </row>
    <row r="42" ht="33.0" customHeight="1">
      <c r="A42" s="9" t="str">
        <f t="shared" si="2"/>
        <v/>
      </c>
      <c r="B42" s="23"/>
      <c r="C42" s="18"/>
      <c r="D42" s="18"/>
      <c r="E42" s="19" t="str">
        <f t="shared" si="1"/>
        <v/>
      </c>
      <c r="F42" s="20"/>
      <c r="G42" s="21"/>
      <c r="H42" s="21"/>
      <c r="I42" s="21"/>
    </row>
    <row r="43" ht="33.0" customHeight="1">
      <c r="A43" s="9" t="str">
        <f t="shared" si="2"/>
        <v/>
      </c>
      <c r="B43" s="23"/>
      <c r="C43" s="18"/>
      <c r="D43" s="18"/>
      <c r="E43" s="19" t="str">
        <f t="shared" si="1"/>
        <v/>
      </c>
      <c r="F43" s="20"/>
      <c r="G43" s="21"/>
      <c r="H43" s="21"/>
      <c r="I43" s="21"/>
    </row>
    <row r="44" ht="33.0" customHeight="1">
      <c r="A44" s="9" t="str">
        <f t="shared" si="2"/>
        <v/>
      </c>
      <c r="B44" s="23"/>
      <c r="C44" s="18"/>
      <c r="D44" s="18"/>
      <c r="E44" s="19" t="str">
        <f t="shared" si="1"/>
        <v/>
      </c>
      <c r="F44" s="20"/>
      <c r="G44" s="21"/>
      <c r="H44" s="21"/>
      <c r="I44" s="21"/>
    </row>
    <row r="45" ht="33.0" customHeight="1">
      <c r="A45" s="9" t="str">
        <f t="shared" si="2"/>
        <v/>
      </c>
      <c r="B45" s="23"/>
      <c r="C45" s="18"/>
      <c r="D45" s="18"/>
      <c r="E45" s="19" t="str">
        <f t="shared" si="1"/>
        <v/>
      </c>
      <c r="F45" s="20"/>
      <c r="G45" s="21"/>
      <c r="H45" s="21"/>
      <c r="I45" s="21"/>
    </row>
    <row r="46" ht="33.0" customHeight="1">
      <c r="A46" s="9" t="str">
        <f t="shared" si="2"/>
        <v/>
      </c>
      <c r="B46" s="23"/>
      <c r="C46" s="18"/>
      <c r="D46" s="18"/>
      <c r="E46" s="19" t="str">
        <f t="shared" si="1"/>
        <v/>
      </c>
      <c r="F46" s="20"/>
      <c r="G46" s="21"/>
      <c r="H46" s="21"/>
      <c r="I46" s="21"/>
    </row>
    <row r="47" ht="33.0" customHeight="1">
      <c r="A47" s="9" t="str">
        <f t="shared" si="2"/>
        <v/>
      </c>
      <c r="B47" s="23"/>
      <c r="C47" s="18"/>
      <c r="D47" s="18"/>
      <c r="E47" s="19" t="str">
        <f t="shared" si="1"/>
        <v/>
      </c>
      <c r="F47" s="20"/>
      <c r="G47" s="21"/>
      <c r="H47" s="21"/>
      <c r="I47" s="21"/>
    </row>
    <row r="48" ht="33.0" customHeight="1">
      <c r="A48" s="9" t="str">
        <f t="shared" si="2"/>
        <v/>
      </c>
      <c r="B48" s="23"/>
      <c r="C48" s="18"/>
      <c r="D48" s="18"/>
      <c r="E48" s="19" t="str">
        <f t="shared" si="1"/>
        <v/>
      </c>
      <c r="F48" s="20"/>
      <c r="G48" s="21"/>
      <c r="H48" s="21"/>
      <c r="I48" s="21"/>
    </row>
    <row r="49" ht="33.0" customHeight="1">
      <c r="A49" s="9" t="str">
        <f t="shared" si="2"/>
        <v/>
      </c>
      <c r="B49" s="23"/>
      <c r="C49" s="18"/>
      <c r="D49" s="18"/>
      <c r="E49" s="19" t="str">
        <f t="shared" si="1"/>
        <v/>
      </c>
      <c r="F49" s="20"/>
      <c r="G49" s="21"/>
      <c r="H49" s="21"/>
      <c r="I49" s="21"/>
    </row>
    <row r="50" ht="33.0" customHeight="1">
      <c r="A50" s="9" t="str">
        <f t="shared" si="2"/>
        <v/>
      </c>
      <c r="B50" s="23"/>
      <c r="C50" s="18"/>
      <c r="D50" s="18"/>
      <c r="E50" s="19" t="str">
        <f t="shared" si="1"/>
        <v/>
      </c>
      <c r="F50" s="20"/>
      <c r="G50" s="21"/>
      <c r="H50" s="21"/>
      <c r="I50" s="21"/>
    </row>
    <row r="51" ht="33.0" customHeight="1">
      <c r="A51" s="9" t="str">
        <f t="shared" si="2"/>
        <v/>
      </c>
      <c r="B51" s="23"/>
      <c r="C51" s="18"/>
      <c r="D51" s="18"/>
      <c r="E51" s="19" t="str">
        <f t="shared" si="1"/>
        <v/>
      </c>
      <c r="F51" s="20"/>
      <c r="G51" s="21"/>
      <c r="H51" s="21"/>
      <c r="I51" s="21"/>
    </row>
    <row r="52" ht="33.0" customHeight="1">
      <c r="A52" s="9" t="str">
        <f t="shared" si="2"/>
        <v/>
      </c>
      <c r="B52" s="23"/>
      <c r="C52" s="18"/>
      <c r="D52" s="18"/>
      <c r="E52" s="19" t="str">
        <f t="shared" si="1"/>
        <v/>
      </c>
      <c r="F52" s="20"/>
      <c r="G52" s="21"/>
      <c r="H52" s="21"/>
      <c r="I52" s="21"/>
    </row>
    <row r="53" ht="33.0" customHeight="1">
      <c r="A53" s="9" t="str">
        <f t="shared" si="2"/>
        <v/>
      </c>
      <c r="B53" s="23"/>
      <c r="C53" s="18"/>
      <c r="D53" s="18"/>
      <c r="E53" s="19" t="str">
        <f t="shared" si="1"/>
        <v/>
      </c>
      <c r="F53" s="20"/>
      <c r="G53" s="21"/>
      <c r="H53" s="21"/>
      <c r="I53" s="21"/>
    </row>
    <row r="54" ht="33.0" customHeight="1">
      <c r="A54" s="9" t="str">
        <f t="shared" si="2"/>
        <v/>
      </c>
      <c r="B54" s="23"/>
      <c r="C54" s="18"/>
      <c r="D54" s="18"/>
      <c r="E54" s="19" t="str">
        <f t="shared" si="1"/>
        <v/>
      </c>
      <c r="F54" s="20"/>
      <c r="G54" s="21"/>
      <c r="H54" s="21"/>
      <c r="I54" s="21"/>
    </row>
    <row r="55" ht="33.0" customHeight="1">
      <c r="A55" s="9" t="str">
        <f t="shared" si="2"/>
        <v/>
      </c>
      <c r="B55" s="23"/>
      <c r="C55" s="18"/>
      <c r="D55" s="18"/>
      <c r="E55" s="19" t="str">
        <f t="shared" si="1"/>
        <v/>
      </c>
      <c r="F55" s="20"/>
      <c r="G55" s="21"/>
      <c r="H55" s="21"/>
      <c r="I55" s="21"/>
    </row>
    <row r="56" ht="33.0" customHeight="1">
      <c r="A56" s="9" t="str">
        <f t="shared" si="2"/>
        <v/>
      </c>
      <c r="B56" s="23"/>
      <c r="C56" s="18"/>
      <c r="D56" s="18"/>
      <c r="E56" s="19" t="str">
        <f t="shared" si="1"/>
        <v/>
      </c>
      <c r="F56" s="20"/>
      <c r="G56" s="21"/>
      <c r="H56" s="21"/>
      <c r="I56" s="21"/>
    </row>
    <row r="57" ht="33.0" customHeight="1">
      <c r="A57" s="9" t="str">
        <f t="shared" si="2"/>
        <v/>
      </c>
      <c r="B57" s="23"/>
      <c r="C57" s="18"/>
      <c r="D57" s="18"/>
      <c r="E57" s="19" t="str">
        <f t="shared" si="1"/>
        <v/>
      </c>
      <c r="F57" s="20"/>
      <c r="G57" s="21"/>
      <c r="H57" s="21"/>
      <c r="I57" s="21"/>
    </row>
    <row r="58" ht="33.0" customHeight="1">
      <c r="A58" s="9" t="str">
        <f t="shared" si="2"/>
        <v/>
      </c>
      <c r="B58" s="23"/>
      <c r="C58" s="18"/>
      <c r="D58" s="18"/>
      <c r="E58" s="19" t="str">
        <f t="shared" si="1"/>
        <v/>
      </c>
      <c r="F58" s="20"/>
      <c r="G58" s="21"/>
      <c r="H58" s="21"/>
      <c r="I58" s="21"/>
    </row>
    <row r="59" ht="33.0" customHeight="1">
      <c r="A59" s="9" t="str">
        <f t="shared" si="2"/>
        <v/>
      </c>
      <c r="B59" s="23"/>
      <c r="C59" s="18"/>
      <c r="D59" s="18"/>
      <c r="E59" s="19" t="str">
        <f t="shared" si="1"/>
        <v/>
      </c>
      <c r="F59" s="20"/>
      <c r="G59" s="21"/>
      <c r="H59" s="21"/>
      <c r="I59" s="21"/>
    </row>
    <row r="60" ht="33.0" customHeight="1">
      <c r="A60" s="9" t="str">
        <f t="shared" si="2"/>
        <v/>
      </c>
      <c r="B60" s="23"/>
      <c r="C60" s="18"/>
      <c r="D60" s="18"/>
      <c r="E60" s="19" t="str">
        <f t="shared" si="1"/>
        <v/>
      </c>
      <c r="F60" s="20"/>
      <c r="G60" s="21"/>
      <c r="H60" s="21"/>
      <c r="I60" s="21"/>
    </row>
    <row r="61" ht="33.0" customHeight="1">
      <c r="A61" s="9" t="str">
        <f t="shared" si="2"/>
        <v/>
      </c>
      <c r="B61" s="23"/>
      <c r="C61" s="18"/>
      <c r="D61" s="18"/>
      <c r="E61" s="19" t="str">
        <f t="shared" si="1"/>
        <v/>
      </c>
      <c r="F61" s="20"/>
      <c r="G61" s="21"/>
      <c r="H61" s="21"/>
      <c r="I61" s="21"/>
    </row>
    <row r="62" ht="33.0" customHeight="1">
      <c r="A62" s="9" t="str">
        <f t="shared" si="2"/>
        <v/>
      </c>
      <c r="B62" s="23"/>
      <c r="C62" s="18"/>
      <c r="D62" s="18"/>
      <c r="E62" s="19" t="str">
        <f t="shared" si="1"/>
        <v/>
      </c>
      <c r="F62" s="20"/>
      <c r="G62" s="21"/>
      <c r="H62" s="21"/>
      <c r="I62" s="21"/>
    </row>
    <row r="63" ht="33.0" customHeight="1">
      <c r="A63" s="9" t="str">
        <f t="shared" si="2"/>
        <v/>
      </c>
      <c r="B63" s="23"/>
      <c r="C63" s="18"/>
      <c r="D63" s="18"/>
      <c r="E63" s="19" t="str">
        <f t="shared" si="1"/>
        <v/>
      </c>
      <c r="F63" s="20"/>
      <c r="G63" s="21"/>
      <c r="H63" s="21"/>
      <c r="I63" s="21"/>
    </row>
    <row r="64" ht="33.0" customHeight="1">
      <c r="A64" s="9" t="str">
        <f t="shared" si="2"/>
        <v/>
      </c>
      <c r="B64" s="23"/>
      <c r="C64" s="18"/>
      <c r="D64" s="18"/>
      <c r="E64" s="19" t="str">
        <f t="shared" si="1"/>
        <v/>
      </c>
      <c r="F64" s="20"/>
      <c r="G64" s="21"/>
      <c r="H64" s="21"/>
      <c r="I64" s="21"/>
    </row>
    <row r="65" ht="33.0" customHeight="1">
      <c r="A65" s="9" t="str">
        <f t="shared" si="2"/>
        <v/>
      </c>
      <c r="B65" s="17"/>
      <c r="C65" s="18"/>
      <c r="D65" s="18"/>
      <c r="E65" s="19" t="str">
        <f t="shared" si="1"/>
        <v/>
      </c>
      <c r="F65" s="20"/>
      <c r="G65" s="21"/>
      <c r="H65" s="21"/>
      <c r="I65" s="21"/>
    </row>
    <row r="66" ht="33.0" customHeight="1">
      <c r="A66" s="9" t="str">
        <f t="shared" si="2"/>
        <v/>
      </c>
      <c r="B66" s="26"/>
      <c r="C66" s="18"/>
      <c r="D66" s="18"/>
      <c r="E66" s="19" t="str">
        <f t="shared" si="1"/>
        <v/>
      </c>
      <c r="F66" s="27"/>
      <c r="G66" s="21"/>
      <c r="H66" s="21"/>
      <c r="I66" s="21"/>
    </row>
    <row r="67" ht="33.0" customHeight="1">
      <c r="A67" s="9" t="str">
        <f t="shared" si="2"/>
        <v/>
      </c>
      <c r="B67" s="23"/>
      <c r="C67" s="28"/>
      <c r="D67" s="28"/>
      <c r="E67" s="19" t="str">
        <f t="shared" si="1"/>
        <v/>
      </c>
      <c r="F67" s="29"/>
      <c r="G67" s="21"/>
      <c r="H67" s="21"/>
      <c r="I67" s="21"/>
    </row>
    <row r="68" ht="33.0" customHeight="1">
      <c r="A68" s="9" t="str">
        <f t="shared" si="2"/>
        <v/>
      </c>
      <c r="B68" s="30"/>
      <c r="C68" s="28"/>
      <c r="D68" s="28"/>
      <c r="E68" s="19" t="str">
        <f t="shared" si="1"/>
        <v/>
      </c>
      <c r="F68" s="29"/>
      <c r="G68" s="21"/>
      <c r="H68" s="21"/>
      <c r="I68" s="21"/>
    </row>
    <row r="69" ht="33.0" customHeight="1">
      <c r="A69" s="9" t="str">
        <f t="shared" si="2"/>
        <v/>
      </c>
      <c r="B69" s="30"/>
      <c r="C69" s="28"/>
      <c r="D69" s="28"/>
      <c r="E69" s="19" t="str">
        <f t="shared" si="1"/>
        <v/>
      </c>
      <c r="F69" s="29"/>
      <c r="G69" s="21"/>
      <c r="H69" s="21"/>
      <c r="I69" s="21"/>
    </row>
    <row r="70" ht="33.0" customHeight="1">
      <c r="A70" s="9" t="str">
        <f t="shared" si="2"/>
        <v/>
      </c>
      <c r="B70" s="30"/>
      <c r="C70" s="28"/>
      <c r="D70" s="28"/>
      <c r="E70" s="19" t="str">
        <f t="shared" si="1"/>
        <v/>
      </c>
      <c r="F70" s="29"/>
      <c r="G70" s="21"/>
      <c r="H70" s="21"/>
      <c r="I70" s="21"/>
    </row>
    <row r="71" ht="33.0" customHeight="1">
      <c r="A71" s="9" t="str">
        <f t="shared" si="2"/>
        <v/>
      </c>
      <c r="B71" s="30"/>
      <c r="C71" s="28"/>
      <c r="D71" s="28"/>
      <c r="E71" s="19" t="str">
        <f t="shared" si="1"/>
        <v/>
      </c>
      <c r="F71" s="29"/>
      <c r="G71" s="21"/>
      <c r="H71" s="21"/>
      <c r="I71" s="21"/>
    </row>
    <row r="72" ht="33.0" customHeight="1">
      <c r="A72" s="9" t="str">
        <f t="shared" si="2"/>
        <v/>
      </c>
      <c r="B72" s="30"/>
      <c r="C72" s="28"/>
      <c r="D72" s="28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28"/>
      <c r="D73" s="28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28"/>
      <c r="D74" s="28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28"/>
      <c r="D75" s="28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28"/>
      <c r="D76" s="28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28"/>
      <c r="D77" s="28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28"/>
      <c r="D78" s="28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28"/>
      <c r="D79" s="28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28"/>
      <c r="D80" s="28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28"/>
      <c r="D81" s="28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28"/>
      <c r="D82" s="28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28"/>
      <c r="D83" s="28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28"/>
      <c r="D84" s="28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28"/>
      <c r="D85" s="28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28"/>
      <c r="D86" s="28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28"/>
      <c r="D87" s="28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28"/>
      <c r="D88" s="28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28"/>
      <c r="D89" s="28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28"/>
      <c r="D90" s="28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28"/>
      <c r="D91" s="28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28"/>
      <c r="D92" s="28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28"/>
      <c r="D93" s="28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28"/>
      <c r="D94" s="28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28"/>
      <c r="D95" s="28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28"/>
      <c r="D96" s="28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28"/>
      <c r="D97" s="28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28"/>
      <c r="D98" s="28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28"/>
      <c r="D99" s="28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28"/>
      <c r="D100" s="28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6001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4.71"/>
    <col customWidth="1" min="3" max="3" width="9.71"/>
    <col customWidth="1" min="4" max="4" width="9.86"/>
    <col customWidth="1" min="5" max="5" width="11.0"/>
    <col customWidth="1" min="6" max="6" width="78.14"/>
    <col customWidth="1" min="8" max="8" width="20.71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31" t="s">
        <v>35</v>
      </c>
      <c r="F2" s="6"/>
      <c r="G2" s="32" t="s">
        <v>1</v>
      </c>
      <c r="I2" s="8">
        <f>E3+time_Stefan!E3+time_Rebekka!E3+time_Dominic!E3+time_Lukas!E3</f>
        <v>6.875</v>
      </c>
    </row>
    <row r="3" ht="28.5" customHeight="1">
      <c r="A3" s="9"/>
      <c r="B3" s="10"/>
      <c r="C3" s="10" t="s">
        <v>2</v>
      </c>
      <c r="E3" s="11">
        <f>SUM(E5:E59)</f>
        <v>1.334722222</v>
      </c>
      <c r="F3" s="12" t="s">
        <v>36</v>
      </c>
      <c r="G3" s="9"/>
      <c r="H3" s="9"/>
      <c r="I3" s="33"/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IF(C5&lt;&gt;"",1,"")</f>
        <v>1</v>
      </c>
      <c r="B5" s="17">
        <v>44462.0</v>
      </c>
      <c r="C5" s="18">
        <v>0.6666666666666666</v>
      </c>
      <c r="D5" s="18">
        <v>0.7395833333333334</v>
      </c>
      <c r="E5" s="19">
        <f t="shared" ref="E5:E100" si="1">IF(D5="","",D5-C5)</f>
        <v>0.07291666667</v>
      </c>
      <c r="F5" s="20" t="s">
        <v>10</v>
      </c>
      <c r="G5" s="21"/>
      <c r="H5" s="21"/>
      <c r="I5" s="21"/>
    </row>
    <row r="6" ht="33.0" customHeight="1">
      <c r="A6" s="9">
        <f t="shared" ref="A6:A100" si="2">IF(C6&lt;&gt;"",A5+1,"")</f>
        <v>2</v>
      </c>
      <c r="B6" s="17">
        <v>44462.0</v>
      </c>
      <c r="C6" s="18">
        <v>0.7916666666666666</v>
      </c>
      <c r="D6" s="18">
        <v>0.8263888888888888</v>
      </c>
      <c r="E6" s="19">
        <f t="shared" si="1"/>
        <v>0.03472222222</v>
      </c>
      <c r="F6" s="20" t="s">
        <v>11</v>
      </c>
      <c r="G6" s="21"/>
      <c r="H6" s="21"/>
      <c r="I6" s="21"/>
    </row>
    <row r="7" ht="33.0" customHeight="1">
      <c r="A7" s="9">
        <f t="shared" si="2"/>
        <v>3</v>
      </c>
      <c r="B7" s="17">
        <v>44475.0</v>
      </c>
      <c r="C7" s="18">
        <v>0.7083333333333334</v>
      </c>
      <c r="D7" s="18">
        <v>0.75</v>
      </c>
      <c r="E7" s="19">
        <f t="shared" si="1"/>
        <v>0.04166666667</v>
      </c>
      <c r="F7" s="20" t="s">
        <v>12</v>
      </c>
      <c r="G7" s="21"/>
      <c r="H7" s="21"/>
      <c r="I7" s="21"/>
    </row>
    <row r="8" ht="33.0" customHeight="1">
      <c r="A8" s="9">
        <f t="shared" si="2"/>
        <v>4</v>
      </c>
      <c r="B8" s="17">
        <v>44476.0</v>
      </c>
      <c r="C8" s="18">
        <v>0.3333333333333333</v>
      </c>
      <c r="D8" s="18">
        <v>0.375</v>
      </c>
      <c r="E8" s="19">
        <f t="shared" si="1"/>
        <v>0.04166666667</v>
      </c>
      <c r="F8" s="20" t="s">
        <v>13</v>
      </c>
      <c r="G8" s="21"/>
      <c r="H8" s="21"/>
      <c r="I8" s="21"/>
    </row>
    <row r="9" ht="33.0" customHeight="1">
      <c r="A9" s="9">
        <f t="shared" si="2"/>
        <v>5</v>
      </c>
      <c r="B9" s="17">
        <v>44479.0</v>
      </c>
      <c r="C9" s="18">
        <v>0.8229166666666666</v>
      </c>
      <c r="D9" s="18">
        <v>0.8333333333333334</v>
      </c>
      <c r="E9" s="19">
        <f t="shared" si="1"/>
        <v>0.01041666667</v>
      </c>
      <c r="F9" s="20" t="s">
        <v>14</v>
      </c>
      <c r="G9" s="21"/>
      <c r="H9" s="21"/>
      <c r="I9" s="21"/>
    </row>
    <row r="10" ht="33.0" customHeight="1">
      <c r="A10" s="9">
        <f t="shared" si="2"/>
        <v>6</v>
      </c>
      <c r="B10" s="17">
        <v>44480.0</v>
      </c>
      <c r="C10" s="18">
        <v>0.5972222222222222</v>
      </c>
      <c r="D10" s="18">
        <v>0.6666666666666666</v>
      </c>
      <c r="E10" s="19">
        <f t="shared" si="1"/>
        <v>0.06944444444</v>
      </c>
      <c r="F10" s="20" t="s">
        <v>15</v>
      </c>
      <c r="G10" s="21"/>
      <c r="H10" s="21"/>
      <c r="I10" s="21"/>
    </row>
    <row r="11" ht="33.0" customHeight="1">
      <c r="A11" s="9">
        <f t="shared" si="2"/>
        <v>7</v>
      </c>
      <c r="B11" s="17">
        <v>44481.0</v>
      </c>
      <c r="C11" s="18">
        <v>0.6736111111111112</v>
      </c>
      <c r="D11" s="18">
        <v>0.6979166666666666</v>
      </c>
      <c r="E11" s="19">
        <f t="shared" si="1"/>
        <v>0.02430555556</v>
      </c>
      <c r="F11" s="20" t="s">
        <v>16</v>
      </c>
      <c r="G11" s="21"/>
      <c r="H11" s="21"/>
      <c r="I11" s="21"/>
    </row>
    <row r="12" ht="33.0" customHeight="1">
      <c r="A12" s="9">
        <f t="shared" si="2"/>
        <v>8</v>
      </c>
      <c r="B12" s="17">
        <v>44483.0</v>
      </c>
      <c r="C12" s="18">
        <v>0.4375</v>
      </c>
      <c r="D12" s="18">
        <v>0.4479166666666667</v>
      </c>
      <c r="E12" s="19">
        <f t="shared" si="1"/>
        <v>0.01041666667</v>
      </c>
      <c r="F12" s="20" t="s">
        <v>17</v>
      </c>
      <c r="G12" s="21"/>
      <c r="H12" s="21"/>
      <c r="I12" s="21"/>
    </row>
    <row r="13" ht="33.0" customHeight="1">
      <c r="A13" s="9">
        <f t="shared" si="2"/>
        <v>9</v>
      </c>
      <c r="B13" s="17">
        <v>44503.0</v>
      </c>
      <c r="C13" s="18">
        <v>0.4027777777777778</v>
      </c>
      <c r="D13" s="18">
        <v>0.4583333333333333</v>
      </c>
      <c r="E13" s="19">
        <f t="shared" si="1"/>
        <v>0.05555555556</v>
      </c>
      <c r="F13" s="20" t="s">
        <v>18</v>
      </c>
      <c r="G13" s="21"/>
      <c r="H13" s="21"/>
      <c r="I13" s="21"/>
    </row>
    <row r="14" ht="33.0" customHeight="1">
      <c r="A14" s="9">
        <f t="shared" si="2"/>
        <v>10</v>
      </c>
      <c r="B14" s="17">
        <v>44510.0</v>
      </c>
      <c r="C14" s="18">
        <v>0.7083333333333334</v>
      </c>
      <c r="D14" s="18">
        <v>0.7465277777777778</v>
      </c>
      <c r="E14" s="19">
        <f t="shared" si="1"/>
        <v>0.03819444444</v>
      </c>
      <c r="F14" s="20" t="s">
        <v>37</v>
      </c>
      <c r="G14" s="21"/>
      <c r="H14" s="21"/>
      <c r="I14" s="21"/>
    </row>
    <row r="15" ht="33.0" customHeight="1">
      <c r="A15" s="9">
        <f t="shared" si="2"/>
        <v>11</v>
      </c>
      <c r="B15" s="34">
        <v>44510.0</v>
      </c>
      <c r="C15" s="18">
        <v>0.75</v>
      </c>
      <c r="D15" s="18">
        <v>0.7638888888888888</v>
      </c>
      <c r="E15" s="19">
        <f t="shared" si="1"/>
        <v>0.01388888889</v>
      </c>
      <c r="F15" s="20" t="s">
        <v>38</v>
      </c>
      <c r="G15" s="21"/>
      <c r="H15" s="21"/>
      <c r="I15" s="21"/>
    </row>
    <row r="16" ht="33.0" customHeight="1">
      <c r="A16" s="9">
        <f t="shared" si="2"/>
        <v>12</v>
      </c>
      <c r="B16" s="23">
        <v>44511.0</v>
      </c>
      <c r="C16" s="22">
        <v>0.6736111111111112</v>
      </c>
      <c r="D16" s="22">
        <v>0.6979166666666666</v>
      </c>
      <c r="E16" s="19">
        <f t="shared" si="1"/>
        <v>0.02430555556</v>
      </c>
      <c r="F16" s="20" t="s">
        <v>20</v>
      </c>
      <c r="G16" s="21"/>
      <c r="H16" s="21"/>
      <c r="I16" s="21"/>
    </row>
    <row r="17" ht="33.0" customHeight="1">
      <c r="A17" s="9">
        <f t="shared" si="2"/>
        <v>13</v>
      </c>
      <c r="B17" s="34">
        <v>44512.0</v>
      </c>
      <c r="C17" s="18">
        <v>0.4791666666666667</v>
      </c>
      <c r="D17" s="18">
        <v>0.5</v>
      </c>
      <c r="E17" s="19">
        <f t="shared" si="1"/>
        <v>0.02083333333</v>
      </c>
      <c r="F17" s="20" t="s">
        <v>39</v>
      </c>
      <c r="G17" s="21"/>
      <c r="H17" s="21"/>
      <c r="I17" s="21"/>
    </row>
    <row r="18" ht="33.0" customHeight="1">
      <c r="A18" s="9">
        <f t="shared" si="2"/>
        <v>14</v>
      </c>
      <c r="B18" s="35" t="s">
        <v>40</v>
      </c>
      <c r="C18" s="18">
        <v>0.09375</v>
      </c>
      <c r="D18" s="18">
        <v>0.17708333333333334</v>
      </c>
      <c r="E18" s="19">
        <f t="shared" si="1"/>
        <v>0.08333333333</v>
      </c>
      <c r="F18" s="20" t="s">
        <v>41</v>
      </c>
      <c r="G18" s="21"/>
      <c r="H18" s="21"/>
      <c r="I18" s="21"/>
    </row>
    <row r="19" ht="33.0" customHeight="1">
      <c r="A19" s="9">
        <f t="shared" si="2"/>
        <v>15</v>
      </c>
      <c r="B19" s="35" t="s">
        <v>40</v>
      </c>
      <c r="C19" s="18">
        <v>0.4861111111111111</v>
      </c>
      <c r="D19" s="18">
        <v>0.4930555555555556</v>
      </c>
      <c r="E19" s="19">
        <f t="shared" si="1"/>
        <v>0.006944444444</v>
      </c>
      <c r="F19" s="20" t="s">
        <v>42</v>
      </c>
      <c r="G19" s="21"/>
      <c r="H19" s="21"/>
      <c r="I19" s="21"/>
    </row>
    <row r="20" ht="33.0" customHeight="1">
      <c r="A20" s="9">
        <f t="shared" si="2"/>
        <v>16</v>
      </c>
      <c r="B20" s="35" t="s">
        <v>40</v>
      </c>
      <c r="C20" s="18">
        <v>0.7916666666666666</v>
      </c>
      <c r="D20" s="18">
        <v>0.9791666666666666</v>
      </c>
      <c r="E20" s="19">
        <f t="shared" si="1"/>
        <v>0.1875</v>
      </c>
      <c r="F20" s="20" t="s">
        <v>43</v>
      </c>
      <c r="G20" s="21"/>
      <c r="H20" s="21"/>
      <c r="I20" s="21"/>
    </row>
    <row r="21" ht="33.0" customHeight="1">
      <c r="A21" s="9">
        <f t="shared" si="2"/>
        <v>17</v>
      </c>
      <c r="B21" s="23">
        <v>44525.0</v>
      </c>
      <c r="C21" s="22">
        <v>0.6736111111111112</v>
      </c>
      <c r="D21" s="22">
        <v>0.6979166666666666</v>
      </c>
      <c r="E21" s="19">
        <f t="shared" si="1"/>
        <v>0.02430555556</v>
      </c>
      <c r="F21" s="20" t="s">
        <v>22</v>
      </c>
      <c r="G21" s="21"/>
      <c r="H21" s="21"/>
      <c r="I21" s="21"/>
    </row>
    <row r="22" ht="33.0" customHeight="1">
      <c r="A22" s="9">
        <f t="shared" si="2"/>
        <v>18</v>
      </c>
      <c r="B22" s="34">
        <v>44526.0</v>
      </c>
      <c r="C22" s="18">
        <v>0.11458333333333333</v>
      </c>
      <c r="D22" s="18">
        <v>0.23958333333333334</v>
      </c>
      <c r="E22" s="19">
        <f t="shared" si="1"/>
        <v>0.125</v>
      </c>
      <c r="F22" s="20" t="s">
        <v>44</v>
      </c>
      <c r="G22" s="21"/>
      <c r="H22" s="21"/>
      <c r="I22" s="21"/>
    </row>
    <row r="23" ht="33.0" customHeight="1">
      <c r="A23" s="9">
        <f t="shared" si="2"/>
        <v>19</v>
      </c>
      <c r="B23" s="23">
        <v>44527.0</v>
      </c>
      <c r="C23" s="18">
        <v>0.5833333333333334</v>
      </c>
      <c r="D23" s="18">
        <v>0.6145833333333334</v>
      </c>
      <c r="E23" s="19">
        <f t="shared" si="1"/>
        <v>0.03125</v>
      </c>
      <c r="F23" s="20" t="s">
        <v>45</v>
      </c>
      <c r="G23" s="21"/>
      <c r="H23" s="21"/>
      <c r="I23" s="21"/>
    </row>
    <row r="24" ht="33.0" customHeight="1">
      <c r="A24" s="9">
        <f t="shared" si="2"/>
        <v>20</v>
      </c>
      <c r="B24" s="23">
        <v>44536.0</v>
      </c>
      <c r="C24" s="18">
        <v>0.8541666666666666</v>
      </c>
      <c r="D24" s="18">
        <v>0.8993055555555556</v>
      </c>
      <c r="E24" s="19">
        <f t="shared" si="1"/>
        <v>0.04513888889</v>
      </c>
      <c r="F24" s="20" t="s">
        <v>46</v>
      </c>
      <c r="G24" s="21"/>
      <c r="H24" s="21"/>
      <c r="I24" s="21"/>
    </row>
    <row r="25" ht="33.0" customHeight="1">
      <c r="A25" s="9">
        <f t="shared" si="2"/>
        <v>21</v>
      </c>
      <c r="B25" s="34">
        <v>44538.0</v>
      </c>
      <c r="C25" s="18">
        <v>0.7916666666666666</v>
      </c>
      <c r="D25" s="18">
        <v>0.8090277777777778</v>
      </c>
      <c r="E25" s="19">
        <f t="shared" si="1"/>
        <v>0.01736111111</v>
      </c>
      <c r="F25" s="20" t="s">
        <v>47</v>
      </c>
      <c r="G25" s="21"/>
      <c r="H25" s="21"/>
      <c r="I25" s="21"/>
    </row>
    <row r="26" ht="33.0" customHeight="1">
      <c r="A26" s="9">
        <f t="shared" si="2"/>
        <v>22</v>
      </c>
      <c r="B26" s="23">
        <v>44540.0</v>
      </c>
      <c r="C26" s="18">
        <v>0.5</v>
      </c>
      <c r="D26" s="18">
        <v>0.5208333333333334</v>
      </c>
      <c r="E26" s="19">
        <f t="shared" si="1"/>
        <v>0.02083333333</v>
      </c>
      <c r="F26" s="20" t="s">
        <v>48</v>
      </c>
      <c r="G26" s="21"/>
      <c r="H26" s="21"/>
      <c r="I26" s="21"/>
    </row>
    <row r="27" ht="33.0" customHeight="1">
      <c r="A27" s="9">
        <f t="shared" si="2"/>
        <v>23</v>
      </c>
      <c r="B27" s="23">
        <v>44545.0</v>
      </c>
      <c r="C27" s="22">
        <v>0.6284722222222222</v>
      </c>
      <c r="D27" s="22">
        <v>0.6715277777777777</v>
      </c>
      <c r="E27" s="19">
        <f t="shared" si="1"/>
        <v>0.04305555556</v>
      </c>
      <c r="F27" s="20" t="s">
        <v>28</v>
      </c>
      <c r="G27" s="21"/>
      <c r="H27" s="21"/>
      <c r="I27" s="21"/>
    </row>
    <row r="28" ht="33.0" customHeight="1">
      <c r="A28" s="9">
        <f t="shared" si="2"/>
        <v>24</v>
      </c>
      <c r="B28" s="23">
        <v>44546.0</v>
      </c>
      <c r="C28" s="22">
        <v>0.6736111111111112</v>
      </c>
      <c r="D28" s="22">
        <v>0.6979166666666666</v>
      </c>
      <c r="E28" s="19">
        <f t="shared" si="1"/>
        <v>0.02430555556</v>
      </c>
      <c r="F28" s="20" t="s">
        <v>29</v>
      </c>
      <c r="G28" s="21"/>
      <c r="H28" s="21"/>
      <c r="I28" s="21"/>
    </row>
    <row r="29" ht="33.0" customHeight="1">
      <c r="A29" s="9">
        <f t="shared" si="2"/>
        <v>25</v>
      </c>
      <c r="B29" s="34">
        <v>44563.0</v>
      </c>
      <c r="C29" s="22">
        <v>0.29791666666666666</v>
      </c>
      <c r="D29" s="18">
        <v>0.37777777777777777</v>
      </c>
      <c r="E29" s="19">
        <f t="shared" si="1"/>
        <v>0.07986111111</v>
      </c>
      <c r="F29" s="20" t="s">
        <v>49</v>
      </c>
      <c r="G29" s="21"/>
      <c r="H29" s="21"/>
      <c r="I29" s="21"/>
    </row>
    <row r="30" ht="33.0" customHeight="1">
      <c r="A30" s="9">
        <f t="shared" si="2"/>
        <v>26</v>
      </c>
      <c r="B30" s="23">
        <v>44573.0</v>
      </c>
      <c r="C30" s="18">
        <v>0.7708333333333334</v>
      </c>
      <c r="D30" s="18">
        <v>0.8020833333333334</v>
      </c>
      <c r="E30" s="19">
        <f t="shared" si="1"/>
        <v>0.03125</v>
      </c>
      <c r="F30" s="20" t="s">
        <v>31</v>
      </c>
      <c r="G30" s="21"/>
      <c r="H30" s="21"/>
      <c r="I30" s="21"/>
    </row>
    <row r="31" ht="33.0" customHeight="1">
      <c r="A31" s="9">
        <f t="shared" si="2"/>
        <v>27</v>
      </c>
      <c r="B31" s="23">
        <v>44574.0</v>
      </c>
      <c r="C31" s="22">
        <v>0.6354166666666666</v>
      </c>
      <c r="D31" s="22">
        <v>0.6666666666666666</v>
      </c>
      <c r="E31" s="19">
        <f t="shared" si="1"/>
        <v>0.03125</v>
      </c>
      <c r="F31" s="20" t="s">
        <v>32</v>
      </c>
      <c r="G31" s="21"/>
      <c r="H31" s="21"/>
      <c r="I31" s="21"/>
    </row>
    <row r="32" ht="33.0" customHeight="1">
      <c r="A32" s="9">
        <f t="shared" si="2"/>
        <v>28</v>
      </c>
      <c r="B32" s="23">
        <v>44577.0</v>
      </c>
      <c r="C32" s="18">
        <v>0.4166666666666667</v>
      </c>
      <c r="D32" s="18">
        <v>0.5416666666666666</v>
      </c>
      <c r="E32" s="19">
        <f t="shared" si="1"/>
        <v>0.125</v>
      </c>
      <c r="F32" s="20" t="s">
        <v>50</v>
      </c>
      <c r="G32" s="21"/>
      <c r="H32" s="21"/>
      <c r="I32" s="21"/>
    </row>
    <row r="33" ht="33.0" customHeight="1">
      <c r="A33" s="9" t="str">
        <f t="shared" si="2"/>
        <v/>
      </c>
      <c r="B33" s="23"/>
      <c r="C33" s="18"/>
      <c r="D33" s="18"/>
      <c r="E33" s="19" t="str">
        <f t="shared" si="1"/>
        <v/>
      </c>
      <c r="F33" s="20"/>
      <c r="G33" s="21"/>
      <c r="H33" s="21"/>
      <c r="I33" s="21"/>
    </row>
    <row r="34" ht="33.0" customHeight="1">
      <c r="A34" s="9" t="str">
        <f t="shared" si="2"/>
        <v/>
      </c>
      <c r="B34" s="23"/>
      <c r="C34" s="18"/>
      <c r="D34" s="18"/>
      <c r="E34" s="19" t="str">
        <f t="shared" si="1"/>
        <v/>
      </c>
      <c r="F34" s="20"/>
      <c r="G34" s="21"/>
      <c r="H34" s="21"/>
      <c r="I34" s="21"/>
    </row>
    <row r="35" ht="33.0" customHeight="1">
      <c r="A35" s="9" t="str">
        <f t="shared" si="2"/>
        <v/>
      </c>
      <c r="B35" s="23"/>
      <c r="C35" s="18"/>
      <c r="D35" s="18"/>
      <c r="E35" s="19" t="str">
        <f t="shared" si="1"/>
        <v/>
      </c>
      <c r="F35" s="20"/>
      <c r="G35" s="21"/>
      <c r="H35" s="21"/>
      <c r="I35" s="21"/>
    </row>
    <row r="36" ht="33.0" customHeight="1">
      <c r="A36" s="9" t="str">
        <f t="shared" si="2"/>
        <v/>
      </c>
      <c r="B36" s="23"/>
      <c r="C36" s="18"/>
      <c r="D36" s="18"/>
      <c r="E36" s="19" t="str">
        <f t="shared" si="1"/>
        <v/>
      </c>
      <c r="F36" s="20"/>
      <c r="G36" s="21"/>
      <c r="H36" s="21"/>
      <c r="I36" s="21"/>
    </row>
    <row r="37" ht="33.0" customHeight="1">
      <c r="A37" s="9" t="str">
        <f t="shared" si="2"/>
        <v/>
      </c>
      <c r="B37" s="23"/>
      <c r="C37" s="18"/>
      <c r="D37" s="18"/>
      <c r="E37" s="19" t="str">
        <f t="shared" si="1"/>
        <v/>
      </c>
      <c r="F37" s="20"/>
      <c r="G37" s="21"/>
      <c r="H37" s="21"/>
      <c r="I37" s="21"/>
    </row>
    <row r="38" ht="33.0" customHeight="1">
      <c r="A38" s="9" t="str">
        <f t="shared" si="2"/>
        <v/>
      </c>
      <c r="B38" s="23"/>
      <c r="C38" s="18"/>
      <c r="D38" s="18"/>
      <c r="E38" s="19" t="str">
        <f t="shared" si="1"/>
        <v/>
      </c>
      <c r="F38" s="20"/>
      <c r="G38" s="21"/>
      <c r="H38" s="21"/>
      <c r="I38" s="21"/>
    </row>
    <row r="39" ht="33.0" customHeight="1">
      <c r="A39" s="9" t="str">
        <f t="shared" si="2"/>
        <v/>
      </c>
      <c r="B39" s="23"/>
      <c r="C39" s="18"/>
      <c r="D39" s="18"/>
      <c r="E39" s="19" t="str">
        <f t="shared" si="1"/>
        <v/>
      </c>
      <c r="F39" s="20"/>
      <c r="G39" s="21"/>
      <c r="H39" s="21"/>
      <c r="I39" s="21"/>
    </row>
    <row r="40" ht="33.0" customHeight="1">
      <c r="A40" s="9" t="str">
        <f t="shared" si="2"/>
        <v/>
      </c>
      <c r="B40" s="23"/>
      <c r="C40" s="18"/>
      <c r="D40" s="18"/>
      <c r="E40" s="19" t="str">
        <f t="shared" si="1"/>
        <v/>
      </c>
      <c r="F40" s="20"/>
      <c r="G40" s="21"/>
      <c r="H40" s="21"/>
      <c r="I40" s="21"/>
    </row>
    <row r="41" ht="33.0" customHeight="1">
      <c r="A41" s="9" t="str">
        <f t="shared" si="2"/>
        <v/>
      </c>
      <c r="B41" s="23"/>
      <c r="C41" s="18"/>
      <c r="D41" s="18"/>
      <c r="E41" s="19" t="str">
        <f t="shared" si="1"/>
        <v/>
      </c>
      <c r="F41" s="20"/>
      <c r="G41" s="21"/>
      <c r="H41" s="21"/>
      <c r="I41" s="21"/>
    </row>
    <row r="42" ht="33.0" customHeight="1">
      <c r="A42" s="9" t="str">
        <f t="shared" si="2"/>
        <v/>
      </c>
      <c r="B42" s="34"/>
      <c r="C42" s="18"/>
      <c r="D42" s="18"/>
      <c r="E42" s="19" t="str">
        <f t="shared" si="1"/>
        <v/>
      </c>
      <c r="F42" s="20"/>
      <c r="G42" s="21"/>
      <c r="H42" s="21"/>
      <c r="I42" s="21"/>
    </row>
    <row r="43" ht="33.0" customHeight="1">
      <c r="A43" s="9" t="str">
        <f t="shared" si="2"/>
        <v/>
      </c>
      <c r="B43" s="34"/>
      <c r="C43" s="18"/>
      <c r="D43" s="18"/>
      <c r="E43" s="19" t="str">
        <f t="shared" si="1"/>
        <v/>
      </c>
      <c r="F43" s="20"/>
      <c r="G43" s="21"/>
      <c r="H43" s="21"/>
      <c r="I43" s="21"/>
    </row>
    <row r="44" ht="33.0" customHeight="1">
      <c r="A44" s="9" t="str">
        <f t="shared" si="2"/>
        <v/>
      </c>
      <c r="B44" s="23"/>
      <c r="C44" s="18"/>
      <c r="D44" s="18"/>
      <c r="E44" s="19" t="str">
        <f t="shared" si="1"/>
        <v/>
      </c>
      <c r="F44" s="20"/>
      <c r="G44" s="21"/>
      <c r="H44" s="21"/>
      <c r="I44" s="21"/>
    </row>
    <row r="45" ht="33.0" customHeight="1">
      <c r="A45" s="9" t="str">
        <f t="shared" si="2"/>
        <v/>
      </c>
      <c r="B45" s="23"/>
      <c r="C45" s="18"/>
      <c r="D45" s="18"/>
      <c r="E45" s="19" t="str">
        <f t="shared" si="1"/>
        <v/>
      </c>
      <c r="F45" s="20"/>
      <c r="G45" s="21"/>
      <c r="H45" s="21"/>
      <c r="I45" s="21"/>
    </row>
    <row r="46" ht="33.0" customHeight="1">
      <c r="A46" s="9" t="str">
        <f t="shared" si="2"/>
        <v/>
      </c>
      <c r="B46" s="23"/>
      <c r="C46" s="18"/>
      <c r="D46" s="18"/>
      <c r="E46" s="19" t="str">
        <f t="shared" si="1"/>
        <v/>
      </c>
      <c r="F46" s="20"/>
      <c r="G46" s="21"/>
      <c r="H46" s="21"/>
      <c r="I46" s="21"/>
    </row>
    <row r="47" ht="33.0" customHeight="1">
      <c r="A47" s="9" t="str">
        <f t="shared" si="2"/>
        <v/>
      </c>
      <c r="B47" s="17"/>
      <c r="C47" s="22"/>
      <c r="D47" s="18"/>
      <c r="E47" s="19" t="str">
        <f t="shared" si="1"/>
        <v/>
      </c>
      <c r="F47" s="20"/>
      <c r="G47" s="21"/>
      <c r="H47" s="21"/>
      <c r="I47" s="21"/>
    </row>
    <row r="48" ht="33.0" customHeight="1">
      <c r="A48" s="9" t="str">
        <f t="shared" si="2"/>
        <v/>
      </c>
      <c r="B48" s="17"/>
      <c r="C48" s="18"/>
      <c r="D48" s="18"/>
      <c r="E48" s="19" t="str">
        <f t="shared" si="1"/>
        <v/>
      </c>
      <c r="F48" s="20"/>
      <c r="G48" s="21"/>
      <c r="H48" s="21"/>
      <c r="I48" s="21"/>
    </row>
    <row r="49" ht="33.0" customHeight="1">
      <c r="A49" s="9" t="str">
        <f t="shared" si="2"/>
        <v/>
      </c>
      <c r="B49" s="17"/>
      <c r="C49" s="18"/>
      <c r="D49" s="22"/>
      <c r="E49" s="19" t="str">
        <f t="shared" si="1"/>
        <v/>
      </c>
      <c r="F49" s="20"/>
      <c r="G49" s="21"/>
      <c r="H49" s="21"/>
      <c r="I49" s="21"/>
    </row>
    <row r="50" ht="33.0" customHeight="1">
      <c r="A50" s="9" t="str">
        <f t="shared" si="2"/>
        <v/>
      </c>
      <c r="B50" s="34"/>
      <c r="C50" s="18"/>
      <c r="D50" s="18"/>
      <c r="E50" s="19" t="str">
        <f t="shared" si="1"/>
        <v/>
      </c>
      <c r="F50" s="20"/>
      <c r="G50" s="21"/>
      <c r="H50" s="21"/>
      <c r="I50" s="21"/>
    </row>
    <row r="51" ht="33.0" customHeight="1">
      <c r="A51" s="9" t="str">
        <f t="shared" si="2"/>
        <v/>
      </c>
      <c r="B51" s="23"/>
      <c r="C51" s="18"/>
      <c r="D51" s="18"/>
      <c r="E51" s="19" t="str">
        <f t="shared" si="1"/>
        <v/>
      </c>
      <c r="F51" s="20"/>
      <c r="G51" s="21"/>
      <c r="H51" s="21"/>
      <c r="I51" s="21"/>
    </row>
    <row r="52" ht="33.0" customHeight="1">
      <c r="A52" s="9" t="str">
        <f t="shared" si="2"/>
        <v/>
      </c>
      <c r="B52" s="23"/>
      <c r="C52" s="18"/>
      <c r="D52" s="18"/>
      <c r="E52" s="19" t="str">
        <f t="shared" si="1"/>
        <v/>
      </c>
      <c r="F52" s="20"/>
      <c r="G52" s="21"/>
      <c r="H52" s="21"/>
      <c r="I52" s="21"/>
    </row>
    <row r="53" ht="33.0" customHeight="1">
      <c r="A53" s="9" t="str">
        <f t="shared" si="2"/>
        <v/>
      </c>
      <c r="B53" s="23"/>
      <c r="C53" s="18"/>
      <c r="D53" s="18"/>
      <c r="E53" s="19" t="str">
        <f t="shared" si="1"/>
        <v/>
      </c>
      <c r="F53" s="20"/>
      <c r="G53" s="21"/>
      <c r="H53" s="21"/>
      <c r="I53" s="21"/>
    </row>
    <row r="54" ht="33.0" customHeight="1">
      <c r="A54" s="9" t="str">
        <f t="shared" si="2"/>
        <v/>
      </c>
      <c r="B54" s="34"/>
      <c r="C54" s="18"/>
      <c r="D54" s="18"/>
      <c r="E54" s="19" t="str">
        <f t="shared" si="1"/>
        <v/>
      </c>
      <c r="F54" s="20"/>
      <c r="G54" s="21"/>
      <c r="H54" s="21"/>
      <c r="I54" s="21"/>
    </row>
    <row r="55" ht="33.0" customHeight="1">
      <c r="A55" s="9" t="str">
        <f t="shared" si="2"/>
        <v/>
      </c>
      <c r="B55" s="34"/>
      <c r="C55" s="18"/>
      <c r="D55" s="18"/>
      <c r="E55" s="19" t="str">
        <f t="shared" si="1"/>
        <v/>
      </c>
      <c r="F55" s="20"/>
      <c r="G55" s="21"/>
      <c r="H55" s="21"/>
      <c r="I55" s="21"/>
    </row>
    <row r="56" ht="33.0" customHeight="1">
      <c r="A56" s="9" t="str">
        <f t="shared" si="2"/>
        <v/>
      </c>
      <c r="B56" s="17"/>
      <c r="C56" s="18"/>
      <c r="D56" s="18"/>
      <c r="E56" s="19" t="str">
        <f t="shared" si="1"/>
        <v/>
      </c>
      <c r="F56" s="20"/>
      <c r="G56" s="21"/>
      <c r="H56" s="21"/>
      <c r="I56" s="21"/>
    </row>
    <row r="57" ht="33.0" customHeight="1">
      <c r="A57" s="9" t="str">
        <f t="shared" si="2"/>
        <v/>
      </c>
      <c r="B57" s="34"/>
      <c r="C57" s="18"/>
      <c r="D57" s="18"/>
      <c r="E57" s="19" t="str">
        <f t="shared" si="1"/>
        <v/>
      </c>
      <c r="F57" s="20"/>
      <c r="G57" s="21"/>
      <c r="H57" s="21"/>
      <c r="I57" s="21"/>
    </row>
    <row r="58" ht="33.0" customHeight="1">
      <c r="A58" s="9" t="str">
        <f t="shared" si="2"/>
        <v/>
      </c>
      <c r="B58" s="34"/>
      <c r="C58" s="18"/>
      <c r="D58" s="18"/>
      <c r="E58" s="19" t="str">
        <f t="shared" si="1"/>
        <v/>
      </c>
      <c r="F58" s="20"/>
      <c r="G58" s="21"/>
      <c r="H58" s="21"/>
      <c r="I58" s="21"/>
    </row>
    <row r="59" ht="33.0" customHeight="1">
      <c r="A59" s="9" t="str">
        <f t="shared" si="2"/>
        <v/>
      </c>
      <c r="B59" s="30"/>
      <c r="C59" s="28"/>
      <c r="D59" s="28"/>
      <c r="E59" s="19" t="str">
        <f t="shared" si="1"/>
        <v/>
      </c>
      <c r="F59" s="27"/>
      <c r="G59" s="21"/>
      <c r="H59" s="21"/>
      <c r="I59" s="21"/>
    </row>
    <row r="60" ht="33.0" customHeight="1">
      <c r="A60" s="9" t="str">
        <f t="shared" si="2"/>
        <v/>
      </c>
      <c r="B60" s="30"/>
      <c r="C60" s="28"/>
      <c r="D60" s="28"/>
      <c r="E60" s="19" t="str">
        <f t="shared" si="1"/>
        <v/>
      </c>
      <c r="F60" s="29"/>
      <c r="G60" s="21"/>
      <c r="H60" s="21"/>
      <c r="I60" s="21"/>
    </row>
    <row r="61" ht="33.0" customHeight="1">
      <c r="A61" s="9" t="str">
        <f t="shared" si="2"/>
        <v/>
      </c>
      <c r="B61" s="30"/>
      <c r="C61" s="28"/>
      <c r="D61" s="28"/>
      <c r="E61" s="19" t="str">
        <f t="shared" si="1"/>
        <v/>
      </c>
      <c r="F61" s="29"/>
      <c r="G61" s="21"/>
      <c r="H61" s="21"/>
      <c r="I61" s="21"/>
    </row>
    <row r="62" ht="33.0" customHeight="1">
      <c r="A62" s="9" t="str">
        <f t="shared" si="2"/>
        <v/>
      </c>
      <c r="B62" s="30"/>
      <c r="C62" s="28"/>
      <c r="D62" s="28"/>
      <c r="E62" s="19" t="str">
        <f t="shared" si="1"/>
        <v/>
      </c>
      <c r="F62" s="29"/>
      <c r="G62" s="21"/>
      <c r="H62" s="21"/>
      <c r="I62" s="21"/>
    </row>
    <row r="63" ht="33.0" customHeight="1">
      <c r="A63" s="9" t="str">
        <f t="shared" si="2"/>
        <v/>
      </c>
      <c r="B63" s="30"/>
      <c r="C63" s="28"/>
      <c r="D63" s="28"/>
      <c r="E63" s="19" t="str">
        <f t="shared" si="1"/>
        <v/>
      </c>
      <c r="F63" s="29"/>
      <c r="G63" s="21"/>
      <c r="H63" s="21"/>
      <c r="I63" s="21"/>
    </row>
    <row r="64" ht="33.0" customHeight="1">
      <c r="A64" s="9" t="str">
        <f t="shared" si="2"/>
        <v/>
      </c>
      <c r="B64" s="30"/>
      <c r="C64" s="28"/>
      <c r="D64" s="28"/>
      <c r="E64" s="19" t="str">
        <f t="shared" si="1"/>
        <v/>
      </c>
      <c r="F64" s="29"/>
      <c r="G64" s="21"/>
      <c r="H64" s="21"/>
      <c r="I64" s="21"/>
    </row>
    <row r="65" ht="33.0" customHeight="1">
      <c r="A65" s="9" t="str">
        <f t="shared" si="2"/>
        <v/>
      </c>
      <c r="B65" s="30"/>
      <c r="C65" s="28"/>
      <c r="D65" s="28"/>
      <c r="E65" s="19" t="str">
        <f t="shared" si="1"/>
        <v/>
      </c>
      <c r="F65" s="29"/>
      <c r="G65" s="21"/>
      <c r="H65" s="21"/>
      <c r="I65" s="21"/>
    </row>
    <row r="66" ht="33.0" customHeight="1">
      <c r="A66" s="9" t="str">
        <f t="shared" si="2"/>
        <v/>
      </c>
      <c r="B66" s="30"/>
      <c r="C66" s="28"/>
      <c r="D66" s="28"/>
      <c r="E66" s="19" t="str">
        <f t="shared" si="1"/>
        <v/>
      </c>
      <c r="F66" s="29"/>
      <c r="G66" s="21"/>
      <c r="H66" s="21"/>
      <c r="I66" s="21"/>
    </row>
    <row r="67" ht="33.0" customHeight="1">
      <c r="A67" s="9" t="str">
        <f t="shared" si="2"/>
        <v/>
      </c>
      <c r="B67" s="30"/>
      <c r="C67" s="28"/>
      <c r="D67" s="28"/>
      <c r="E67" s="19" t="str">
        <f t="shared" si="1"/>
        <v/>
      </c>
      <c r="F67" s="29"/>
      <c r="G67" s="21"/>
      <c r="H67" s="21"/>
      <c r="I67" s="21"/>
    </row>
    <row r="68" ht="33.0" customHeight="1">
      <c r="A68" s="9" t="str">
        <f t="shared" si="2"/>
        <v/>
      </c>
      <c r="B68" s="30"/>
      <c r="C68" s="28"/>
      <c r="D68" s="28"/>
      <c r="E68" s="19" t="str">
        <f t="shared" si="1"/>
        <v/>
      </c>
      <c r="F68" s="29"/>
      <c r="G68" s="21"/>
      <c r="H68" s="21"/>
      <c r="I68" s="21"/>
    </row>
    <row r="69" ht="33.0" customHeight="1">
      <c r="A69" s="9" t="str">
        <f t="shared" si="2"/>
        <v/>
      </c>
      <c r="B69" s="30"/>
      <c r="C69" s="28"/>
      <c r="D69" s="28"/>
      <c r="E69" s="19" t="str">
        <f t="shared" si="1"/>
        <v/>
      </c>
      <c r="F69" s="29"/>
      <c r="G69" s="21"/>
      <c r="H69" s="21"/>
      <c r="I69" s="21"/>
    </row>
    <row r="70" ht="33.0" customHeight="1">
      <c r="A70" s="9" t="str">
        <f t="shared" si="2"/>
        <v/>
      </c>
      <c r="B70" s="30"/>
      <c r="C70" s="28"/>
      <c r="D70" s="28"/>
      <c r="E70" s="19" t="str">
        <f t="shared" si="1"/>
        <v/>
      </c>
      <c r="F70" s="29"/>
      <c r="G70" s="21"/>
      <c r="H70" s="21"/>
      <c r="I70" s="21"/>
    </row>
    <row r="71" ht="33.0" customHeight="1">
      <c r="A71" s="9" t="str">
        <f t="shared" si="2"/>
        <v/>
      </c>
      <c r="B71" s="30"/>
      <c r="C71" s="28"/>
      <c r="D71" s="28"/>
      <c r="E71" s="19" t="str">
        <f t="shared" si="1"/>
        <v/>
      </c>
      <c r="F71" s="29"/>
      <c r="G71" s="21"/>
      <c r="H71" s="21"/>
      <c r="I71" s="21"/>
    </row>
    <row r="72" ht="33.0" customHeight="1">
      <c r="A72" s="9" t="str">
        <f t="shared" si="2"/>
        <v/>
      </c>
      <c r="B72" s="30"/>
      <c r="C72" s="28"/>
      <c r="D72" s="28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28"/>
      <c r="D73" s="28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28"/>
      <c r="D74" s="28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28"/>
      <c r="D75" s="28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28"/>
      <c r="D76" s="28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28"/>
      <c r="D77" s="28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28"/>
      <c r="D78" s="28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28"/>
      <c r="D79" s="28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28"/>
      <c r="D80" s="28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28"/>
      <c r="D81" s="28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28"/>
      <c r="D82" s="28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28"/>
      <c r="D83" s="28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28"/>
      <c r="D84" s="28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28"/>
      <c r="D85" s="28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28"/>
      <c r="D86" s="28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28"/>
      <c r="D87" s="28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28"/>
      <c r="D88" s="28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28"/>
      <c r="D89" s="28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28"/>
      <c r="D90" s="28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28"/>
      <c r="D91" s="28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28"/>
      <c r="D92" s="28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28"/>
      <c r="D93" s="28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28"/>
      <c r="D94" s="28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28"/>
      <c r="D95" s="28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28"/>
      <c r="D96" s="28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28"/>
      <c r="D97" s="28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28"/>
      <c r="D98" s="28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28"/>
      <c r="D99" s="28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28"/>
      <c r="D100" s="28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5.29"/>
    <col customWidth="1" min="3" max="3" width="9.71"/>
    <col customWidth="1" min="4" max="4" width="9.86"/>
    <col customWidth="1" min="5" max="5" width="11.0"/>
    <col customWidth="1" min="6" max="6" width="74.0"/>
    <col customWidth="1" min="8" max="8" width="20.71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5" t="s">
        <v>51</v>
      </c>
      <c r="F2" s="6"/>
      <c r="G2" s="7" t="s">
        <v>1</v>
      </c>
      <c r="I2" s="8">
        <f>E3+time_Jessica!E3+time_Stefan!E3+time_Rebekka!E3+time_Lukas!E3</f>
        <v>6.875</v>
      </c>
    </row>
    <row r="3" ht="27.0" customHeight="1">
      <c r="A3" s="9"/>
      <c r="B3" s="10"/>
      <c r="C3" s="10" t="s">
        <v>2</v>
      </c>
      <c r="E3" s="11">
        <f>SUM(E5:E59)</f>
        <v>1.2625</v>
      </c>
      <c r="F3" s="12" t="s">
        <v>52</v>
      </c>
      <c r="G3" s="9"/>
      <c r="H3" s="9"/>
      <c r="I3" s="9"/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IF(C6&lt;&gt;"",1,"")</f>
        <v>1</v>
      </c>
      <c r="B5" s="17">
        <v>44462.0</v>
      </c>
      <c r="C5" s="18">
        <v>0.6666666666666666</v>
      </c>
      <c r="D5" s="18">
        <v>0.7395833333333334</v>
      </c>
      <c r="E5" s="19">
        <f t="shared" ref="E5:E100" si="1">IF(D5="","",D5-C5)</f>
        <v>0.07291666667</v>
      </c>
      <c r="F5" s="20" t="s">
        <v>10</v>
      </c>
      <c r="G5" s="21"/>
      <c r="H5" s="21"/>
      <c r="I5" s="21"/>
    </row>
    <row r="6" ht="33.0" customHeight="1">
      <c r="A6" s="9">
        <f t="shared" ref="A6:A100" si="2">IF(C6&lt;&gt;"",A5+1,"")</f>
        <v>2</v>
      </c>
      <c r="B6" s="17">
        <v>44462.0</v>
      </c>
      <c r="C6" s="18">
        <v>0.7916666666666666</v>
      </c>
      <c r="D6" s="18">
        <v>0.8263888888888888</v>
      </c>
      <c r="E6" s="19">
        <f t="shared" si="1"/>
        <v>0.03472222222</v>
      </c>
      <c r="F6" s="20" t="s">
        <v>11</v>
      </c>
      <c r="G6" s="21"/>
      <c r="H6" s="21"/>
      <c r="I6" s="21"/>
    </row>
    <row r="7" ht="33.0" customHeight="1">
      <c r="A7" s="9">
        <f t="shared" si="2"/>
        <v>3</v>
      </c>
      <c r="B7" s="17">
        <v>44476.0</v>
      </c>
      <c r="C7" s="18">
        <v>0.3333333333333333</v>
      </c>
      <c r="D7" s="18">
        <v>0.375</v>
      </c>
      <c r="E7" s="19">
        <f t="shared" si="1"/>
        <v>0.04166666667</v>
      </c>
      <c r="F7" s="20" t="s">
        <v>13</v>
      </c>
      <c r="G7" s="21"/>
      <c r="H7" s="21"/>
      <c r="I7" s="21"/>
    </row>
    <row r="8" ht="33.0" customHeight="1">
      <c r="A8" s="9">
        <f t="shared" si="2"/>
        <v>4</v>
      </c>
      <c r="B8" s="17">
        <v>44479.0</v>
      </c>
      <c r="C8" s="18">
        <v>0.8229166666666666</v>
      </c>
      <c r="D8" s="18">
        <v>0.8333333333333334</v>
      </c>
      <c r="E8" s="19">
        <f t="shared" si="1"/>
        <v>0.01041666667</v>
      </c>
      <c r="F8" s="20" t="s">
        <v>14</v>
      </c>
      <c r="G8" s="21"/>
      <c r="H8" s="21"/>
      <c r="I8" s="21"/>
    </row>
    <row r="9" ht="33.0" customHeight="1">
      <c r="A9" s="9">
        <f t="shared" si="2"/>
        <v>5</v>
      </c>
      <c r="B9" s="17">
        <v>44480.0</v>
      </c>
      <c r="C9" s="18">
        <v>0.5972222222222222</v>
      </c>
      <c r="D9" s="18">
        <v>0.6666666666666666</v>
      </c>
      <c r="E9" s="19">
        <f t="shared" si="1"/>
        <v>0.06944444444</v>
      </c>
      <c r="F9" s="20" t="s">
        <v>15</v>
      </c>
      <c r="G9" s="21"/>
      <c r="H9" s="21"/>
      <c r="I9" s="21"/>
    </row>
    <row r="10" ht="33.0" customHeight="1">
      <c r="A10" s="9">
        <f t="shared" si="2"/>
        <v>6</v>
      </c>
      <c r="B10" s="17">
        <v>44481.0</v>
      </c>
      <c r="C10" s="18">
        <v>0.6736111111111112</v>
      </c>
      <c r="D10" s="18">
        <v>0.6979166666666666</v>
      </c>
      <c r="E10" s="19">
        <f t="shared" si="1"/>
        <v>0.02430555556</v>
      </c>
      <c r="F10" s="20" t="s">
        <v>16</v>
      </c>
      <c r="G10" s="21"/>
      <c r="H10" s="21"/>
      <c r="I10" s="21"/>
    </row>
    <row r="11" ht="33.0" customHeight="1">
      <c r="A11" s="9">
        <f t="shared" si="2"/>
        <v>7</v>
      </c>
      <c r="B11" s="17">
        <v>44483.0</v>
      </c>
      <c r="C11" s="18">
        <v>0.4375</v>
      </c>
      <c r="D11" s="18">
        <v>0.4479166666666667</v>
      </c>
      <c r="E11" s="19">
        <f t="shared" si="1"/>
        <v>0.01041666667</v>
      </c>
      <c r="F11" s="20" t="s">
        <v>17</v>
      </c>
      <c r="G11" s="21"/>
      <c r="H11" s="21"/>
      <c r="I11" s="21"/>
    </row>
    <row r="12" ht="33.0" customHeight="1">
      <c r="A12" s="9">
        <f t="shared" si="2"/>
        <v>8</v>
      </c>
      <c r="B12" s="17">
        <v>44503.0</v>
      </c>
      <c r="C12" s="18">
        <v>0.4027777777777778</v>
      </c>
      <c r="D12" s="18">
        <v>0.4583333333333333</v>
      </c>
      <c r="E12" s="19">
        <f t="shared" si="1"/>
        <v>0.05555555556</v>
      </c>
      <c r="F12" s="20" t="s">
        <v>18</v>
      </c>
      <c r="G12" s="21"/>
      <c r="H12" s="21"/>
      <c r="I12" s="21"/>
    </row>
    <row r="13" ht="33.0" customHeight="1">
      <c r="A13" s="9">
        <f t="shared" si="2"/>
        <v>9</v>
      </c>
      <c r="B13" s="17">
        <v>44503.0</v>
      </c>
      <c r="C13" s="22">
        <v>0.875</v>
      </c>
      <c r="D13" s="22">
        <v>0.9166666666666666</v>
      </c>
      <c r="E13" s="19">
        <f t="shared" si="1"/>
        <v>0.04166666667</v>
      </c>
      <c r="F13" s="20" t="s">
        <v>53</v>
      </c>
      <c r="G13" s="21"/>
      <c r="H13" s="21"/>
      <c r="I13" s="21"/>
    </row>
    <row r="14" ht="33.0" customHeight="1">
      <c r="A14" s="9">
        <f t="shared" si="2"/>
        <v>10</v>
      </c>
      <c r="B14" s="17">
        <v>44510.0</v>
      </c>
      <c r="C14" s="18">
        <v>0.375</v>
      </c>
      <c r="D14" s="18">
        <v>0.4375</v>
      </c>
      <c r="E14" s="19">
        <f t="shared" si="1"/>
        <v>0.0625</v>
      </c>
      <c r="F14" s="20" t="s">
        <v>54</v>
      </c>
      <c r="G14" s="21"/>
      <c r="H14" s="21"/>
      <c r="I14" s="21"/>
    </row>
    <row r="15" ht="33.0" customHeight="1">
      <c r="A15" s="9">
        <f t="shared" si="2"/>
        <v>11</v>
      </c>
      <c r="B15" s="17">
        <v>44510.0</v>
      </c>
      <c r="C15" s="18">
        <v>0.7083333333333334</v>
      </c>
      <c r="D15" s="18">
        <v>0.7465277777777778</v>
      </c>
      <c r="E15" s="19">
        <f t="shared" si="1"/>
        <v>0.03819444444</v>
      </c>
      <c r="F15" s="20" t="s">
        <v>37</v>
      </c>
      <c r="G15" s="21"/>
      <c r="H15" s="21"/>
      <c r="I15" s="21"/>
    </row>
    <row r="16" ht="33.0" customHeight="1">
      <c r="A16" s="9">
        <f t="shared" si="2"/>
        <v>12</v>
      </c>
      <c r="B16" s="23">
        <v>44511.0</v>
      </c>
      <c r="C16" s="22">
        <v>0.6736111111111112</v>
      </c>
      <c r="D16" s="22">
        <v>0.6979166666666666</v>
      </c>
      <c r="E16" s="19">
        <f t="shared" si="1"/>
        <v>0.02430555556</v>
      </c>
      <c r="F16" s="20" t="s">
        <v>20</v>
      </c>
      <c r="G16" s="21"/>
      <c r="H16" s="21"/>
      <c r="I16" s="21"/>
    </row>
    <row r="17" ht="33.0" customHeight="1">
      <c r="A17" s="9">
        <f t="shared" si="2"/>
        <v>13</v>
      </c>
      <c r="B17" s="23">
        <v>44512.0</v>
      </c>
      <c r="C17" s="22">
        <v>0.4791666666666667</v>
      </c>
      <c r="D17" s="22">
        <v>0.5</v>
      </c>
      <c r="E17" s="19">
        <f t="shared" si="1"/>
        <v>0.02083333333</v>
      </c>
      <c r="F17" s="20" t="s">
        <v>55</v>
      </c>
      <c r="G17" s="21"/>
      <c r="H17" s="21"/>
      <c r="I17" s="21"/>
    </row>
    <row r="18" ht="33.0" customHeight="1">
      <c r="A18" s="9">
        <f t="shared" si="2"/>
        <v>14</v>
      </c>
      <c r="B18" s="23">
        <v>44521.0</v>
      </c>
      <c r="C18" s="18">
        <v>0.5493055555555556</v>
      </c>
      <c r="D18" s="18">
        <v>0.6736111111111112</v>
      </c>
      <c r="E18" s="19">
        <f t="shared" si="1"/>
        <v>0.1243055556</v>
      </c>
      <c r="F18" s="20" t="s">
        <v>56</v>
      </c>
      <c r="G18" s="21"/>
      <c r="H18" s="21"/>
      <c r="I18" s="21"/>
    </row>
    <row r="19" ht="33.0" customHeight="1">
      <c r="A19" s="9">
        <f t="shared" si="2"/>
        <v>15</v>
      </c>
      <c r="B19" s="17">
        <v>44524.0</v>
      </c>
      <c r="C19" s="18">
        <v>0.7777777777777778</v>
      </c>
      <c r="D19" s="18">
        <v>0.8388888888888889</v>
      </c>
      <c r="E19" s="19">
        <f t="shared" si="1"/>
        <v>0.06111111111</v>
      </c>
      <c r="F19" s="20" t="s">
        <v>57</v>
      </c>
      <c r="G19" s="21"/>
      <c r="H19" s="21"/>
      <c r="I19" s="21"/>
    </row>
    <row r="20" ht="33.0" customHeight="1">
      <c r="A20" s="9">
        <f t="shared" si="2"/>
        <v>16</v>
      </c>
      <c r="B20" s="23">
        <v>44525.0</v>
      </c>
      <c r="C20" s="22">
        <v>0.6736111111111112</v>
      </c>
      <c r="D20" s="22">
        <v>0.6979166666666666</v>
      </c>
      <c r="E20" s="19">
        <f t="shared" si="1"/>
        <v>0.02430555556</v>
      </c>
      <c r="F20" s="20" t="s">
        <v>22</v>
      </c>
      <c r="G20" s="21"/>
      <c r="H20" s="21"/>
      <c r="I20" s="21"/>
    </row>
    <row r="21" ht="33.0" customHeight="1">
      <c r="A21" s="9">
        <f t="shared" si="2"/>
        <v>17</v>
      </c>
      <c r="B21" s="23">
        <v>44526.0</v>
      </c>
      <c r="C21" s="18">
        <v>0.4791666666666667</v>
      </c>
      <c r="D21" s="18">
        <v>0.5</v>
      </c>
      <c r="E21" s="19">
        <f t="shared" si="1"/>
        <v>0.02083333333</v>
      </c>
      <c r="F21" s="20" t="s">
        <v>24</v>
      </c>
      <c r="G21" s="21"/>
      <c r="H21" s="21"/>
      <c r="I21" s="21"/>
    </row>
    <row r="22" ht="33.0" customHeight="1">
      <c r="A22" s="9">
        <f t="shared" si="2"/>
        <v>18</v>
      </c>
      <c r="B22" s="23">
        <v>44526.0</v>
      </c>
      <c r="C22" s="18">
        <v>0.5090277777777777</v>
      </c>
      <c r="D22" s="18">
        <v>0.5236111111111111</v>
      </c>
      <c r="E22" s="19">
        <f t="shared" si="1"/>
        <v>0.01458333333</v>
      </c>
      <c r="F22" s="20" t="s">
        <v>58</v>
      </c>
      <c r="G22" s="21"/>
      <c r="H22" s="21"/>
      <c r="I22" s="21"/>
    </row>
    <row r="23" ht="33.0" customHeight="1">
      <c r="A23" s="9">
        <f t="shared" si="2"/>
        <v>19</v>
      </c>
      <c r="B23" s="17">
        <v>44538.0</v>
      </c>
      <c r="C23" s="22">
        <v>0.7916666666666666</v>
      </c>
      <c r="D23" s="22">
        <v>0.8083333333333333</v>
      </c>
      <c r="E23" s="19">
        <f t="shared" si="1"/>
        <v>0.01666666667</v>
      </c>
      <c r="F23" s="20" t="s">
        <v>59</v>
      </c>
      <c r="G23" s="21"/>
      <c r="H23" s="21"/>
      <c r="I23" s="21"/>
    </row>
    <row r="24" ht="33.0" customHeight="1">
      <c r="A24" s="9">
        <f t="shared" si="2"/>
        <v>20</v>
      </c>
      <c r="B24" s="17">
        <v>44539.0</v>
      </c>
      <c r="C24" s="22">
        <v>0.6736111111111112</v>
      </c>
      <c r="D24" s="22">
        <v>0.6875</v>
      </c>
      <c r="E24" s="19">
        <f t="shared" si="1"/>
        <v>0.01388888889</v>
      </c>
      <c r="F24" s="20" t="s">
        <v>60</v>
      </c>
      <c r="G24" s="21"/>
      <c r="H24" s="21"/>
      <c r="I24" s="21"/>
    </row>
    <row r="25" ht="33.0" customHeight="1">
      <c r="A25" s="9">
        <f t="shared" si="2"/>
        <v>21</v>
      </c>
      <c r="B25" s="23">
        <v>44540.0</v>
      </c>
      <c r="C25" s="22">
        <v>0.5</v>
      </c>
      <c r="D25" s="22">
        <v>0.5208333333333334</v>
      </c>
      <c r="E25" s="19">
        <f t="shared" si="1"/>
        <v>0.02083333333</v>
      </c>
      <c r="F25" s="20" t="s">
        <v>61</v>
      </c>
      <c r="G25" s="21"/>
      <c r="H25" s="21"/>
      <c r="I25" s="21"/>
    </row>
    <row r="26" ht="33.0" customHeight="1">
      <c r="A26" s="9">
        <f t="shared" si="2"/>
        <v>22</v>
      </c>
      <c r="B26" s="23">
        <v>44545.0</v>
      </c>
      <c r="C26" s="22">
        <v>0.6284722222222222</v>
      </c>
      <c r="D26" s="22">
        <v>0.6715277777777777</v>
      </c>
      <c r="E26" s="19">
        <f t="shared" si="1"/>
        <v>0.04305555556</v>
      </c>
      <c r="F26" s="20" t="s">
        <v>28</v>
      </c>
      <c r="G26" s="21"/>
      <c r="H26" s="21"/>
      <c r="I26" s="21"/>
    </row>
    <row r="27" ht="33.0" customHeight="1">
      <c r="A27" s="9">
        <f t="shared" si="2"/>
        <v>23</v>
      </c>
      <c r="B27" s="23">
        <v>44546.0</v>
      </c>
      <c r="C27" s="22">
        <v>0.6736111111111112</v>
      </c>
      <c r="D27" s="22">
        <v>0.6979166666666666</v>
      </c>
      <c r="E27" s="19">
        <f t="shared" si="1"/>
        <v>0.02430555556</v>
      </c>
      <c r="F27" s="20" t="s">
        <v>29</v>
      </c>
      <c r="G27" s="21"/>
      <c r="H27" s="21"/>
      <c r="I27" s="21"/>
    </row>
    <row r="28" ht="33.0" customHeight="1">
      <c r="A28" s="9">
        <f t="shared" si="2"/>
        <v>24</v>
      </c>
      <c r="B28" s="17">
        <v>44566.0</v>
      </c>
      <c r="C28" s="18">
        <v>0.41180555555555554</v>
      </c>
      <c r="D28" s="18">
        <v>0.4583333333333333</v>
      </c>
      <c r="E28" s="19">
        <f t="shared" si="1"/>
        <v>0.04652777778</v>
      </c>
      <c r="F28" s="20" t="s">
        <v>62</v>
      </c>
      <c r="G28" s="21"/>
      <c r="H28" s="21"/>
      <c r="I28" s="21"/>
    </row>
    <row r="29" ht="33.0" customHeight="1">
      <c r="A29" s="9">
        <f t="shared" si="2"/>
        <v>25</v>
      </c>
      <c r="B29" s="23">
        <v>44568.0</v>
      </c>
      <c r="C29" s="18">
        <v>0.10625</v>
      </c>
      <c r="D29" s="18">
        <v>0.15763888888888888</v>
      </c>
      <c r="E29" s="19">
        <f t="shared" si="1"/>
        <v>0.05138888889</v>
      </c>
      <c r="F29" s="20" t="s">
        <v>63</v>
      </c>
      <c r="G29" s="21"/>
      <c r="H29" s="21"/>
      <c r="I29" s="21"/>
    </row>
    <row r="30" ht="33.0" customHeight="1">
      <c r="A30" s="9">
        <f t="shared" si="2"/>
        <v>26</v>
      </c>
      <c r="B30" s="23">
        <v>44568.0</v>
      </c>
      <c r="C30" s="18">
        <v>0.7631944444444444</v>
      </c>
      <c r="D30" s="18">
        <v>0.7916666666666666</v>
      </c>
      <c r="E30" s="19">
        <f t="shared" si="1"/>
        <v>0.02847222222</v>
      </c>
      <c r="F30" s="20" t="s">
        <v>64</v>
      </c>
      <c r="G30" s="21"/>
      <c r="H30" s="21"/>
      <c r="I30" s="21"/>
    </row>
    <row r="31" ht="33.0" customHeight="1">
      <c r="A31" s="9">
        <f t="shared" si="2"/>
        <v>27</v>
      </c>
      <c r="B31" s="23">
        <v>44573.0</v>
      </c>
      <c r="C31" s="18">
        <v>0.7708333333333334</v>
      </c>
      <c r="D31" s="18">
        <v>0.8020833333333334</v>
      </c>
      <c r="E31" s="19">
        <f t="shared" si="1"/>
        <v>0.03125</v>
      </c>
      <c r="F31" s="20" t="s">
        <v>31</v>
      </c>
      <c r="G31" s="21"/>
      <c r="H31" s="21"/>
      <c r="I31" s="21"/>
    </row>
    <row r="32" ht="33.0" customHeight="1">
      <c r="A32" s="9">
        <f t="shared" si="2"/>
        <v>28</v>
      </c>
      <c r="B32" s="23">
        <v>44574.0</v>
      </c>
      <c r="C32" s="22">
        <v>0.6354166666666666</v>
      </c>
      <c r="D32" s="22">
        <v>0.6666666666666666</v>
      </c>
      <c r="E32" s="19">
        <f t="shared" si="1"/>
        <v>0.03125</v>
      </c>
      <c r="F32" s="20" t="s">
        <v>32</v>
      </c>
      <c r="G32" s="21"/>
      <c r="H32" s="21"/>
      <c r="I32" s="21"/>
    </row>
    <row r="33" ht="33.0" customHeight="1">
      <c r="A33" s="9">
        <f t="shared" si="2"/>
        <v>29</v>
      </c>
      <c r="B33" s="23">
        <v>44578.0</v>
      </c>
      <c r="C33" s="22">
        <v>0.7444444444444445</v>
      </c>
      <c r="D33" s="18">
        <v>0.8541666666666666</v>
      </c>
      <c r="E33" s="19">
        <f t="shared" si="1"/>
        <v>0.1097222222</v>
      </c>
      <c r="F33" s="20" t="s">
        <v>65</v>
      </c>
      <c r="G33" s="21"/>
      <c r="H33" s="21"/>
      <c r="I33" s="21"/>
    </row>
    <row r="34" ht="33.0" customHeight="1">
      <c r="A34" s="9">
        <f t="shared" si="2"/>
        <v>30</v>
      </c>
      <c r="B34" s="23">
        <v>44579.0</v>
      </c>
      <c r="C34" s="18">
        <v>0.4791666666666667</v>
      </c>
      <c r="D34" s="18">
        <v>0.5722222222222222</v>
      </c>
      <c r="E34" s="19">
        <f t="shared" si="1"/>
        <v>0.09305555556</v>
      </c>
      <c r="F34" s="20" t="s">
        <v>66</v>
      </c>
      <c r="G34" s="21"/>
      <c r="H34" s="21"/>
      <c r="I34" s="21"/>
    </row>
    <row r="35" ht="33.0" customHeight="1">
      <c r="A35" s="9" t="str">
        <f t="shared" si="2"/>
        <v/>
      </c>
      <c r="B35" s="23"/>
      <c r="C35" s="18"/>
      <c r="D35" s="18"/>
      <c r="E35" s="19" t="str">
        <f t="shared" si="1"/>
        <v/>
      </c>
      <c r="F35" s="20"/>
      <c r="G35" s="21"/>
      <c r="H35" s="21"/>
      <c r="I35" s="21"/>
    </row>
    <row r="36" ht="33.0" customHeight="1">
      <c r="A36" s="9" t="str">
        <f t="shared" si="2"/>
        <v/>
      </c>
      <c r="B36" s="17"/>
      <c r="C36" s="18"/>
      <c r="D36" s="18"/>
      <c r="E36" s="19" t="str">
        <f t="shared" si="1"/>
        <v/>
      </c>
      <c r="F36" s="20"/>
      <c r="G36" s="21"/>
      <c r="H36" s="21"/>
      <c r="I36" s="21"/>
    </row>
    <row r="37" ht="33.0" customHeight="1">
      <c r="A37" s="9" t="str">
        <f t="shared" si="2"/>
        <v/>
      </c>
      <c r="B37" s="23"/>
      <c r="C37" s="18"/>
      <c r="D37" s="18"/>
      <c r="E37" s="19" t="str">
        <f t="shared" si="1"/>
        <v/>
      </c>
      <c r="F37" s="20"/>
      <c r="G37" s="21"/>
      <c r="H37" s="21"/>
      <c r="I37" s="21"/>
    </row>
    <row r="38" ht="33.0" customHeight="1">
      <c r="A38" s="9" t="str">
        <f t="shared" si="2"/>
        <v/>
      </c>
      <c r="B38" s="23"/>
      <c r="C38" s="18"/>
      <c r="D38" s="18"/>
      <c r="E38" s="19" t="str">
        <f t="shared" si="1"/>
        <v/>
      </c>
      <c r="F38" s="20"/>
      <c r="G38" s="21"/>
      <c r="H38" s="21"/>
      <c r="I38" s="21"/>
    </row>
    <row r="39" ht="33.0" customHeight="1">
      <c r="A39" s="9" t="str">
        <f t="shared" si="2"/>
        <v/>
      </c>
      <c r="B39" s="23"/>
      <c r="C39" s="18"/>
      <c r="D39" s="18"/>
      <c r="E39" s="19" t="str">
        <f t="shared" si="1"/>
        <v/>
      </c>
      <c r="F39" s="20"/>
      <c r="G39" s="21"/>
      <c r="H39" s="21"/>
      <c r="I39" s="21"/>
    </row>
    <row r="40" ht="33.0" customHeight="1">
      <c r="A40" s="9" t="str">
        <f t="shared" si="2"/>
        <v/>
      </c>
      <c r="B40" s="23"/>
      <c r="C40" s="18"/>
      <c r="D40" s="18"/>
      <c r="E40" s="19" t="str">
        <f t="shared" si="1"/>
        <v/>
      </c>
      <c r="F40" s="20"/>
      <c r="G40" s="21"/>
      <c r="H40" s="21"/>
      <c r="I40" s="21"/>
    </row>
    <row r="41" ht="33.0" customHeight="1">
      <c r="A41" s="9" t="str">
        <f t="shared" si="2"/>
        <v/>
      </c>
      <c r="B41" s="23"/>
      <c r="C41" s="18"/>
      <c r="D41" s="18"/>
      <c r="E41" s="19" t="str">
        <f t="shared" si="1"/>
        <v/>
      </c>
      <c r="F41" s="20"/>
      <c r="G41" s="21"/>
      <c r="H41" s="21"/>
      <c r="I41" s="21"/>
    </row>
    <row r="42" ht="33.0" customHeight="1">
      <c r="A42" s="9" t="str">
        <f t="shared" si="2"/>
        <v/>
      </c>
      <c r="B42" s="23"/>
      <c r="C42" s="18"/>
      <c r="D42" s="18"/>
      <c r="E42" s="19" t="str">
        <f t="shared" si="1"/>
        <v/>
      </c>
      <c r="F42" s="20"/>
      <c r="G42" s="21"/>
      <c r="H42" s="21"/>
      <c r="I42" s="21"/>
    </row>
    <row r="43" ht="33.0" customHeight="1">
      <c r="A43" s="9" t="str">
        <f t="shared" si="2"/>
        <v/>
      </c>
      <c r="B43" s="17"/>
      <c r="C43" s="18"/>
      <c r="D43" s="18"/>
      <c r="E43" s="19" t="str">
        <f t="shared" si="1"/>
        <v/>
      </c>
      <c r="F43" s="20"/>
      <c r="G43" s="21"/>
      <c r="H43" s="21"/>
      <c r="I43" s="21"/>
    </row>
    <row r="44" ht="33.0" customHeight="1">
      <c r="A44" s="9" t="str">
        <f t="shared" si="2"/>
        <v/>
      </c>
      <c r="B44" s="23"/>
      <c r="C44" s="18"/>
      <c r="D44" s="18"/>
      <c r="E44" s="19" t="str">
        <f t="shared" si="1"/>
        <v/>
      </c>
      <c r="F44" s="20"/>
      <c r="G44" s="21"/>
      <c r="H44" s="21"/>
      <c r="I44" s="21"/>
    </row>
    <row r="45" ht="33.0" customHeight="1">
      <c r="A45" s="9" t="str">
        <f t="shared" si="2"/>
        <v/>
      </c>
      <c r="B45" s="23"/>
      <c r="C45" s="18"/>
      <c r="D45" s="18"/>
      <c r="E45" s="19" t="str">
        <f t="shared" si="1"/>
        <v/>
      </c>
      <c r="F45" s="20"/>
      <c r="G45" s="21"/>
      <c r="H45" s="21"/>
      <c r="I45" s="21"/>
    </row>
    <row r="46" ht="33.0" customHeight="1">
      <c r="A46" s="9" t="str">
        <f t="shared" si="2"/>
        <v/>
      </c>
      <c r="B46" s="23"/>
      <c r="C46" s="18"/>
      <c r="D46" s="18"/>
      <c r="E46" s="19" t="str">
        <f t="shared" si="1"/>
        <v/>
      </c>
      <c r="F46" s="20"/>
      <c r="G46" s="21"/>
      <c r="H46" s="21"/>
      <c r="I46" s="21"/>
    </row>
    <row r="47" ht="33.0" customHeight="1">
      <c r="A47" s="9" t="str">
        <f t="shared" si="2"/>
        <v/>
      </c>
      <c r="B47" s="17"/>
      <c r="C47" s="18"/>
      <c r="D47" s="18"/>
      <c r="E47" s="19" t="str">
        <f t="shared" si="1"/>
        <v/>
      </c>
      <c r="F47" s="20"/>
      <c r="G47" s="21"/>
      <c r="H47" s="21"/>
      <c r="I47" s="21"/>
    </row>
    <row r="48" ht="33.0" customHeight="1">
      <c r="A48" s="9" t="str">
        <f t="shared" si="2"/>
        <v/>
      </c>
      <c r="B48" s="17"/>
      <c r="C48" s="18"/>
      <c r="D48" s="18"/>
      <c r="E48" s="19" t="str">
        <f t="shared" si="1"/>
        <v/>
      </c>
      <c r="F48" s="20"/>
      <c r="G48" s="21"/>
      <c r="H48" s="21"/>
      <c r="I48" s="21"/>
    </row>
    <row r="49" ht="33.0" customHeight="1">
      <c r="A49" s="9" t="str">
        <f t="shared" si="2"/>
        <v/>
      </c>
      <c r="B49" s="23"/>
      <c r="C49" s="18"/>
      <c r="D49" s="18"/>
      <c r="E49" s="19" t="str">
        <f t="shared" si="1"/>
        <v/>
      </c>
      <c r="F49" s="20"/>
      <c r="G49" s="21"/>
      <c r="H49" s="21"/>
      <c r="I49" s="21"/>
    </row>
    <row r="50" ht="33.0" customHeight="1">
      <c r="A50" s="9" t="str">
        <f t="shared" si="2"/>
        <v/>
      </c>
      <c r="B50" s="23"/>
      <c r="C50" s="18"/>
      <c r="D50" s="18"/>
      <c r="E50" s="19" t="str">
        <f t="shared" si="1"/>
        <v/>
      </c>
      <c r="F50" s="20"/>
      <c r="G50" s="21"/>
      <c r="H50" s="21"/>
      <c r="I50" s="21"/>
    </row>
    <row r="51" ht="33.0" customHeight="1">
      <c r="A51" s="9" t="str">
        <f t="shared" si="2"/>
        <v/>
      </c>
      <c r="B51" s="17"/>
      <c r="C51" s="18"/>
      <c r="D51" s="18"/>
      <c r="E51" s="19" t="str">
        <f t="shared" si="1"/>
        <v/>
      </c>
      <c r="F51" s="20"/>
      <c r="G51" s="21"/>
      <c r="H51" s="21"/>
      <c r="I51" s="21"/>
    </row>
    <row r="52" ht="33.0" customHeight="1">
      <c r="A52" s="9" t="str">
        <f t="shared" si="2"/>
        <v/>
      </c>
      <c r="B52" s="17"/>
      <c r="C52" s="18"/>
      <c r="D52" s="18"/>
      <c r="E52" s="19" t="str">
        <f t="shared" si="1"/>
        <v/>
      </c>
      <c r="F52" s="20"/>
      <c r="G52" s="21"/>
      <c r="H52" s="21"/>
      <c r="I52" s="21"/>
    </row>
    <row r="53" ht="33.0" customHeight="1">
      <c r="A53" s="9" t="str">
        <f t="shared" si="2"/>
        <v/>
      </c>
      <c r="B53" s="17"/>
      <c r="C53" s="18"/>
      <c r="D53" s="18"/>
      <c r="E53" s="19" t="str">
        <f t="shared" si="1"/>
        <v/>
      </c>
      <c r="F53" s="20"/>
      <c r="G53" s="21"/>
      <c r="H53" s="21"/>
      <c r="I53" s="21"/>
    </row>
    <row r="54" ht="33.0" customHeight="1">
      <c r="A54" s="9" t="str">
        <f t="shared" si="2"/>
        <v/>
      </c>
      <c r="B54" s="17"/>
      <c r="C54" s="18"/>
      <c r="D54" s="18"/>
      <c r="E54" s="19" t="str">
        <f t="shared" si="1"/>
        <v/>
      </c>
      <c r="F54" s="20"/>
      <c r="G54" s="21"/>
      <c r="H54" s="21"/>
      <c r="I54" s="21"/>
    </row>
    <row r="55" ht="33.0" customHeight="1">
      <c r="A55" s="9" t="str">
        <f t="shared" si="2"/>
        <v/>
      </c>
      <c r="B55" s="17"/>
      <c r="C55" s="18"/>
      <c r="D55" s="18"/>
      <c r="E55" s="19" t="str">
        <f t="shared" si="1"/>
        <v/>
      </c>
      <c r="F55" s="20"/>
      <c r="G55" s="21"/>
      <c r="H55" s="21"/>
      <c r="I55" s="21"/>
    </row>
    <row r="56" ht="33.0" customHeight="1">
      <c r="A56" s="9" t="str">
        <f t="shared" si="2"/>
        <v/>
      </c>
      <c r="B56" s="17"/>
      <c r="C56" s="18"/>
      <c r="D56" s="18"/>
      <c r="E56" s="19" t="str">
        <f t="shared" si="1"/>
        <v/>
      </c>
      <c r="F56" s="20"/>
      <c r="G56" s="21"/>
      <c r="H56" s="21"/>
      <c r="I56" s="21"/>
    </row>
    <row r="57" ht="33.0" customHeight="1">
      <c r="A57" s="9" t="str">
        <f t="shared" si="2"/>
        <v/>
      </c>
      <c r="B57" s="17"/>
      <c r="C57" s="18"/>
      <c r="D57" s="18"/>
      <c r="E57" s="19" t="str">
        <f t="shared" si="1"/>
        <v/>
      </c>
      <c r="F57" s="20"/>
      <c r="G57" s="21"/>
      <c r="H57" s="21"/>
      <c r="I57" s="21"/>
    </row>
    <row r="58" ht="33.0" customHeight="1">
      <c r="A58" s="9" t="str">
        <f t="shared" si="2"/>
        <v/>
      </c>
      <c r="B58" s="17"/>
      <c r="C58" s="18"/>
      <c r="D58" s="18"/>
      <c r="E58" s="19" t="str">
        <f t="shared" si="1"/>
        <v/>
      </c>
      <c r="F58" s="20"/>
      <c r="G58" s="21"/>
      <c r="H58" s="21"/>
      <c r="I58" s="21"/>
    </row>
    <row r="59" ht="33.0" customHeight="1">
      <c r="A59" s="9" t="str">
        <f t="shared" si="2"/>
        <v/>
      </c>
      <c r="B59" s="30"/>
      <c r="C59" s="28"/>
      <c r="D59" s="28"/>
      <c r="E59" s="19" t="str">
        <f t="shared" si="1"/>
        <v/>
      </c>
      <c r="F59" s="27"/>
      <c r="G59" s="21"/>
      <c r="H59" s="21"/>
      <c r="I59" s="21"/>
    </row>
    <row r="60" ht="33.0" customHeight="1">
      <c r="A60" s="9" t="str">
        <f t="shared" si="2"/>
        <v/>
      </c>
      <c r="B60" s="30"/>
      <c r="C60" s="28"/>
      <c r="D60" s="28"/>
      <c r="E60" s="19" t="str">
        <f t="shared" si="1"/>
        <v/>
      </c>
      <c r="F60" s="29"/>
      <c r="G60" s="21"/>
      <c r="H60" s="21"/>
      <c r="I60" s="21"/>
    </row>
    <row r="61" ht="33.0" customHeight="1">
      <c r="A61" s="9" t="str">
        <f t="shared" si="2"/>
        <v/>
      </c>
      <c r="B61" s="30"/>
      <c r="C61" s="28"/>
      <c r="D61" s="28"/>
      <c r="E61" s="19" t="str">
        <f t="shared" si="1"/>
        <v/>
      </c>
      <c r="F61" s="29"/>
      <c r="G61" s="21"/>
      <c r="H61" s="21"/>
      <c r="I61" s="21"/>
    </row>
    <row r="62" ht="33.0" customHeight="1">
      <c r="A62" s="9" t="str">
        <f t="shared" si="2"/>
        <v/>
      </c>
      <c r="B62" s="30"/>
      <c r="C62" s="28"/>
      <c r="D62" s="28"/>
      <c r="E62" s="19" t="str">
        <f t="shared" si="1"/>
        <v/>
      </c>
      <c r="F62" s="29"/>
      <c r="G62" s="21"/>
      <c r="H62" s="21"/>
      <c r="I62" s="21"/>
    </row>
    <row r="63" ht="33.0" customHeight="1">
      <c r="A63" s="9" t="str">
        <f t="shared" si="2"/>
        <v/>
      </c>
      <c r="B63" s="30"/>
      <c r="C63" s="28"/>
      <c r="D63" s="28"/>
      <c r="E63" s="19" t="str">
        <f t="shared" si="1"/>
        <v/>
      </c>
      <c r="F63" s="29"/>
      <c r="G63" s="21"/>
      <c r="H63" s="21"/>
      <c r="I63" s="21"/>
    </row>
    <row r="64" ht="33.0" customHeight="1">
      <c r="A64" s="9" t="str">
        <f t="shared" si="2"/>
        <v/>
      </c>
      <c r="B64" s="30"/>
      <c r="C64" s="28"/>
      <c r="D64" s="28"/>
      <c r="E64" s="19" t="str">
        <f t="shared" si="1"/>
        <v/>
      </c>
      <c r="F64" s="29"/>
      <c r="G64" s="21"/>
      <c r="H64" s="21"/>
      <c r="I64" s="21"/>
    </row>
    <row r="65" ht="33.0" customHeight="1">
      <c r="A65" s="9" t="str">
        <f t="shared" si="2"/>
        <v/>
      </c>
      <c r="B65" s="30"/>
      <c r="C65" s="28"/>
      <c r="D65" s="28"/>
      <c r="E65" s="19" t="str">
        <f t="shared" si="1"/>
        <v/>
      </c>
      <c r="F65" s="29"/>
      <c r="G65" s="21"/>
      <c r="H65" s="21"/>
      <c r="I65" s="21"/>
    </row>
    <row r="66" ht="33.0" customHeight="1">
      <c r="A66" s="9" t="str">
        <f t="shared" si="2"/>
        <v/>
      </c>
      <c r="B66" s="30"/>
      <c r="C66" s="28"/>
      <c r="D66" s="28"/>
      <c r="E66" s="19" t="str">
        <f t="shared" si="1"/>
        <v/>
      </c>
      <c r="F66" s="29"/>
      <c r="G66" s="21"/>
      <c r="H66" s="21"/>
      <c r="I66" s="21"/>
    </row>
    <row r="67" ht="33.0" customHeight="1">
      <c r="A67" s="9" t="str">
        <f t="shared" si="2"/>
        <v/>
      </c>
      <c r="B67" s="30"/>
      <c r="C67" s="28"/>
      <c r="D67" s="28"/>
      <c r="E67" s="19" t="str">
        <f t="shared" si="1"/>
        <v/>
      </c>
      <c r="F67" s="29"/>
      <c r="G67" s="21"/>
      <c r="H67" s="21"/>
      <c r="I67" s="21"/>
    </row>
    <row r="68" ht="33.0" customHeight="1">
      <c r="A68" s="9" t="str">
        <f t="shared" si="2"/>
        <v/>
      </c>
      <c r="B68" s="30"/>
      <c r="C68" s="28"/>
      <c r="D68" s="28"/>
      <c r="E68" s="19" t="str">
        <f t="shared" si="1"/>
        <v/>
      </c>
      <c r="F68" s="29"/>
      <c r="G68" s="21"/>
      <c r="H68" s="21"/>
      <c r="I68" s="21"/>
    </row>
    <row r="69" ht="33.0" customHeight="1">
      <c r="A69" s="9" t="str">
        <f t="shared" si="2"/>
        <v/>
      </c>
      <c r="B69" s="30"/>
      <c r="C69" s="28"/>
      <c r="D69" s="28"/>
      <c r="E69" s="19" t="str">
        <f t="shared" si="1"/>
        <v/>
      </c>
      <c r="F69" s="29"/>
      <c r="G69" s="21"/>
      <c r="H69" s="21"/>
      <c r="I69" s="21"/>
    </row>
    <row r="70" ht="33.0" customHeight="1">
      <c r="A70" s="9" t="str">
        <f t="shared" si="2"/>
        <v/>
      </c>
      <c r="B70" s="30"/>
      <c r="C70" s="28"/>
      <c r="D70" s="28"/>
      <c r="E70" s="19" t="str">
        <f t="shared" si="1"/>
        <v/>
      </c>
      <c r="F70" s="29"/>
      <c r="G70" s="21"/>
      <c r="H70" s="21"/>
      <c r="I70" s="21"/>
    </row>
    <row r="71" ht="33.0" customHeight="1">
      <c r="A71" s="9" t="str">
        <f t="shared" si="2"/>
        <v/>
      </c>
      <c r="B71" s="30"/>
      <c r="C71" s="28"/>
      <c r="D71" s="28"/>
      <c r="E71" s="19" t="str">
        <f t="shared" si="1"/>
        <v/>
      </c>
      <c r="F71" s="29"/>
      <c r="G71" s="21"/>
      <c r="H71" s="21"/>
      <c r="I71" s="21"/>
    </row>
    <row r="72" ht="33.0" customHeight="1">
      <c r="A72" s="9" t="str">
        <f t="shared" si="2"/>
        <v/>
      </c>
      <c r="B72" s="30"/>
      <c r="C72" s="28"/>
      <c r="D72" s="28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28"/>
      <c r="D73" s="28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28"/>
      <c r="D74" s="28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28"/>
      <c r="D75" s="28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28"/>
      <c r="D76" s="28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28"/>
      <c r="D77" s="28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28"/>
      <c r="D78" s="28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28"/>
      <c r="D79" s="28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28"/>
      <c r="D80" s="28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28"/>
      <c r="D81" s="28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28"/>
      <c r="D82" s="28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28"/>
      <c r="D83" s="28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28"/>
      <c r="D84" s="28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28"/>
      <c r="D85" s="28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28"/>
      <c r="D86" s="28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28"/>
      <c r="D87" s="28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28"/>
      <c r="D88" s="28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28"/>
      <c r="D89" s="28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28"/>
      <c r="D90" s="28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28"/>
      <c r="D91" s="28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28"/>
      <c r="D92" s="28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28"/>
      <c r="D93" s="28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28"/>
      <c r="D94" s="28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28"/>
      <c r="D95" s="28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28"/>
      <c r="D96" s="28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28"/>
      <c r="D97" s="28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28"/>
      <c r="D98" s="28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28"/>
      <c r="D99" s="28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28"/>
      <c r="D100" s="28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3.29"/>
    <col customWidth="1" min="3" max="3" width="9.71"/>
    <col customWidth="1" min="4" max="4" width="9.86"/>
    <col customWidth="1" min="5" max="5" width="11.0"/>
    <col customWidth="1" min="6" max="6" width="80.14"/>
    <col customWidth="1" min="8" max="8" width="20.57"/>
    <col customWidth="1" min="9" max="9" width="19.0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5" t="s">
        <v>67</v>
      </c>
      <c r="F2" s="6"/>
      <c r="G2" s="7" t="s">
        <v>1</v>
      </c>
      <c r="I2" s="36">
        <f>E3+time_Stefan!E3+time_Jessica!E3+time_Dominic!E3+time_Lukas!E3</f>
        <v>6.875</v>
      </c>
    </row>
    <row r="3" ht="27.0" customHeight="1">
      <c r="A3" s="9"/>
      <c r="B3" s="10"/>
      <c r="C3" s="10" t="s">
        <v>2</v>
      </c>
      <c r="E3" s="11">
        <f>SUM(E5:E71)</f>
        <v>1.261805556</v>
      </c>
      <c r="F3" s="37" t="s">
        <v>68</v>
      </c>
      <c r="G3" s="9"/>
      <c r="H3" s="9"/>
      <c r="I3" s="38">
        <f>I2*24</f>
        <v>165</v>
      </c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IF(C5&lt;&gt;"",1,"")</f>
        <v>1</v>
      </c>
      <c r="B5" s="17">
        <v>44462.0</v>
      </c>
      <c r="C5" s="18">
        <v>0.6666666666666666</v>
      </c>
      <c r="D5" s="18">
        <v>0.7395833333333334</v>
      </c>
      <c r="E5" s="19">
        <f t="shared" ref="E5:E100" si="1">IF(D5="","",D5-C5)</f>
        <v>0.07291666667</v>
      </c>
      <c r="F5" s="20" t="s">
        <v>10</v>
      </c>
      <c r="G5" s="21"/>
      <c r="H5" s="21"/>
      <c r="I5" s="21"/>
    </row>
    <row r="6" ht="33.0" customHeight="1">
      <c r="A6" s="9">
        <f t="shared" ref="A6:A100" si="2">IF(C6&lt;&gt;"",A5+1,"")</f>
        <v>2</v>
      </c>
      <c r="B6" s="17">
        <v>44462.0</v>
      </c>
      <c r="C6" s="18">
        <v>0.7916666666666666</v>
      </c>
      <c r="D6" s="18">
        <v>0.8263888888888888</v>
      </c>
      <c r="E6" s="19">
        <f t="shared" si="1"/>
        <v>0.03472222222</v>
      </c>
      <c r="F6" s="20" t="s">
        <v>11</v>
      </c>
      <c r="G6" s="21"/>
      <c r="H6" s="21"/>
      <c r="I6" s="21"/>
    </row>
    <row r="7" ht="33.0" customHeight="1">
      <c r="A7" s="9">
        <f t="shared" si="2"/>
        <v>3</v>
      </c>
      <c r="B7" s="17">
        <v>44475.0</v>
      </c>
      <c r="C7" s="18">
        <v>0.7083333333333334</v>
      </c>
      <c r="D7" s="18">
        <v>0.75</v>
      </c>
      <c r="E7" s="19">
        <f t="shared" si="1"/>
        <v>0.04166666667</v>
      </c>
      <c r="F7" s="20" t="s">
        <v>12</v>
      </c>
      <c r="G7" s="21"/>
      <c r="H7" s="21"/>
      <c r="I7" s="21"/>
    </row>
    <row r="8" ht="33.0" customHeight="1">
      <c r="A8" s="9">
        <f t="shared" si="2"/>
        <v>4</v>
      </c>
      <c r="B8" s="17">
        <v>44476.0</v>
      </c>
      <c r="C8" s="18">
        <v>0.3333333333333333</v>
      </c>
      <c r="D8" s="18">
        <v>0.375</v>
      </c>
      <c r="E8" s="19">
        <f t="shared" si="1"/>
        <v>0.04166666667</v>
      </c>
      <c r="F8" s="20" t="s">
        <v>13</v>
      </c>
      <c r="G8" s="21"/>
      <c r="H8" s="21"/>
      <c r="I8" s="21"/>
    </row>
    <row r="9" ht="33.0" customHeight="1">
      <c r="A9" s="9">
        <f t="shared" si="2"/>
        <v>5</v>
      </c>
      <c r="B9" s="17">
        <v>44479.0</v>
      </c>
      <c r="C9" s="18">
        <v>0.8229166666666666</v>
      </c>
      <c r="D9" s="18">
        <v>0.8333333333333334</v>
      </c>
      <c r="E9" s="19">
        <f t="shared" si="1"/>
        <v>0.01041666667</v>
      </c>
      <c r="F9" s="20" t="s">
        <v>14</v>
      </c>
      <c r="G9" s="21"/>
      <c r="H9" s="21"/>
      <c r="I9" s="21"/>
    </row>
    <row r="10" ht="33.0" customHeight="1">
      <c r="A10" s="9">
        <f t="shared" si="2"/>
        <v>6</v>
      </c>
      <c r="B10" s="17">
        <v>44480.0</v>
      </c>
      <c r="C10" s="18">
        <v>0.5972222222222222</v>
      </c>
      <c r="D10" s="18">
        <v>0.6666666666666666</v>
      </c>
      <c r="E10" s="19">
        <f t="shared" si="1"/>
        <v>0.06944444444</v>
      </c>
      <c r="F10" s="20" t="s">
        <v>15</v>
      </c>
      <c r="G10" s="21"/>
      <c r="H10" s="21"/>
      <c r="I10" s="21"/>
    </row>
    <row r="11" ht="33.0" customHeight="1">
      <c r="A11" s="9">
        <f t="shared" si="2"/>
        <v>7</v>
      </c>
      <c r="B11" s="17">
        <v>44481.0</v>
      </c>
      <c r="C11" s="18">
        <v>0.6736111111111112</v>
      </c>
      <c r="D11" s="18">
        <v>0.6979166666666666</v>
      </c>
      <c r="E11" s="19">
        <f t="shared" si="1"/>
        <v>0.02430555556</v>
      </c>
      <c r="F11" s="20" t="s">
        <v>69</v>
      </c>
      <c r="G11" s="21"/>
      <c r="H11" s="21"/>
      <c r="I11" s="21"/>
    </row>
    <row r="12" ht="33.0" customHeight="1">
      <c r="A12" s="9">
        <f t="shared" si="2"/>
        <v>8</v>
      </c>
      <c r="B12" s="17">
        <v>44483.0</v>
      </c>
      <c r="C12" s="18">
        <v>0.4375</v>
      </c>
      <c r="D12" s="18">
        <v>0.4479166666666667</v>
      </c>
      <c r="E12" s="19">
        <f t="shared" si="1"/>
        <v>0.01041666667</v>
      </c>
      <c r="F12" s="20" t="s">
        <v>17</v>
      </c>
      <c r="G12" s="21"/>
      <c r="H12" s="21"/>
      <c r="I12" s="21"/>
    </row>
    <row r="13" ht="33.0" customHeight="1">
      <c r="A13" s="9">
        <f t="shared" si="2"/>
        <v>9</v>
      </c>
      <c r="B13" s="17">
        <v>44503.0</v>
      </c>
      <c r="C13" s="18">
        <v>0.4027777777777778</v>
      </c>
      <c r="D13" s="18">
        <v>0.4583333333333333</v>
      </c>
      <c r="E13" s="19">
        <f t="shared" si="1"/>
        <v>0.05555555556</v>
      </c>
      <c r="F13" s="20" t="s">
        <v>18</v>
      </c>
      <c r="G13" s="21"/>
      <c r="H13" s="21"/>
      <c r="I13" s="21"/>
    </row>
    <row r="14" ht="33.0" customHeight="1">
      <c r="A14" s="9">
        <f t="shared" si="2"/>
        <v>10</v>
      </c>
      <c r="B14" s="17">
        <v>44510.0</v>
      </c>
      <c r="C14" s="18">
        <v>0.71875</v>
      </c>
      <c r="D14" s="18">
        <v>0.7638888888888888</v>
      </c>
      <c r="E14" s="19">
        <f t="shared" si="1"/>
        <v>0.04513888889</v>
      </c>
      <c r="F14" s="20" t="s">
        <v>70</v>
      </c>
      <c r="G14" s="21"/>
      <c r="H14" s="21"/>
      <c r="I14" s="21"/>
    </row>
    <row r="15" ht="33.0" customHeight="1">
      <c r="A15" s="9">
        <f t="shared" si="2"/>
        <v>11</v>
      </c>
      <c r="B15" s="17">
        <v>44510.0</v>
      </c>
      <c r="C15" s="18">
        <v>0.7708333333333334</v>
      </c>
      <c r="D15" s="18">
        <v>0.7916666666666666</v>
      </c>
      <c r="E15" s="19">
        <f t="shared" si="1"/>
        <v>0.02083333333</v>
      </c>
      <c r="F15" s="20" t="s">
        <v>71</v>
      </c>
      <c r="G15" s="21"/>
      <c r="H15" s="21"/>
      <c r="I15" s="21"/>
    </row>
    <row r="16" ht="33.0" customHeight="1">
      <c r="A16" s="9">
        <f t="shared" si="2"/>
        <v>12</v>
      </c>
      <c r="B16" s="17">
        <v>44510.0</v>
      </c>
      <c r="C16" s="18">
        <v>0.7916666666666666</v>
      </c>
      <c r="D16" s="18">
        <v>0.8333333333333334</v>
      </c>
      <c r="E16" s="19">
        <f t="shared" si="1"/>
        <v>0.04166666667</v>
      </c>
      <c r="F16" s="20" t="s">
        <v>72</v>
      </c>
      <c r="G16" s="21"/>
      <c r="H16" s="21"/>
      <c r="I16" s="21"/>
    </row>
    <row r="17" ht="33.0" customHeight="1">
      <c r="A17" s="9">
        <f t="shared" si="2"/>
        <v>13</v>
      </c>
      <c r="B17" s="23">
        <v>44511.0</v>
      </c>
      <c r="C17" s="22">
        <v>0.6736111111111112</v>
      </c>
      <c r="D17" s="22">
        <v>0.6979166666666666</v>
      </c>
      <c r="E17" s="19">
        <f t="shared" si="1"/>
        <v>0.02430555556</v>
      </c>
      <c r="F17" s="20" t="s">
        <v>20</v>
      </c>
      <c r="G17" s="21"/>
      <c r="H17" s="21"/>
      <c r="I17" s="21"/>
    </row>
    <row r="18" ht="33.0" customHeight="1">
      <c r="A18" s="9">
        <f t="shared" si="2"/>
        <v>14</v>
      </c>
      <c r="B18" s="23">
        <v>44512.0</v>
      </c>
      <c r="C18" s="18">
        <v>0.4791666666666667</v>
      </c>
      <c r="D18" s="18">
        <v>0.5</v>
      </c>
      <c r="E18" s="19">
        <f t="shared" si="1"/>
        <v>0.02083333333</v>
      </c>
      <c r="F18" s="20" t="s">
        <v>73</v>
      </c>
      <c r="G18" s="21"/>
      <c r="H18" s="21"/>
      <c r="I18" s="21"/>
    </row>
    <row r="19" ht="33.0" customHeight="1">
      <c r="A19" s="9">
        <f t="shared" si="2"/>
        <v>15</v>
      </c>
      <c r="B19" s="23">
        <v>44512.0</v>
      </c>
      <c r="C19" s="18">
        <v>0.5069444444444444</v>
      </c>
      <c r="D19" s="18">
        <v>0.5208333333333334</v>
      </c>
      <c r="E19" s="19">
        <f t="shared" si="1"/>
        <v>0.01388888889</v>
      </c>
      <c r="F19" s="20" t="s">
        <v>74</v>
      </c>
      <c r="G19" s="21"/>
      <c r="H19" s="21"/>
      <c r="I19" s="21"/>
    </row>
    <row r="20" ht="33.0" customHeight="1">
      <c r="A20" s="9">
        <f t="shared" si="2"/>
        <v>16</v>
      </c>
      <c r="B20" s="23">
        <v>44512.0</v>
      </c>
      <c r="C20" s="18">
        <v>0.7395833333333334</v>
      </c>
      <c r="D20" s="18">
        <v>0.75</v>
      </c>
      <c r="E20" s="19">
        <f t="shared" si="1"/>
        <v>0.01041666667</v>
      </c>
      <c r="F20" s="20" t="s">
        <v>75</v>
      </c>
      <c r="G20" s="21"/>
      <c r="H20" s="21"/>
      <c r="I20" s="21"/>
    </row>
    <row r="21" ht="33.0" customHeight="1">
      <c r="A21" s="9">
        <f t="shared" si="2"/>
        <v>17</v>
      </c>
      <c r="B21" s="23">
        <v>44524.0</v>
      </c>
      <c r="C21" s="18">
        <v>0.5972222222222222</v>
      </c>
      <c r="D21" s="18">
        <v>0.6041666666666666</v>
      </c>
      <c r="E21" s="19">
        <f t="shared" si="1"/>
        <v>0.006944444444</v>
      </c>
      <c r="F21" s="20" t="s">
        <v>76</v>
      </c>
      <c r="G21" s="21"/>
      <c r="H21" s="21"/>
      <c r="I21" s="21"/>
    </row>
    <row r="22" ht="33.0" customHeight="1">
      <c r="A22" s="9">
        <f t="shared" si="2"/>
        <v>18</v>
      </c>
      <c r="B22" s="23">
        <v>44524.0</v>
      </c>
      <c r="C22" s="18">
        <v>0.7916666666666666</v>
      </c>
      <c r="D22" s="18">
        <v>0.8402777777777778</v>
      </c>
      <c r="E22" s="19">
        <f t="shared" si="1"/>
        <v>0.04861111111</v>
      </c>
      <c r="F22" s="20" t="s">
        <v>77</v>
      </c>
      <c r="G22" s="21"/>
      <c r="H22" s="21"/>
      <c r="I22" s="21"/>
    </row>
    <row r="23" ht="33.0" customHeight="1">
      <c r="A23" s="9">
        <f t="shared" si="2"/>
        <v>19</v>
      </c>
      <c r="B23" s="23">
        <v>44524.0</v>
      </c>
      <c r="C23" s="18">
        <v>0.8402777777777778</v>
      </c>
      <c r="D23" s="18">
        <v>0.8541666666666666</v>
      </c>
      <c r="E23" s="19">
        <f t="shared" si="1"/>
        <v>0.01388888889</v>
      </c>
      <c r="F23" s="20" t="s">
        <v>78</v>
      </c>
      <c r="G23" s="21"/>
      <c r="H23" s="21"/>
      <c r="I23" s="21"/>
    </row>
    <row r="24" ht="33.0" customHeight="1">
      <c r="A24" s="9">
        <f t="shared" si="2"/>
        <v>20</v>
      </c>
      <c r="B24" s="23">
        <v>44525.0</v>
      </c>
      <c r="C24" s="18">
        <v>0.4652777777777778</v>
      </c>
      <c r="D24" s="18">
        <v>0.5069444444444444</v>
      </c>
      <c r="E24" s="19">
        <f t="shared" si="1"/>
        <v>0.04166666667</v>
      </c>
      <c r="F24" s="20" t="s">
        <v>79</v>
      </c>
      <c r="G24" s="21"/>
      <c r="H24" s="21"/>
      <c r="I24" s="21"/>
    </row>
    <row r="25" ht="33.0" customHeight="1">
      <c r="A25" s="9">
        <f t="shared" si="2"/>
        <v>21</v>
      </c>
      <c r="B25" s="23">
        <v>44525.0</v>
      </c>
      <c r="C25" s="22">
        <v>0.6736111111111112</v>
      </c>
      <c r="D25" s="22">
        <v>0.6979166666666666</v>
      </c>
      <c r="E25" s="19">
        <f t="shared" si="1"/>
        <v>0.02430555556</v>
      </c>
      <c r="F25" s="20" t="s">
        <v>22</v>
      </c>
      <c r="G25" s="21"/>
      <c r="H25" s="21"/>
      <c r="I25" s="21"/>
    </row>
    <row r="26" ht="33.0" customHeight="1">
      <c r="A26" s="9">
        <f t="shared" si="2"/>
        <v>22</v>
      </c>
      <c r="B26" s="23">
        <v>44526.0</v>
      </c>
      <c r="C26" s="18">
        <v>0.4722222222222222</v>
      </c>
      <c r="D26" s="18">
        <v>0.4791666666666667</v>
      </c>
      <c r="E26" s="19">
        <f t="shared" si="1"/>
        <v>0.006944444444</v>
      </c>
      <c r="F26" s="20" t="s">
        <v>80</v>
      </c>
      <c r="G26" s="21"/>
      <c r="H26" s="21"/>
      <c r="I26" s="21"/>
    </row>
    <row r="27" ht="33.0" customHeight="1">
      <c r="A27" s="9">
        <f t="shared" si="2"/>
        <v>23</v>
      </c>
      <c r="B27" s="23">
        <v>44526.0</v>
      </c>
      <c r="C27" s="18">
        <v>0.4791666666666667</v>
      </c>
      <c r="D27" s="18">
        <v>0.5013888888888889</v>
      </c>
      <c r="E27" s="19">
        <f t="shared" si="1"/>
        <v>0.02222222222</v>
      </c>
      <c r="F27" s="20" t="s">
        <v>81</v>
      </c>
      <c r="G27" s="21"/>
      <c r="H27" s="21"/>
      <c r="I27" s="21"/>
    </row>
    <row r="28" ht="33.0" customHeight="1">
      <c r="A28" s="9">
        <f t="shared" si="2"/>
        <v>24</v>
      </c>
      <c r="B28" s="23">
        <v>44527.0</v>
      </c>
      <c r="C28" s="18">
        <v>0.5833333333333334</v>
      </c>
      <c r="D28" s="18">
        <v>0.6131944444444445</v>
      </c>
      <c r="E28" s="19">
        <f t="shared" si="1"/>
        <v>0.02986111111</v>
      </c>
      <c r="F28" s="20" t="s">
        <v>82</v>
      </c>
      <c r="G28" s="21"/>
      <c r="H28" s="21"/>
      <c r="I28" s="21"/>
    </row>
    <row r="29" ht="33.0" customHeight="1">
      <c r="A29" s="9">
        <f t="shared" si="2"/>
        <v>25</v>
      </c>
      <c r="B29" s="23">
        <v>44538.0</v>
      </c>
      <c r="C29" s="18">
        <v>0.7916666666666666</v>
      </c>
      <c r="D29" s="18">
        <v>0.8090277777777778</v>
      </c>
      <c r="E29" s="19">
        <f t="shared" si="1"/>
        <v>0.01736111111</v>
      </c>
      <c r="F29" s="20" t="s">
        <v>83</v>
      </c>
      <c r="G29" s="21"/>
      <c r="H29" s="21"/>
      <c r="I29" s="21"/>
    </row>
    <row r="30" ht="33.0" customHeight="1">
      <c r="A30" s="9">
        <f t="shared" si="2"/>
        <v>26</v>
      </c>
      <c r="B30" s="23">
        <v>44539.0</v>
      </c>
      <c r="C30" s="18">
        <v>0.6736111111111112</v>
      </c>
      <c r="D30" s="18">
        <v>0.6875</v>
      </c>
      <c r="E30" s="19">
        <f t="shared" si="1"/>
        <v>0.01388888889</v>
      </c>
      <c r="F30" s="20" t="s">
        <v>60</v>
      </c>
      <c r="G30" s="21"/>
      <c r="H30" s="21"/>
      <c r="I30" s="21"/>
    </row>
    <row r="31" ht="33.0" customHeight="1">
      <c r="A31" s="9">
        <f t="shared" si="2"/>
        <v>27</v>
      </c>
      <c r="B31" s="23">
        <v>44540.0</v>
      </c>
      <c r="C31" s="22">
        <v>0.5</v>
      </c>
      <c r="D31" s="18">
        <v>0.5208333333333334</v>
      </c>
      <c r="E31" s="19">
        <f t="shared" si="1"/>
        <v>0.02083333333</v>
      </c>
      <c r="F31" s="20" t="s">
        <v>48</v>
      </c>
      <c r="G31" s="21"/>
      <c r="H31" s="21"/>
      <c r="I31" s="21"/>
    </row>
    <row r="32" ht="33.0" customHeight="1">
      <c r="A32" s="9">
        <f t="shared" si="2"/>
        <v>28</v>
      </c>
      <c r="B32" s="23">
        <v>44540.0</v>
      </c>
      <c r="C32" s="18">
        <v>0.6041666666666666</v>
      </c>
      <c r="D32" s="18">
        <v>0.625</v>
      </c>
      <c r="E32" s="19">
        <f t="shared" si="1"/>
        <v>0.02083333333</v>
      </c>
      <c r="F32" s="20" t="s">
        <v>84</v>
      </c>
      <c r="G32" s="21"/>
      <c r="H32" s="21"/>
      <c r="I32" s="21"/>
    </row>
    <row r="33" ht="33.0" customHeight="1">
      <c r="A33" s="9">
        <f t="shared" si="2"/>
        <v>29</v>
      </c>
      <c r="B33" s="23">
        <v>44540.0</v>
      </c>
      <c r="C33" s="18">
        <v>0.625</v>
      </c>
      <c r="D33" s="18">
        <v>0.6354166666666666</v>
      </c>
      <c r="E33" s="19">
        <f t="shared" si="1"/>
        <v>0.01041666667</v>
      </c>
      <c r="F33" s="20" t="s">
        <v>85</v>
      </c>
      <c r="G33" s="21"/>
      <c r="H33" s="21"/>
      <c r="I33" s="21"/>
    </row>
    <row r="34" ht="33.0" customHeight="1">
      <c r="A34" s="9">
        <f t="shared" si="2"/>
        <v>30</v>
      </c>
      <c r="B34" s="23">
        <v>44545.0</v>
      </c>
      <c r="C34" s="22">
        <v>0.6284722222222222</v>
      </c>
      <c r="D34" s="22">
        <v>0.6715277777777777</v>
      </c>
      <c r="E34" s="19">
        <f t="shared" si="1"/>
        <v>0.04305555556</v>
      </c>
      <c r="F34" s="20" t="s">
        <v>28</v>
      </c>
      <c r="G34" s="21"/>
      <c r="H34" s="21"/>
      <c r="I34" s="21"/>
    </row>
    <row r="35" ht="33.0" customHeight="1">
      <c r="A35" s="9">
        <f t="shared" si="2"/>
        <v>31</v>
      </c>
      <c r="B35" s="23">
        <v>44546.0</v>
      </c>
      <c r="C35" s="22">
        <v>0.6736111111111112</v>
      </c>
      <c r="D35" s="22">
        <v>0.6979166666666666</v>
      </c>
      <c r="E35" s="19">
        <f t="shared" si="1"/>
        <v>0.02430555556</v>
      </c>
      <c r="F35" s="20" t="s">
        <v>29</v>
      </c>
      <c r="G35" s="21"/>
      <c r="H35" s="21"/>
      <c r="I35" s="21"/>
    </row>
    <row r="36" ht="33.0" customHeight="1">
      <c r="A36" s="9">
        <f t="shared" si="2"/>
        <v>32</v>
      </c>
      <c r="B36" s="23">
        <v>44548.0</v>
      </c>
      <c r="C36" s="18">
        <v>0.6465277777777778</v>
      </c>
      <c r="D36" s="18">
        <v>0.6597222222222222</v>
      </c>
      <c r="E36" s="19">
        <f t="shared" si="1"/>
        <v>0.01319444444</v>
      </c>
      <c r="F36" s="39" t="s">
        <v>86</v>
      </c>
      <c r="G36" s="21"/>
      <c r="H36" s="21"/>
      <c r="I36" s="21"/>
    </row>
    <row r="37" ht="33.0" customHeight="1">
      <c r="A37" s="9">
        <f t="shared" si="2"/>
        <v>33</v>
      </c>
      <c r="B37" s="23">
        <v>44557.0</v>
      </c>
      <c r="C37" s="18">
        <v>0.6770833333333334</v>
      </c>
      <c r="D37" s="18">
        <v>0.7756944444444445</v>
      </c>
      <c r="E37" s="19">
        <f t="shared" si="1"/>
        <v>0.09861111111</v>
      </c>
      <c r="F37" s="39" t="s">
        <v>87</v>
      </c>
      <c r="G37" s="21"/>
      <c r="H37" s="21"/>
      <c r="I37" s="21"/>
    </row>
    <row r="38" ht="33.0" customHeight="1">
      <c r="A38" s="9">
        <f t="shared" si="2"/>
        <v>34</v>
      </c>
      <c r="B38" s="23">
        <v>44562.0</v>
      </c>
      <c r="C38" s="18">
        <v>0.5798611111111112</v>
      </c>
      <c r="D38" s="18">
        <v>0.6125</v>
      </c>
      <c r="E38" s="19">
        <f t="shared" si="1"/>
        <v>0.03263888889</v>
      </c>
      <c r="F38" s="20" t="s">
        <v>88</v>
      </c>
      <c r="G38" s="21"/>
      <c r="H38" s="21"/>
      <c r="I38" s="21"/>
    </row>
    <row r="39" ht="33.0" customHeight="1">
      <c r="A39" s="9">
        <f t="shared" si="2"/>
        <v>35</v>
      </c>
      <c r="B39" s="23">
        <v>44573.0</v>
      </c>
      <c r="C39" s="18">
        <v>0.7708333333333334</v>
      </c>
      <c r="D39" s="18">
        <v>0.8020833333333334</v>
      </c>
      <c r="E39" s="19">
        <f t="shared" si="1"/>
        <v>0.03125</v>
      </c>
      <c r="F39" s="20" t="s">
        <v>31</v>
      </c>
      <c r="G39" s="21"/>
      <c r="H39" s="21"/>
      <c r="I39" s="21"/>
    </row>
    <row r="40" ht="33.0" customHeight="1">
      <c r="A40" s="9">
        <f t="shared" si="2"/>
        <v>36</v>
      </c>
      <c r="B40" s="23">
        <v>44574.0</v>
      </c>
      <c r="C40" s="22">
        <v>0.6354166666666666</v>
      </c>
      <c r="D40" s="22">
        <v>0.6666666666666666</v>
      </c>
      <c r="E40" s="19">
        <f t="shared" si="1"/>
        <v>0.03125</v>
      </c>
      <c r="F40" s="20" t="s">
        <v>32</v>
      </c>
      <c r="G40" s="21"/>
      <c r="H40" s="21"/>
      <c r="I40" s="21"/>
    </row>
    <row r="41" ht="33.0" customHeight="1">
      <c r="A41" s="9">
        <f t="shared" si="2"/>
        <v>37</v>
      </c>
      <c r="B41" s="23">
        <v>44576.0</v>
      </c>
      <c r="C41" s="18">
        <v>0.5833333333333334</v>
      </c>
      <c r="D41" s="18">
        <v>0.5965277777777778</v>
      </c>
      <c r="E41" s="19">
        <f t="shared" si="1"/>
        <v>0.01319444444</v>
      </c>
      <c r="F41" s="20" t="s">
        <v>89</v>
      </c>
      <c r="G41" s="21"/>
      <c r="H41" s="21"/>
      <c r="I41" s="21"/>
    </row>
    <row r="42" ht="33.0" customHeight="1">
      <c r="A42" s="9">
        <f t="shared" si="2"/>
        <v>38</v>
      </c>
      <c r="B42" s="23">
        <v>44576.0</v>
      </c>
      <c r="C42" s="18">
        <v>0.6805555555555556</v>
      </c>
      <c r="D42" s="18">
        <v>0.7625</v>
      </c>
      <c r="E42" s="19">
        <f t="shared" si="1"/>
        <v>0.08194444444</v>
      </c>
      <c r="F42" s="20" t="s">
        <v>90</v>
      </c>
      <c r="G42" s="21"/>
      <c r="H42" s="21"/>
      <c r="I42" s="21"/>
    </row>
    <row r="43" ht="33.0" customHeight="1">
      <c r="A43" s="9">
        <f t="shared" si="2"/>
        <v>39</v>
      </c>
      <c r="B43" s="23">
        <v>44577.0</v>
      </c>
      <c r="C43" s="18">
        <v>0.5173611111111112</v>
      </c>
      <c r="D43" s="18">
        <v>0.59375</v>
      </c>
      <c r="E43" s="19">
        <f t="shared" si="1"/>
        <v>0.07638888889</v>
      </c>
      <c r="F43" s="20" t="s">
        <v>91</v>
      </c>
      <c r="G43" s="21"/>
      <c r="H43" s="21"/>
      <c r="I43" s="21"/>
    </row>
    <row r="44" ht="33.0" customHeight="1">
      <c r="A44" s="9" t="str">
        <f t="shared" si="2"/>
        <v/>
      </c>
      <c r="B44" s="23"/>
      <c r="C44" s="18"/>
      <c r="D44" s="18"/>
      <c r="E44" s="19" t="str">
        <f t="shared" si="1"/>
        <v/>
      </c>
      <c r="F44" s="20"/>
      <c r="G44" s="21"/>
      <c r="H44" s="21"/>
      <c r="I44" s="21"/>
    </row>
    <row r="45" ht="33.0" customHeight="1">
      <c r="A45" s="9" t="str">
        <f t="shared" si="2"/>
        <v/>
      </c>
      <c r="B45" s="23"/>
      <c r="C45" s="18"/>
      <c r="D45" s="18"/>
      <c r="E45" s="19" t="str">
        <f t="shared" si="1"/>
        <v/>
      </c>
      <c r="F45" s="20"/>
      <c r="G45" s="21"/>
      <c r="H45" s="21"/>
      <c r="I45" s="21"/>
    </row>
    <row r="46" ht="33.0" customHeight="1">
      <c r="A46" s="9" t="str">
        <f t="shared" si="2"/>
        <v/>
      </c>
      <c r="B46" s="23"/>
      <c r="C46" s="18"/>
      <c r="D46" s="18"/>
      <c r="E46" s="19" t="str">
        <f t="shared" si="1"/>
        <v/>
      </c>
      <c r="F46" s="20"/>
      <c r="G46" s="21"/>
      <c r="H46" s="21"/>
      <c r="I46" s="21"/>
    </row>
    <row r="47" ht="33.0" customHeight="1">
      <c r="A47" s="9" t="str">
        <f t="shared" si="2"/>
        <v/>
      </c>
      <c r="B47" s="23"/>
      <c r="C47" s="18"/>
      <c r="D47" s="18"/>
      <c r="E47" s="19" t="str">
        <f t="shared" si="1"/>
        <v/>
      </c>
      <c r="F47" s="20"/>
      <c r="G47" s="21"/>
      <c r="H47" s="21"/>
      <c r="I47" s="21"/>
    </row>
    <row r="48" ht="33.0" customHeight="1">
      <c r="A48" s="9" t="str">
        <f t="shared" si="2"/>
        <v/>
      </c>
      <c r="B48" s="23"/>
      <c r="C48" s="18"/>
      <c r="D48" s="18"/>
      <c r="E48" s="19" t="str">
        <f t="shared" si="1"/>
        <v/>
      </c>
      <c r="F48" s="20"/>
      <c r="G48" s="21"/>
      <c r="H48" s="21"/>
      <c r="I48" s="21"/>
    </row>
    <row r="49" ht="33.0" customHeight="1">
      <c r="A49" s="9" t="str">
        <f t="shared" si="2"/>
        <v/>
      </c>
      <c r="B49" s="23"/>
      <c r="C49" s="18"/>
      <c r="D49" s="18"/>
      <c r="E49" s="19" t="str">
        <f t="shared" si="1"/>
        <v/>
      </c>
      <c r="F49" s="20"/>
      <c r="G49" s="21"/>
      <c r="H49" s="21"/>
      <c r="I49" s="21"/>
    </row>
    <row r="50" ht="33.0" customHeight="1">
      <c r="A50" s="9" t="str">
        <f t="shared" si="2"/>
        <v/>
      </c>
      <c r="B50" s="23"/>
      <c r="C50" s="18"/>
      <c r="D50" s="18"/>
      <c r="E50" s="19" t="str">
        <f t="shared" si="1"/>
        <v/>
      </c>
      <c r="F50" s="20"/>
      <c r="G50" s="21"/>
      <c r="H50" s="21"/>
      <c r="I50" s="21"/>
    </row>
    <row r="51" ht="33.0" customHeight="1">
      <c r="A51" s="9" t="str">
        <f t="shared" si="2"/>
        <v/>
      </c>
      <c r="B51" s="23"/>
      <c r="C51" s="18"/>
      <c r="D51" s="18"/>
      <c r="E51" s="19" t="str">
        <f t="shared" si="1"/>
        <v/>
      </c>
      <c r="F51" s="20"/>
      <c r="G51" s="21"/>
      <c r="H51" s="21"/>
      <c r="I51" s="21"/>
    </row>
    <row r="52" ht="33.0" customHeight="1">
      <c r="A52" s="9" t="str">
        <f t="shared" si="2"/>
        <v/>
      </c>
      <c r="B52" s="23"/>
      <c r="C52" s="18"/>
      <c r="D52" s="18"/>
      <c r="E52" s="19" t="str">
        <f t="shared" si="1"/>
        <v/>
      </c>
      <c r="F52" s="20"/>
      <c r="G52" s="21"/>
      <c r="H52" s="21"/>
      <c r="I52" s="21"/>
    </row>
    <row r="53" ht="33.0" customHeight="1">
      <c r="A53" s="9" t="str">
        <f t="shared" si="2"/>
        <v/>
      </c>
      <c r="B53" s="23"/>
      <c r="C53" s="18"/>
      <c r="D53" s="18"/>
      <c r="E53" s="19" t="str">
        <f t="shared" si="1"/>
        <v/>
      </c>
      <c r="F53" s="20"/>
      <c r="G53" s="21"/>
      <c r="H53" s="21"/>
      <c r="I53" s="21"/>
    </row>
    <row r="54" ht="33.0" customHeight="1">
      <c r="A54" s="9" t="str">
        <f t="shared" si="2"/>
        <v/>
      </c>
      <c r="B54" s="23"/>
      <c r="C54" s="18"/>
      <c r="D54" s="18"/>
      <c r="E54" s="19" t="str">
        <f t="shared" si="1"/>
        <v/>
      </c>
      <c r="F54" s="20"/>
      <c r="G54" s="21"/>
      <c r="H54" s="21"/>
      <c r="I54" s="21"/>
    </row>
    <row r="55" ht="33.0" customHeight="1">
      <c r="A55" s="9" t="str">
        <f t="shared" si="2"/>
        <v/>
      </c>
      <c r="B55" s="23"/>
      <c r="C55" s="18"/>
      <c r="D55" s="18"/>
      <c r="E55" s="19" t="str">
        <f t="shared" si="1"/>
        <v/>
      </c>
      <c r="F55" s="20"/>
      <c r="G55" s="21"/>
      <c r="H55" s="21"/>
      <c r="I55" s="21"/>
    </row>
    <row r="56" ht="33.0" customHeight="1">
      <c r="A56" s="9" t="str">
        <f t="shared" si="2"/>
        <v/>
      </c>
      <c r="B56" s="23"/>
      <c r="C56" s="18"/>
      <c r="D56" s="18"/>
      <c r="E56" s="19" t="str">
        <f t="shared" si="1"/>
        <v/>
      </c>
      <c r="F56" s="20"/>
      <c r="G56" s="21"/>
      <c r="H56" s="21"/>
      <c r="I56" s="21"/>
    </row>
    <row r="57" ht="33.0" customHeight="1">
      <c r="A57" s="9" t="str">
        <f t="shared" si="2"/>
        <v/>
      </c>
      <c r="B57" s="23"/>
      <c r="C57" s="18"/>
      <c r="D57" s="18"/>
      <c r="E57" s="19" t="str">
        <f t="shared" si="1"/>
        <v/>
      </c>
      <c r="F57" s="20"/>
      <c r="G57" s="21"/>
      <c r="H57" s="21"/>
      <c r="I57" s="21"/>
    </row>
    <row r="58" ht="33.0" customHeight="1">
      <c r="A58" s="9" t="str">
        <f t="shared" si="2"/>
        <v/>
      </c>
      <c r="B58" s="23"/>
      <c r="C58" s="18"/>
      <c r="D58" s="18"/>
      <c r="E58" s="19" t="str">
        <f t="shared" si="1"/>
        <v/>
      </c>
      <c r="F58" s="20"/>
      <c r="G58" s="21"/>
      <c r="H58" s="21"/>
      <c r="I58" s="21"/>
    </row>
    <row r="59" ht="33.0" customHeight="1">
      <c r="A59" s="9" t="str">
        <f t="shared" si="2"/>
        <v/>
      </c>
      <c r="B59" s="23"/>
      <c r="C59" s="18"/>
      <c r="D59" s="18"/>
      <c r="E59" s="19" t="str">
        <f t="shared" si="1"/>
        <v/>
      </c>
      <c r="F59" s="20"/>
      <c r="G59" s="21"/>
      <c r="H59" s="21"/>
      <c r="I59" s="21"/>
    </row>
    <row r="60" ht="33.0" customHeight="1">
      <c r="A60" s="9" t="str">
        <f t="shared" si="2"/>
        <v/>
      </c>
      <c r="B60" s="23"/>
      <c r="C60" s="18"/>
      <c r="D60" s="18"/>
      <c r="E60" s="19" t="str">
        <f t="shared" si="1"/>
        <v/>
      </c>
      <c r="F60" s="20"/>
      <c r="G60" s="21"/>
      <c r="H60" s="21"/>
      <c r="I60" s="21"/>
    </row>
    <row r="61" ht="33.0" customHeight="1">
      <c r="A61" s="9" t="str">
        <f t="shared" si="2"/>
        <v/>
      </c>
      <c r="B61" s="23"/>
      <c r="C61" s="18"/>
      <c r="D61" s="18"/>
      <c r="E61" s="19" t="str">
        <f t="shared" si="1"/>
        <v/>
      </c>
      <c r="F61" s="20"/>
      <c r="G61" s="21"/>
      <c r="H61" s="21"/>
      <c r="I61" s="21"/>
    </row>
    <row r="62" ht="33.0" customHeight="1">
      <c r="A62" s="9" t="str">
        <f t="shared" si="2"/>
        <v/>
      </c>
      <c r="B62" s="23"/>
      <c r="C62" s="18"/>
      <c r="D62" s="18"/>
      <c r="E62" s="19" t="str">
        <f t="shared" si="1"/>
        <v/>
      </c>
      <c r="F62" s="20"/>
      <c r="G62" s="21"/>
      <c r="H62" s="21"/>
      <c r="I62" s="21"/>
    </row>
    <row r="63" ht="33.0" customHeight="1">
      <c r="A63" s="9" t="str">
        <f t="shared" si="2"/>
        <v/>
      </c>
      <c r="B63" s="23"/>
      <c r="C63" s="18"/>
      <c r="D63" s="18"/>
      <c r="E63" s="19" t="str">
        <f t="shared" si="1"/>
        <v/>
      </c>
      <c r="F63" s="20"/>
      <c r="G63" s="21"/>
      <c r="H63" s="21"/>
      <c r="I63" s="21"/>
    </row>
    <row r="64" ht="33.0" customHeight="1">
      <c r="A64" s="9" t="str">
        <f t="shared" si="2"/>
        <v/>
      </c>
      <c r="B64" s="23"/>
      <c r="C64" s="18"/>
      <c r="D64" s="18"/>
      <c r="E64" s="19" t="str">
        <f t="shared" si="1"/>
        <v/>
      </c>
      <c r="F64" s="20"/>
      <c r="G64" s="21"/>
      <c r="H64" s="21"/>
      <c r="I64" s="21"/>
    </row>
    <row r="65" ht="33.0" customHeight="1">
      <c r="A65" s="9" t="str">
        <f t="shared" si="2"/>
        <v/>
      </c>
      <c r="B65" s="23"/>
      <c r="C65" s="18"/>
      <c r="D65" s="18"/>
      <c r="E65" s="19" t="str">
        <f t="shared" si="1"/>
        <v/>
      </c>
      <c r="F65" s="20"/>
      <c r="G65" s="21"/>
      <c r="H65" s="21"/>
      <c r="I65" s="21"/>
    </row>
    <row r="66" ht="33.0" customHeight="1">
      <c r="A66" s="9" t="str">
        <f t="shared" si="2"/>
        <v/>
      </c>
      <c r="B66" s="23"/>
      <c r="C66" s="18"/>
      <c r="D66" s="18"/>
      <c r="E66" s="19" t="str">
        <f t="shared" si="1"/>
        <v/>
      </c>
      <c r="F66" s="39"/>
      <c r="G66" s="21"/>
      <c r="H66" s="21"/>
      <c r="I66" s="21"/>
    </row>
    <row r="67" ht="33.0" customHeight="1">
      <c r="A67" s="9" t="str">
        <f t="shared" si="2"/>
        <v/>
      </c>
      <c r="B67" s="23"/>
      <c r="C67" s="18"/>
      <c r="D67" s="18"/>
      <c r="E67" s="19" t="str">
        <f t="shared" si="1"/>
        <v/>
      </c>
      <c r="F67" s="20"/>
      <c r="G67" s="21"/>
      <c r="H67" s="21"/>
      <c r="I67" s="21"/>
    </row>
    <row r="68" ht="33.0" customHeight="1">
      <c r="A68" s="9" t="str">
        <f t="shared" si="2"/>
        <v/>
      </c>
      <c r="B68" s="23"/>
      <c r="C68" s="18"/>
      <c r="D68" s="18"/>
      <c r="E68" s="19" t="str">
        <f t="shared" si="1"/>
        <v/>
      </c>
      <c r="F68" s="20"/>
      <c r="G68" s="21"/>
      <c r="H68" s="21"/>
      <c r="I68" s="21"/>
    </row>
    <row r="69" ht="33.0" customHeight="1">
      <c r="A69" s="9" t="str">
        <f t="shared" si="2"/>
        <v/>
      </c>
      <c r="B69" s="23"/>
      <c r="C69" s="18"/>
      <c r="D69" s="18"/>
      <c r="E69" s="19" t="str">
        <f t="shared" si="1"/>
        <v/>
      </c>
      <c r="F69" s="20"/>
      <c r="G69" s="21"/>
      <c r="H69" s="21"/>
      <c r="I69" s="21"/>
    </row>
    <row r="70" ht="33.0" customHeight="1">
      <c r="A70" s="9" t="str">
        <f t="shared" si="2"/>
        <v/>
      </c>
      <c r="B70" s="17"/>
      <c r="C70" s="18"/>
      <c r="D70" s="18"/>
      <c r="E70" s="19" t="str">
        <f t="shared" si="1"/>
        <v/>
      </c>
      <c r="F70" s="20"/>
      <c r="G70" s="21"/>
      <c r="H70" s="21"/>
      <c r="I70" s="21"/>
    </row>
    <row r="71" ht="33.0" customHeight="1">
      <c r="A71" s="9" t="str">
        <f t="shared" si="2"/>
        <v/>
      </c>
      <c r="B71" s="30"/>
      <c r="C71" s="28"/>
      <c r="D71" s="28"/>
      <c r="E71" s="19" t="str">
        <f t="shared" si="1"/>
        <v/>
      </c>
      <c r="F71" s="27"/>
      <c r="G71" s="21"/>
      <c r="H71" s="21"/>
      <c r="I71" s="21"/>
    </row>
    <row r="72" ht="33.0" customHeight="1">
      <c r="A72" s="9" t="str">
        <f t="shared" si="2"/>
        <v/>
      </c>
      <c r="B72" s="30"/>
      <c r="C72" s="28"/>
      <c r="D72" s="28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28"/>
      <c r="D73" s="28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28"/>
      <c r="D74" s="28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28"/>
      <c r="D75" s="28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28"/>
      <c r="D76" s="28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28"/>
      <c r="D77" s="28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28"/>
      <c r="D78" s="28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28"/>
      <c r="D79" s="28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28"/>
      <c r="D80" s="28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28"/>
      <c r="D81" s="28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28"/>
      <c r="D82" s="28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28"/>
      <c r="D83" s="28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28"/>
      <c r="D84" s="28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28"/>
      <c r="D85" s="28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28"/>
      <c r="D86" s="28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28"/>
      <c r="D87" s="28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28"/>
      <c r="D88" s="28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28"/>
      <c r="D89" s="28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28"/>
      <c r="D90" s="28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28"/>
      <c r="D91" s="28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28"/>
      <c r="D92" s="28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28"/>
      <c r="D93" s="28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28"/>
      <c r="D94" s="28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28"/>
      <c r="D95" s="28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28"/>
      <c r="D96" s="28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28"/>
      <c r="D97" s="28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28"/>
      <c r="D98" s="28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28"/>
      <c r="D99" s="28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28"/>
      <c r="D100" s="28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6.14"/>
    <col customWidth="1" min="3" max="3" width="9.71"/>
    <col customWidth="1" min="4" max="4" width="9.86"/>
    <col customWidth="1" min="5" max="5" width="11.0"/>
    <col customWidth="1" min="6" max="6" width="73.86"/>
    <col customWidth="1" min="8" max="8" width="21.71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5" t="s">
        <v>92</v>
      </c>
      <c r="F2" s="6"/>
      <c r="G2" s="7" t="s">
        <v>1</v>
      </c>
      <c r="I2" s="8">
        <f>E3+time_Dominic!E3+time_Jessica!E3+time_Stefan!E3+time_Rebekka!E3</f>
        <v>6.875</v>
      </c>
    </row>
    <row r="3" ht="30.0" customHeight="1">
      <c r="A3" s="9"/>
      <c r="B3" s="10"/>
      <c r="C3" s="10" t="s">
        <v>2</v>
      </c>
      <c r="E3" s="11">
        <f>SUM(E5:E50)</f>
        <v>1.78125</v>
      </c>
      <c r="F3" s="12" t="s">
        <v>93</v>
      </c>
      <c r="G3" s="9"/>
      <c r="H3" s="9"/>
      <c r="I3" s="9"/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IF(C5&lt;&gt;"",1,"")</f>
        <v>1</v>
      </c>
      <c r="B5" s="17">
        <v>44462.0</v>
      </c>
      <c r="C5" s="18">
        <v>0.6666666666666666</v>
      </c>
      <c r="D5" s="18">
        <v>0.7395833333333334</v>
      </c>
      <c r="E5" s="19">
        <f t="shared" ref="E5:E100" si="1">IF(D5="","",D5-C5)</f>
        <v>0.07291666667</v>
      </c>
      <c r="F5" s="20" t="s">
        <v>10</v>
      </c>
      <c r="G5" s="21"/>
      <c r="H5" s="21"/>
      <c r="I5" s="21"/>
    </row>
    <row r="6" ht="33.0" customHeight="1">
      <c r="A6" s="9">
        <f t="shared" ref="A6:A100" si="2">IF(C6&lt;&gt;"",A5+1,"")</f>
        <v>2</v>
      </c>
      <c r="B6" s="17">
        <v>44462.0</v>
      </c>
      <c r="C6" s="18">
        <v>0.7916666666666666</v>
      </c>
      <c r="D6" s="18">
        <v>0.8263888888888888</v>
      </c>
      <c r="E6" s="19">
        <f t="shared" si="1"/>
        <v>0.03472222222</v>
      </c>
      <c r="F6" s="20" t="s">
        <v>11</v>
      </c>
      <c r="G6" s="21"/>
      <c r="H6" s="21"/>
      <c r="I6" s="21"/>
    </row>
    <row r="7" ht="33.0" customHeight="1">
      <c r="A7" s="9">
        <f t="shared" si="2"/>
        <v>3</v>
      </c>
      <c r="B7" s="17">
        <v>44475.0</v>
      </c>
      <c r="C7" s="18">
        <v>0.7083333333333334</v>
      </c>
      <c r="D7" s="18">
        <v>0.75</v>
      </c>
      <c r="E7" s="19">
        <f t="shared" si="1"/>
        <v>0.04166666667</v>
      </c>
      <c r="F7" s="20" t="s">
        <v>12</v>
      </c>
      <c r="G7" s="21"/>
      <c r="H7" s="21"/>
      <c r="I7" s="21"/>
    </row>
    <row r="8" ht="33.0" customHeight="1">
      <c r="A8" s="9">
        <f t="shared" si="2"/>
        <v>4</v>
      </c>
      <c r="B8" s="17">
        <v>44476.0</v>
      </c>
      <c r="C8" s="18">
        <v>0.3333333333333333</v>
      </c>
      <c r="D8" s="18">
        <v>0.375</v>
      </c>
      <c r="E8" s="19">
        <f t="shared" si="1"/>
        <v>0.04166666667</v>
      </c>
      <c r="F8" s="20" t="s">
        <v>94</v>
      </c>
      <c r="G8" s="21"/>
      <c r="H8" s="21"/>
      <c r="I8" s="21"/>
    </row>
    <row r="9" ht="33.0" customHeight="1">
      <c r="A9" s="9">
        <f t="shared" si="2"/>
        <v>5</v>
      </c>
      <c r="B9" s="17">
        <v>44477.0</v>
      </c>
      <c r="C9" s="18">
        <v>0.7916666666666666</v>
      </c>
      <c r="D9" s="18">
        <v>0.8888888888888888</v>
      </c>
      <c r="E9" s="19">
        <f t="shared" si="1"/>
        <v>0.09722222222</v>
      </c>
      <c r="F9" s="20" t="s">
        <v>95</v>
      </c>
      <c r="G9" s="21"/>
      <c r="H9" s="21"/>
      <c r="I9" s="21"/>
    </row>
    <row r="10" ht="33.0" customHeight="1">
      <c r="A10" s="9">
        <f t="shared" si="2"/>
        <v>6</v>
      </c>
      <c r="B10" s="17">
        <v>44479.0</v>
      </c>
      <c r="C10" s="18">
        <v>0.8229166666666666</v>
      </c>
      <c r="D10" s="18">
        <v>0.8333333333333334</v>
      </c>
      <c r="E10" s="19">
        <f t="shared" si="1"/>
        <v>0.01041666667</v>
      </c>
      <c r="F10" s="20" t="s">
        <v>14</v>
      </c>
      <c r="G10" s="21"/>
      <c r="H10" s="21"/>
      <c r="I10" s="21"/>
    </row>
    <row r="11" ht="33.0" customHeight="1">
      <c r="A11" s="9">
        <f t="shared" si="2"/>
        <v>7</v>
      </c>
      <c r="B11" s="17">
        <v>44480.0</v>
      </c>
      <c r="C11" s="18">
        <v>0.5972222222222222</v>
      </c>
      <c r="D11" s="18">
        <v>0.6666666666666666</v>
      </c>
      <c r="E11" s="19">
        <f t="shared" si="1"/>
        <v>0.06944444444</v>
      </c>
      <c r="F11" s="20" t="s">
        <v>15</v>
      </c>
      <c r="G11" s="21"/>
      <c r="H11" s="21"/>
      <c r="I11" s="21"/>
    </row>
    <row r="12" ht="33.0" customHeight="1">
      <c r="A12" s="9">
        <f t="shared" si="2"/>
        <v>8</v>
      </c>
      <c r="B12" s="17">
        <v>44480.0</v>
      </c>
      <c r="C12" s="18">
        <v>0.8333333333333334</v>
      </c>
      <c r="D12" s="18">
        <v>0.9097222222222222</v>
      </c>
      <c r="E12" s="19">
        <f t="shared" si="1"/>
        <v>0.07638888889</v>
      </c>
      <c r="F12" s="20" t="s">
        <v>96</v>
      </c>
      <c r="G12" s="21"/>
      <c r="H12" s="21"/>
      <c r="I12" s="21"/>
    </row>
    <row r="13" ht="33.0" customHeight="1">
      <c r="A13" s="9">
        <f t="shared" si="2"/>
        <v>9</v>
      </c>
      <c r="B13" s="17">
        <v>44481.0</v>
      </c>
      <c r="C13" s="18">
        <v>0.6736111111111112</v>
      </c>
      <c r="D13" s="18">
        <v>0.6979166666666666</v>
      </c>
      <c r="E13" s="19">
        <f t="shared" si="1"/>
        <v>0.02430555556</v>
      </c>
      <c r="F13" s="20" t="s">
        <v>16</v>
      </c>
      <c r="G13" s="21"/>
      <c r="H13" s="21"/>
      <c r="I13" s="21"/>
    </row>
    <row r="14" ht="33.0" customHeight="1">
      <c r="A14" s="9">
        <f t="shared" si="2"/>
        <v>10</v>
      </c>
      <c r="B14" s="17">
        <v>44483.0</v>
      </c>
      <c r="C14" s="18">
        <v>0.4375</v>
      </c>
      <c r="D14" s="18">
        <v>0.4479166666666667</v>
      </c>
      <c r="E14" s="19">
        <f t="shared" si="1"/>
        <v>0.01041666667</v>
      </c>
      <c r="F14" s="20" t="s">
        <v>17</v>
      </c>
      <c r="G14" s="21"/>
      <c r="H14" s="21"/>
      <c r="I14" s="21"/>
    </row>
    <row r="15" ht="33.0" customHeight="1">
      <c r="A15" s="9">
        <f t="shared" si="2"/>
        <v>11</v>
      </c>
      <c r="B15" s="17">
        <v>44503.0</v>
      </c>
      <c r="C15" s="18">
        <v>0.4027777777777778</v>
      </c>
      <c r="D15" s="18">
        <v>0.4583333333333333</v>
      </c>
      <c r="E15" s="19">
        <f t="shared" si="1"/>
        <v>0.05555555556</v>
      </c>
      <c r="F15" s="20" t="s">
        <v>18</v>
      </c>
      <c r="G15" s="21"/>
      <c r="H15" s="21"/>
      <c r="I15" s="21"/>
    </row>
    <row r="16" ht="33.0" customHeight="1">
      <c r="A16" s="9">
        <f t="shared" si="2"/>
        <v>12</v>
      </c>
      <c r="B16" s="23">
        <v>44509.0</v>
      </c>
      <c r="C16" s="18">
        <v>0.8125</v>
      </c>
      <c r="D16" s="18">
        <v>0.8888888888888888</v>
      </c>
      <c r="E16" s="19">
        <f t="shared" si="1"/>
        <v>0.07638888889</v>
      </c>
      <c r="F16" s="20" t="s">
        <v>97</v>
      </c>
      <c r="G16" s="21"/>
      <c r="H16" s="21"/>
      <c r="I16" s="21"/>
    </row>
    <row r="17" ht="33.0" customHeight="1">
      <c r="A17" s="9">
        <f t="shared" si="2"/>
        <v>13</v>
      </c>
      <c r="B17" s="23">
        <v>44510.0</v>
      </c>
      <c r="C17" s="18">
        <v>0.4236111111111111</v>
      </c>
      <c r="D17" s="18">
        <v>0.4444444444444444</v>
      </c>
      <c r="E17" s="19">
        <f t="shared" si="1"/>
        <v>0.02083333333</v>
      </c>
      <c r="F17" s="20" t="s">
        <v>98</v>
      </c>
      <c r="G17" s="21"/>
      <c r="H17" s="21"/>
      <c r="I17" s="21"/>
    </row>
    <row r="18" ht="33.0" customHeight="1">
      <c r="A18" s="9">
        <f t="shared" si="2"/>
        <v>14</v>
      </c>
      <c r="B18" s="23">
        <v>44510.0</v>
      </c>
      <c r="C18" s="18">
        <v>0.7916666666666666</v>
      </c>
      <c r="D18" s="18">
        <v>0.8333333333333334</v>
      </c>
      <c r="E18" s="19">
        <f t="shared" si="1"/>
        <v>0.04166666667</v>
      </c>
      <c r="F18" s="20" t="s">
        <v>99</v>
      </c>
      <c r="G18" s="21"/>
      <c r="H18" s="21"/>
      <c r="I18" s="21"/>
    </row>
    <row r="19" ht="33.0" customHeight="1">
      <c r="A19" s="9">
        <f t="shared" si="2"/>
        <v>15</v>
      </c>
      <c r="B19" s="23">
        <v>44510.0</v>
      </c>
      <c r="C19" s="22">
        <v>0.8333333333333334</v>
      </c>
      <c r="D19" s="22">
        <v>0.84375</v>
      </c>
      <c r="E19" s="19">
        <f t="shared" si="1"/>
        <v>0.01041666667</v>
      </c>
      <c r="F19" s="20" t="s">
        <v>100</v>
      </c>
      <c r="G19" s="21"/>
      <c r="H19" s="21"/>
      <c r="I19" s="21"/>
    </row>
    <row r="20" ht="33.0" customHeight="1">
      <c r="A20" s="9">
        <f t="shared" si="2"/>
        <v>16</v>
      </c>
      <c r="B20" s="23">
        <v>44511.0</v>
      </c>
      <c r="C20" s="22">
        <v>0.6736111111111112</v>
      </c>
      <c r="D20" s="22">
        <v>0.6979166666666666</v>
      </c>
      <c r="E20" s="19">
        <f t="shared" si="1"/>
        <v>0.02430555556</v>
      </c>
      <c r="F20" s="20" t="s">
        <v>20</v>
      </c>
      <c r="G20" s="21"/>
      <c r="H20" s="21"/>
      <c r="I20" s="21"/>
    </row>
    <row r="21" ht="33.0" customHeight="1">
      <c r="A21" s="9">
        <f t="shared" si="2"/>
        <v>17</v>
      </c>
      <c r="B21" s="23">
        <v>44512.0</v>
      </c>
      <c r="C21" s="22">
        <v>0.4791666666666667</v>
      </c>
      <c r="D21" s="22">
        <v>0.5</v>
      </c>
      <c r="E21" s="19">
        <f t="shared" si="1"/>
        <v>0.02083333333</v>
      </c>
      <c r="F21" s="20" t="s">
        <v>55</v>
      </c>
      <c r="G21" s="21"/>
      <c r="H21" s="21"/>
      <c r="I21" s="21"/>
    </row>
    <row r="22" ht="33.0" customHeight="1">
      <c r="A22" s="9">
        <f t="shared" si="2"/>
        <v>18</v>
      </c>
      <c r="B22" s="23">
        <v>44521.0</v>
      </c>
      <c r="C22" s="22">
        <v>0.5416666666666666</v>
      </c>
      <c r="D22" s="22">
        <v>0.6743055555555556</v>
      </c>
      <c r="E22" s="19">
        <f t="shared" si="1"/>
        <v>0.1326388889</v>
      </c>
      <c r="F22" s="20" t="s">
        <v>101</v>
      </c>
      <c r="G22" s="21"/>
      <c r="H22" s="21"/>
      <c r="I22" s="21"/>
    </row>
    <row r="23" ht="33.0" customHeight="1">
      <c r="A23" s="9">
        <f t="shared" si="2"/>
        <v>19</v>
      </c>
      <c r="B23" s="23">
        <v>44523.0</v>
      </c>
      <c r="C23" s="22">
        <v>0.8423611111111111</v>
      </c>
      <c r="D23" s="22">
        <v>0.8756944444444444</v>
      </c>
      <c r="E23" s="19">
        <f t="shared" si="1"/>
        <v>0.03333333333</v>
      </c>
      <c r="F23" s="20" t="s">
        <v>102</v>
      </c>
      <c r="G23" s="21"/>
      <c r="H23" s="21"/>
      <c r="I23" s="21"/>
    </row>
    <row r="24" ht="33.0" customHeight="1">
      <c r="A24" s="9">
        <f t="shared" si="2"/>
        <v>20</v>
      </c>
      <c r="B24" s="23">
        <v>44524.0</v>
      </c>
      <c r="C24" s="22">
        <v>0.4965277777777778</v>
      </c>
      <c r="D24" s="22">
        <v>0.5368055555555555</v>
      </c>
      <c r="E24" s="19">
        <f t="shared" si="1"/>
        <v>0.04027777778</v>
      </c>
      <c r="F24" s="20" t="s">
        <v>103</v>
      </c>
      <c r="G24" s="21"/>
      <c r="H24" s="21"/>
      <c r="I24" s="21"/>
    </row>
    <row r="25" ht="33.0" customHeight="1">
      <c r="A25" s="9">
        <f t="shared" si="2"/>
        <v>21</v>
      </c>
      <c r="B25" s="23">
        <v>44524.0</v>
      </c>
      <c r="C25" s="22">
        <v>0.7777777777777778</v>
      </c>
      <c r="D25" s="22">
        <v>0.7916666666666666</v>
      </c>
      <c r="E25" s="19">
        <f t="shared" si="1"/>
        <v>0.01388888889</v>
      </c>
      <c r="F25" s="20" t="s">
        <v>104</v>
      </c>
      <c r="G25" s="21"/>
      <c r="H25" s="21"/>
      <c r="I25" s="21"/>
    </row>
    <row r="26" ht="33.0" customHeight="1">
      <c r="A26" s="9">
        <f t="shared" si="2"/>
        <v>22</v>
      </c>
      <c r="B26" s="23">
        <v>44524.0</v>
      </c>
      <c r="C26" s="22">
        <v>0.7916666666666666</v>
      </c>
      <c r="D26" s="22">
        <v>0.8402777777777778</v>
      </c>
      <c r="E26" s="19">
        <f t="shared" si="1"/>
        <v>0.04861111111</v>
      </c>
      <c r="F26" s="20" t="s">
        <v>105</v>
      </c>
      <c r="G26" s="21"/>
      <c r="H26" s="21"/>
      <c r="I26" s="21"/>
    </row>
    <row r="27" ht="33.0" customHeight="1">
      <c r="A27" s="9">
        <f t="shared" si="2"/>
        <v>23</v>
      </c>
      <c r="B27" s="23">
        <v>44524.0</v>
      </c>
      <c r="C27" s="22">
        <v>0.8402777777777778</v>
      </c>
      <c r="D27" s="22">
        <v>0.8541666666666666</v>
      </c>
      <c r="E27" s="19">
        <f t="shared" si="1"/>
        <v>0.01388888889</v>
      </c>
      <c r="F27" s="20" t="s">
        <v>106</v>
      </c>
      <c r="G27" s="21"/>
      <c r="H27" s="21"/>
      <c r="I27" s="21"/>
    </row>
    <row r="28" ht="33.0" customHeight="1">
      <c r="A28" s="9">
        <f t="shared" si="2"/>
        <v>24</v>
      </c>
      <c r="B28" s="23">
        <v>44525.0</v>
      </c>
      <c r="C28" s="22">
        <v>0.4652777777777778</v>
      </c>
      <c r="D28" s="22">
        <v>0.48680555555555555</v>
      </c>
      <c r="E28" s="19">
        <f t="shared" si="1"/>
        <v>0.02152777778</v>
      </c>
      <c r="F28" s="20" t="s">
        <v>107</v>
      </c>
      <c r="G28" s="21"/>
      <c r="H28" s="21"/>
      <c r="I28" s="21"/>
    </row>
    <row r="29" ht="33.0" customHeight="1">
      <c r="A29" s="9">
        <f t="shared" si="2"/>
        <v>25</v>
      </c>
      <c r="B29" s="23">
        <v>44525.0</v>
      </c>
      <c r="C29" s="22">
        <v>0.6736111111111112</v>
      </c>
      <c r="D29" s="22">
        <v>0.6979166666666666</v>
      </c>
      <c r="E29" s="19">
        <f t="shared" si="1"/>
        <v>0.02430555556</v>
      </c>
      <c r="F29" s="20" t="s">
        <v>22</v>
      </c>
      <c r="G29" s="21"/>
      <c r="H29" s="21"/>
      <c r="I29" s="21"/>
    </row>
    <row r="30" ht="33.0" customHeight="1">
      <c r="A30" s="9">
        <f t="shared" si="2"/>
        <v>26</v>
      </c>
      <c r="B30" s="23">
        <v>44526.0</v>
      </c>
      <c r="C30" s="22">
        <v>0.25</v>
      </c>
      <c r="D30" s="22">
        <v>0.25833333333333336</v>
      </c>
      <c r="E30" s="19">
        <f t="shared" si="1"/>
        <v>0.008333333333</v>
      </c>
      <c r="F30" s="20" t="s">
        <v>108</v>
      </c>
      <c r="G30" s="21"/>
      <c r="H30" s="21"/>
      <c r="I30" s="21"/>
    </row>
    <row r="31" ht="33.0" customHeight="1">
      <c r="A31" s="9">
        <f t="shared" si="2"/>
        <v>27</v>
      </c>
      <c r="B31" s="23">
        <v>44526.0</v>
      </c>
      <c r="C31" s="22">
        <v>0.4791666666666667</v>
      </c>
      <c r="D31" s="22">
        <v>0.5</v>
      </c>
      <c r="E31" s="19">
        <f t="shared" si="1"/>
        <v>0.02083333333</v>
      </c>
      <c r="F31" s="20" t="s">
        <v>24</v>
      </c>
      <c r="G31" s="21"/>
      <c r="H31" s="21"/>
      <c r="I31" s="21"/>
    </row>
    <row r="32" ht="33.0" customHeight="1">
      <c r="A32" s="9">
        <f t="shared" si="2"/>
        <v>28</v>
      </c>
      <c r="B32" s="23">
        <v>44526.0</v>
      </c>
      <c r="C32" s="22">
        <v>0.5090277777777777</v>
      </c>
      <c r="D32" s="22">
        <v>0.5236111111111111</v>
      </c>
      <c r="E32" s="19">
        <f t="shared" si="1"/>
        <v>0.01458333333</v>
      </c>
      <c r="F32" s="20" t="s">
        <v>58</v>
      </c>
      <c r="G32" s="21"/>
      <c r="H32" s="21"/>
      <c r="I32" s="21"/>
    </row>
    <row r="33" ht="33.0" customHeight="1">
      <c r="A33" s="9">
        <f t="shared" si="2"/>
        <v>29</v>
      </c>
      <c r="B33" s="23">
        <v>44527.0</v>
      </c>
      <c r="C33" s="22">
        <v>0.5833333333333334</v>
      </c>
      <c r="D33" s="22">
        <v>0.6145833333333334</v>
      </c>
      <c r="E33" s="19">
        <f t="shared" si="1"/>
        <v>0.03125</v>
      </c>
      <c r="F33" s="20" t="s">
        <v>109</v>
      </c>
      <c r="G33" s="21"/>
      <c r="H33" s="21"/>
      <c r="I33" s="21"/>
    </row>
    <row r="34" ht="33.0" customHeight="1">
      <c r="A34" s="9">
        <f t="shared" si="2"/>
        <v>30</v>
      </c>
      <c r="B34" s="23">
        <v>44528.0</v>
      </c>
      <c r="C34" s="22">
        <v>0.7743055555555556</v>
      </c>
      <c r="D34" s="22">
        <v>0.7819444444444444</v>
      </c>
      <c r="E34" s="19">
        <f t="shared" si="1"/>
        <v>0.007638888889</v>
      </c>
      <c r="F34" s="20" t="s">
        <v>110</v>
      </c>
      <c r="G34" s="21"/>
      <c r="H34" s="21"/>
      <c r="I34" s="21"/>
    </row>
    <row r="35" ht="33.0" customHeight="1">
      <c r="A35" s="9">
        <f t="shared" si="2"/>
        <v>31</v>
      </c>
      <c r="B35" s="23">
        <v>44538.0</v>
      </c>
      <c r="C35" s="22">
        <v>0.5833333333333334</v>
      </c>
      <c r="D35" s="22">
        <v>0.6277777777777778</v>
      </c>
      <c r="E35" s="19">
        <f t="shared" si="1"/>
        <v>0.04444444444</v>
      </c>
      <c r="F35" s="20" t="s">
        <v>111</v>
      </c>
      <c r="G35" s="21"/>
      <c r="H35" s="21"/>
      <c r="I35" s="21"/>
    </row>
    <row r="36" ht="33.0" customHeight="1">
      <c r="A36" s="9">
        <f t="shared" si="2"/>
        <v>32</v>
      </c>
      <c r="B36" s="17">
        <v>44538.0</v>
      </c>
      <c r="C36" s="22">
        <v>0.7916666666666666</v>
      </c>
      <c r="D36" s="22">
        <v>0.8083333333333333</v>
      </c>
      <c r="E36" s="19">
        <f t="shared" si="1"/>
        <v>0.01666666667</v>
      </c>
      <c r="F36" s="20" t="s">
        <v>59</v>
      </c>
      <c r="G36" s="21"/>
      <c r="H36" s="21"/>
      <c r="I36" s="21"/>
    </row>
    <row r="37" ht="33.0" customHeight="1">
      <c r="A37" s="9">
        <f t="shared" si="2"/>
        <v>33</v>
      </c>
      <c r="B37" s="17">
        <v>44539.0</v>
      </c>
      <c r="C37" s="22">
        <v>0.6736111111111112</v>
      </c>
      <c r="D37" s="22">
        <v>0.6979166666666666</v>
      </c>
      <c r="E37" s="19">
        <f t="shared" si="1"/>
        <v>0.02430555556</v>
      </c>
      <c r="F37" s="20" t="s">
        <v>112</v>
      </c>
      <c r="G37" s="21"/>
      <c r="H37" s="21"/>
      <c r="I37" s="21"/>
    </row>
    <row r="38" ht="33.0" customHeight="1">
      <c r="A38" s="9">
        <f t="shared" si="2"/>
        <v>34</v>
      </c>
      <c r="B38" s="17">
        <v>44540.0</v>
      </c>
      <c r="C38" s="22">
        <v>0.5</v>
      </c>
      <c r="D38" s="22">
        <v>0.5208333333333334</v>
      </c>
      <c r="E38" s="19">
        <f t="shared" si="1"/>
        <v>0.02083333333</v>
      </c>
      <c r="F38" s="20" t="s">
        <v>61</v>
      </c>
      <c r="G38" s="21"/>
      <c r="H38" s="21"/>
      <c r="I38" s="21"/>
    </row>
    <row r="39" ht="33.0" customHeight="1">
      <c r="A39" s="9">
        <f t="shared" si="2"/>
        <v>35</v>
      </c>
      <c r="B39" s="23">
        <v>44540.0</v>
      </c>
      <c r="C39" s="22">
        <v>0.6041666666666666</v>
      </c>
      <c r="D39" s="22">
        <v>0.625</v>
      </c>
      <c r="E39" s="19">
        <f t="shared" si="1"/>
        <v>0.02083333333</v>
      </c>
      <c r="F39" s="20" t="s">
        <v>113</v>
      </c>
      <c r="G39" s="21"/>
      <c r="H39" s="21"/>
      <c r="I39" s="21"/>
    </row>
    <row r="40" ht="33.0" customHeight="1">
      <c r="A40" s="9">
        <f t="shared" si="2"/>
        <v>36</v>
      </c>
      <c r="B40" s="23">
        <v>44545.0</v>
      </c>
      <c r="C40" s="22">
        <v>0.2326388888888889</v>
      </c>
      <c r="D40" s="22">
        <v>0.25</v>
      </c>
      <c r="E40" s="19">
        <f t="shared" si="1"/>
        <v>0.01736111111</v>
      </c>
      <c r="F40" s="20" t="s">
        <v>114</v>
      </c>
      <c r="G40" s="21"/>
      <c r="H40" s="21"/>
      <c r="I40" s="21"/>
    </row>
    <row r="41" ht="33.0" customHeight="1">
      <c r="A41" s="9">
        <f t="shared" si="2"/>
        <v>37</v>
      </c>
      <c r="B41" s="17">
        <v>44545.0</v>
      </c>
      <c r="C41" s="22">
        <v>0.28125</v>
      </c>
      <c r="D41" s="22">
        <v>0.33194444444444443</v>
      </c>
      <c r="E41" s="19">
        <f t="shared" si="1"/>
        <v>0.05069444444</v>
      </c>
      <c r="F41" s="20" t="s">
        <v>115</v>
      </c>
      <c r="G41" s="21"/>
      <c r="H41" s="21"/>
      <c r="I41" s="21"/>
    </row>
    <row r="42" ht="33.0" customHeight="1">
      <c r="A42" s="9">
        <f t="shared" si="2"/>
        <v>38</v>
      </c>
      <c r="B42" s="17">
        <v>44545.0</v>
      </c>
      <c r="C42" s="22">
        <v>0.40694444444444444</v>
      </c>
      <c r="D42" s="22">
        <v>0.4798611111111111</v>
      </c>
      <c r="E42" s="19">
        <f t="shared" si="1"/>
        <v>0.07291666667</v>
      </c>
      <c r="F42" s="20" t="s">
        <v>116</v>
      </c>
      <c r="G42" s="21"/>
      <c r="H42" s="21"/>
      <c r="I42" s="21"/>
    </row>
    <row r="43" ht="33.0" customHeight="1">
      <c r="A43" s="9">
        <f t="shared" si="2"/>
        <v>39</v>
      </c>
      <c r="B43" s="23">
        <v>44545.0</v>
      </c>
      <c r="C43" s="22">
        <v>0.6284722222222222</v>
      </c>
      <c r="D43" s="22">
        <v>0.6715277777777777</v>
      </c>
      <c r="E43" s="19">
        <f t="shared" si="1"/>
        <v>0.04305555556</v>
      </c>
      <c r="F43" s="20" t="s">
        <v>28</v>
      </c>
      <c r="G43" s="21"/>
      <c r="H43" s="21"/>
      <c r="I43" s="21"/>
    </row>
    <row r="44" ht="33.0" customHeight="1">
      <c r="A44" s="9">
        <f t="shared" si="2"/>
        <v>40</v>
      </c>
      <c r="B44" s="23">
        <v>44546.0</v>
      </c>
      <c r="C44" s="22">
        <v>0.6736111111111112</v>
      </c>
      <c r="D44" s="22">
        <v>0.6979166666666666</v>
      </c>
      <c r="E44" s="19">
        <f t="shared" si="1"/>
        <v>0.02430555556</v>
      </c>
      <c r="F44" s="20" t="s">
        <v>29</v>
      </c>
      <c r="G44" s="21"/>
      <c r="H44" s="21"/>
      <c r="I44" s="21"/>
    </row>
    <row r="45" ht="33.0" customHeight="1">
      <c r="A45" s="9">
        <f t="shared" si="2"/>
        <v>41</v>
      </c>
      <c r="B45" s="23">
        <v>44573.0</v>
      </c>
      <c r="C45" s="22">
        <v>0.5548611111111111</v>
      </c>
      <c r="D45" s="22">
        <v>0.6236111111111111</v>
      </c>
      <c r="E45" s="19">
        <f t="shared" si="1"/>
        <v>0.06875</v>
      </c>
      <c r="F45" s="20" t="s">
        <v>117</v>
      </c>
      <c r="G45" s="21"/>
      <c r="H45" s="21"/>
      <c r="I45" s="21"/>
    </row>
    <row r="46" ht="33.0" customHeight="1">
      <c r="A46" s="9">
        <f t="shared" si="2"/>
        <v>42</v>
      </c>
      <c r="B46" s="23">
        <v>44573.0</v>
      </c>
      <c r="C46" s="18">
        <v>0.7708333333333334</v>
      </c>
      <c r="D46" s="18">
        <v>0.8020833333333334</v>
      </c>
      <c r="E46" s="19">
        <f t="shared" si="1"/>
        <v>0.03125</v>
      </c>
      <c r="F46" s="20" t="s">
        <v>31</v>
      </c>
      <c r="G46" s="21"/>
      <c r="H46" s="21"/>
      <c r="I46" s="21"/>
    </row>
    <row r="47" ht="33.0" customHeight="1">
      <c r="A47" s="9">
        <f t="shared" si="2"/>
        <v>43</v>
      </c>
      <c r="B47" s="23">
        <v>44574.0</v>
      </c>
      <c r="C47" s="22">
        <v>0.25</v>
      </c>
      <c r="D47" s="22">
        <v>0.32083333333333336</v>
      </c>
      <c r="E47" s="19">
        <f t="shared" si="1"/>
        <v>0.07083333333</v>
      </c>
      <c r="F47" s="20" t="s">
        <v>118</v>
      </c>
      <c r="G47" s="21"/>
      <c r="H47" s="21"/>
      <c r="I47" s="21"/>
    </row>
    <row r="48" ht="33.0" customHeight="1">
      <c r="A48" s="9">
        <f t="shared" si="2"/>
        <v>44</v>
      </c>
      <c r="B48" s="23">
        <v>44574.0</v>
      </c>
      <c r="C48" s="22">
        <v>0.6354166666666666</v>
      </c>
      <c r="D48" s="22">
        <v>0.6666666666666666</v>
      </c>
      <c r="E48" s="19">
        <f t="shared" si="1"/>
        <v>0.03125</v>
      </c>
      <c r="F48" s="20" t="s">
        <v>32</v>
      </c>
      <c r="G48" s="21"/>
      <c r="H48" s="21"/>
      <c r="I48" s="21"/>
    </row>
    <row r="49" ht="33.0" customHeight="1">
      <c r="A49" s="9">
        <f t="shared" si="2"/>
        <v>45</v>
      </c>
      <c r="B49" s="23">
        <v>44576.0</v>
      </c>
      <c r="C49" s="22">
        <v>0.6805555555555556</v>
      </c>
      <c r="D49" s="22">
        <v>0.7631944444444444</v>
      </c>
      <c r="E49" s="19">
        <f t="shared" si="1"/>
        <v>0.08263888889</v>
      </c>
      <c r="F49" s="20" t="s">
        <v>119</v>
      </c>
      <c r="G49" s="21"/>
      <c r="H49" s="21"/>
      <c r="I49" s="21"/>
    </row>
    <row r="50" ht="33.0" customHeight="1">
      <c r="A50" s="9">
        <f t="shared" si="2"/>
        <v>46</v>
      </c>
      <c r="B50" s="23">
        <v>44577.0</v>
      </c>
      <c r="C50" s="22">
        <v>0.5972222222222222</v>
      </c>
      <c r="D50" s="22">
        <v>0.6180555555555556</v>
      </c>
      <c r="E50" s="19">
        <f t="shared" si="1"/>
        <v>0.02083333333</v>
      </c>
      <c r="F50" s="20" t="s">
        <v>120</v>
      </c>
      <c r="G50" s="21"/>
      <c r="H50" s="21"/>
      <c r="I50" s="21"/>
    </row>
    <row r="51" ht="33.0" customHeight="1">
      <c r="A51" s="9">
        <f t="shared" si="2"/>
        <v>47</v>
      </c>
      <c r="B51" s="23">
        <v>44577.0</v>
      </c>
      <c r="C51" s="22">
        <v>0.6458333333333334</v>
      </c>
      <c r="D51" s="22">
        <v>0.6888888888888889</v>
      </c>
      <c r="E51" s="19">
        <f t="shared" si="1"/>
        <v>0.04305555556</v>
      </c>
      <c r="F51" s="40" t="s">
        <v>121</v>
      </c>
      <c r="G51" s="21"/>
      <c r="H51" s="21"/>
      <c r="I51" s="21"/>
    </row>
    <row r="52" ht="33.0" customHeight="1">
      <c r="A52" s="9">
        <f t="shared" si="2"/>
        <v>48</v>
      </c>
      <c r="B52" s="23">
        <v>44579.0</v>
      </c>
      <c r="C52" s="22">
        <v>0.3715277777777778</v>
      </c>
      <c r="D52" s="22">
        <v>0.37916666666666665</v>
      </c>
      <c r="E52" s="19">
        <f t="shared" si="1"/>
        <v>0.007638888889</v>
      </c>
      <c r="F52" s="40" t="s">
        <v>122</v>
      </c>
      <c r="G52" s="21"/>
      <c r="H52" s="21"/>
      <c r="I52" s="21"/>
    </row>
    <row r="53" ht="33.0" customHeight="1">
      <c r="A53" s="9" t="str">
        <f t="shared" si="2"/>
        <v/>
      </c>
      <c r="B53" s="30"/>
      <c r="C53" s="41"/>
      <c r="D53" s="41"/>
      <c r="E53" s="19" t="str">
        <f t="shared" si="1"/>
        <v/>
      </c>
      <c r="F53" s="29"/>
      <c r="G53" s="21"/>
      <c r="H53" s="21"/>
      <c r="I53" s="21"/>
    </row>
    <row r="54" ht="33.0" customHeight="1">
      <c r="A54" s="9" t="str">
        <f t="shared" si="2"/>
        <v/>
      </c>
      <c r="B54" s="30"/>
      <c r="C54" s="41"/>
      <c r="D54" s="41"/>
      <c r="E54" s="19" t="str">
        <f t="shared" si="1"/>
        <v/>
      </c>
      <c r="F54" s="29"/>
      <c r="G54" s="21"/>
      <c r="H54" s="21"/>
      <c r="I54" s="21"/>
    </row>
    <row r="55" ht="33.0" customHeight="1">
      <c r="A55" s="9" t="str">
        <f t="shared" si="2"/>
        <v/>
      </c>
      <c r="B55" s="30"/>
      <c r="C55" s="41"/>
      <c r="D55" s="41"/>
      <c r="E55" s="19" t="str">
        <f t="shared" si="1"/>
        <v/>
      </c>
      <c r="F55" s="29"/>
      <c r="G55" s="21"/>
      <c r="H55" s="21"/>
      <c r="I55" s="21"/>
    </row>
    <row r="56" ht="33.0" customHeight="1">
      <c r="A56" s="9" t="str">
        <f t="shared" si="2"/>
        <v/>
      </c>
      <c r="B56" s="30"/>
      <c r="C56" s="41"/>
      <c r="D56" s="41"/>
      <c r="E56" s="19" t="str">
        <f t="shared" si="1"/>
        <v/>
      </c>
      <c r="F56" s="29"/>
      <c r="G56" s="21"/>
      <c r="H56" s="21"/>
      <c r="I56" s="21"/>
    </row>
    <row r="57" ht="33.0" customHeight="1">
      <c r="A57" s="9" t="str">
        <f t="shared" si="2"/>
        <v/>
      </c>
      <c r="B57" s="30"/>
      <c r="C57" s="41"/>
      <c r="D57" s="41"/>
      <c r="E57" s="19" t="str">
        <f t="shared" si="1"/>
        <v/>
      </c>
      <c r="F57" s="29"/>
      <c r="G57" s="21"/>
      <c r="H57" s="21"/>
      <c r="I57" s="21"/>
    </row>
    <row r="58" ht="33.0" customHeight="1">
      <c r="A58" s="9" t="str">
        <f t="shared" si="2"/>
        <v/>
      </c>
      <c r="B58" s="30"/>
      <c r="C58" s="41"/>
      <c r="D58" s="41"/>
      <c r="E58" s="19" t="str">
        <f t="shared" si="1"/>
        <v/>
      </c>
      <c r="F58" s="29"/>
      <c r="G58" s="21"/>
      <c r="H58" s="21"/>
      <c r="I58" s="21"/>
    </row>
    <row r="59" ht="33.0" customHeight="1">
      <c r="A59" s="9" t="str">
        <f t="shared" si="2"/>
        <v/>
      </c>
      <c r="B59" s="30"/>
      <c r="C59" s="41"/>
      <c r="D59" s="41"/>
      <c r="E59" s="19" t="str">
        <f t="shared" si="1"/>
        <v/>
      </c>
      <c r="F59" s="29"/>
      <c r="G59" s="21"/>
      <c r="H59" s="21"/>
      <c r="I59" s="21"/>
    </row>
    <row r="60" ht="33.0" customHeight="1">
      <c r="A60" s="9" t="str">
        <f t="shared" si="2"/>
        <v/>
      </c>
      <c r="B60" s="30"/>
      <c r="C60" s="41"/>
      <c r="D60" s="41"/>
      <c r="E60" s="19" t="str">
        <f t="shared" si="1"/>
        <v/>
      </c>
      <c r="F60" s="29"/>
      <c r="G60" s="21"/>
      <c r="H60" s="21"/>
      <c r="I60" s="21"/>
    </row>
    <row r="61" ht="33.0" customHeight="1">
      <c r="A61" s="9" t="str">
        <f t="shared" si="2"/>
        <v/>
      </c>
      <c r="B61" s="30"/>
      <c r="C61" s="41"/>
      <c r="D61" s="41"/>
      <c r="E61" s="19" t="str">
        <f t="shared" si="1"/>
        <v/>
      </c>
      <c r="F61" s="29"/>
      <c r="G61" s="21"/>
      <c r="H61" s="21"/>
      <c r="I61" s="21"/>
    </row>
    <row r="62" ht="33.0" customHeight="1">
      <c r="A62" s="9" t="str">
        <f t="shared" si="2"/>
        <v/>
      </c>
      <c r="B62" s="30"/>
      <c r="C62" s="41"/>
      <c r="D62" s="41"/>
      <c r="E62" s="19" t="str">
        <f t="shared" si="1"/>
        <v/>
      </c>
      <c r="F62" s="29"/>
      <c r="G62" s="21"/>
      <c r="H62" s="21"/>
      <c r="I62" s="21"/>
    </row>
    <row r="63" ht="33.0" customHeight="1">
      <c r="A63" s="9" t="str">
        <f t="shared" si="2"/>
        <v/>
      </c>
      <c r="B63" s="30"/>
      <c r="C63" s="41"/>
      <c r="D63" s="41"/>
      <c r="E63" s="19" t="str">
        <f t="shared" si="1"/>
        <v/>
      </c>
      <c r="F63" s="29"/>
      <c r="G63" s="21"/>
      <c r="H63" s="21"/>
      <c r="I63" s="21"/>
    </row>
    <row r="64" ht="33.0" customHeight="1">
      <c r="A64" s="9" t="str">
        <f t="shared" si="2"/>
        <v/>
      </c>
      <c r="B64" s="30"/>
      <c r="C64" s="41"/>
      <c r="D64" s="41"/>
      <c r="E64" s="19" t="str">
        <f t="shared" si="1"/>
        <v/>
      </c>
      <c r="F64" s="29"/>
      <c r="G64" s="21"/>
      <c r="H64" s="21"/>
      <c r="I64" s="21"/>
    </row>
    <row r="65" ht="33.0" customHeight="1">
      <c r="A65" s="9" t="str">
        <f t="shared" si="2"/>
        <v/>
      </c>
      <c r="B65" s="30"/>
      <c r="C65" s="41"/>
      <c r="D65" s="41"/>
      <c r="E65" s="19" t="str">
        <f t="shared" si="1"/>
        <v/>
      </c>
      <c r="F65" s="29"/>
      <c r="G65" s="21"/>
      <c r="H65" s="21"/>
      <c r="I65" s="21"/>
    </row>
    <row r="66" ht="33.0" customHeight="1">
      <c r="A66" s="9" t="str">
        <f t="shared" si="2"/>
        <v/>
      </c>
      <c r="B66" s="30"/>
      <c r="C66" s="41"/>
      <c r="D66" s="41"/>
      <c r="E66" s="19" t="str">
        <f t="shared" si="1"/>
        <v/>
      </c>
      <c r="F66" s="29"/>
      <c r="G66" s="21"/>
      <c r="H66" s="21"/>
      <c r="I66" s="21"/>
    </row>
    <row r="67" ht="33.0" customHeight="1">
      <c r="A67" s="9" t="str">
        <f t="shared" si="2"/>
        <v/>
      </c>
      <c r="B67" s="30"/>
      <c r="C67" s="41"/>
      <c r="D67" s="41"/>
      <c r="E67" s="19" t="str">
        <f t="shared" si="1"/>
        <v/>
      </c>
      <c r="F67" s="29"/>
      <c r="G67" s="21"/>
      <c r="H67" s="21"/>
      <c r="I67" s="21"/>
    </row>
    <row r="68" ht="33.0" customHeight="1">
      <c r="A68" s="9" t="str">
        <f t="shared" si="2"/>
        <v/>
      </c>
      <c r="B68" s="30"/>
      <c r="C68" s="41"/>
      <c r="D68" s="41"/>
      <c r="E68" s="19" t="str">
        <f t="shared" si="1"/>
        <v/>
      </c>
      <c r="F68" s="29"/>
      <c r="G68" s="21"/>
      <c r="H68" s="21"/>
      <c r="I68" s="21"/>
    </row>
    <row r="69" ht="33.0" customHeight="1">
      <c r="A69" s="9" t="str">
        <f t="shared" si="2"/>
        <v/>
      </c>
      <c r="B69" s="30"/>
      <c r="C69" s="41"/>
      <c r="D69" s="41"/>
      <c r="E69" s="19" t="str">
        <f t="shared" si="1"/>
        <v/>
      </c>
      <c r="F69" s="29"/>
      <c r="G69" s="21"/>
      <c r="H69" s="21"/>
      <c r="I69" s="21"/>
    </row>
    <row r="70" ht="33.0" customHeight="1">
      <c r="A70" s="9" t="str">
        <f t="shared" si="2"/>
        <v/>
      </c>
      <c r="B70" s="30"/>
      <c r="C70" s="41"/>
      <c r="D70" s="41"/>
      <c r="E70" s="19" t="str">
        <f t="shared" si="1"/>
        <v/>
      </c>
      <c r="F70" s="29"/>
      <c r="G70" s="21"/>
      <c r="H70" s="21"/>
      <c r="I70" s="21"/>
    </row>
    <row r="71" ht="33.0" customHeight="1">
      <c r="A71" s="9" t="str">
        <f t="shared" si="2"/>
        <v/>
      </c>
      <c r="B71" s="30"/>
      <c r="C71" s="41"/>
      <c r="D71" s="41"/>
      <c r="E71" s="19" t="str">
        <f t="shared" si="1"/>
        <v/>
      </c>
      <c r="F71" s="29"/>
      <c r="G71" s="21"/>
      <c r="H71" s="21"/>
      <c r="I71" s="21"/>
    </row>
    <row r="72" ht="33.0" customHeight="1">
      <c r="A72" s="9" t="str">
        <f t="shared" si="2"/>
        <v/>
      </c>
      <c r="B72" s="30"/>
      <c r="C72" s="41"/>
      <c r="D72" s="41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41"/>
      <c r="D73" s="41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41"/>
      <c r="D74" s="41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41"/>
      <c r="D75" s="41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41"/>
      <c r="D76" s="41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41"/>
      <c r="D77" s="41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41"/>
      <c r="D78" s="41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41"/>
      <c r="D79" s="41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41"/>
      <c r="D80" s="41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41"/>
      <c r="D81" s="41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41"/>
      <c r="D82" s="41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41"/>
      <c r="D83" s="41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41"/>
      <c r="D84" s="41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41"/>
      <c r="D85" s="41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41"/>
      <c r="D86" s="41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41"/>
      <c r="D87" s="41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41"/>
      <c r="D88" s="41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41"/>
      <c r="D89" s="41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41"/>
      <c r="D90" s="41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41"/>
      <c r="D91" s="41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41"/>
      <c r="D92" s="41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41"/>
      <c r="D93" s="41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41"/>
      <c r="D94" s="41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41"/>
      <c r="D95" s="41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41"/>
      <c r="D96" s="41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41"/>
      <c r="D97" s="41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41"/>
      <c r="D98" s="41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41"/>
      <c r="D99" s="41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41"/>
      <c r="D100" s="41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6.14"/>
    <col customWidth="1" min="3" max="3" width="9.71"/>
    <col customWidth="1" min="4" max="4" width="9.86"/>
    <col customWidth="1" min="5" max="5" width="11.0"/>
    <col customWidth="1" min="6" max="6" width="73.86"/>
    <col customWidth="1" min="8" max="8" width="21.71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5" t="s">
        <v>123</v>
      </c>
      <c r="F2" s="6"/>
      <c r="G2" s="7" t="s">
        <v>1</v>
      </c>
      <c r="I2" s="8">
        <f>E3+time_Dominic!E3+time_Jessica!E3+time_Stefan!E3+time_Rebekka!E3</f>
        <v>5.104166667</v>
      </c>
    </row>
    <row r="3" ht="30.0" customHeight="1">
      <c r="A3" s="9"/>
      <c r="B3" s="10"/>
      <c r="C3" s="10" t="s">
        <v>2</v>
      </c>
      <c r="E3" s="11">
        <f>SUM(E5:E50)</f>
        <v>0.01041666667</v>
      </c>
      <c r="F3" s="12" t="s">
        <v>124</v>
      </c>
      <c r="G3" s="9"/>
      <c r="H3" s="9"/>
      <c r="I3" s="9"/>
    </row>
    <row r="4" ht="21.0" customHeight="1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9</v>
      </c>
      <c r="G4" s="15"/>
      <c r="H4" s="15"/>
      <c r="I4" s="15"/>
    </row>
    <row r="5" ht="33.0" customHeight="1">
      <c r="A5" s="16">
        <f>IF(C5&lt;&gt;"",1,"")</f>
        <v>1</v>
      </c>
      <c r="B5" s="17">
        <v>44483.0</v>
      </c>
      <c r="C5" s="18">
        <v>0.4375</v>
      </c>
      <c r="D5" s="18">
        <v>0.4479166666666667</v>
      </c>
      <c r="E5" s="19">
        <f t="shared" ref="E5:E100" si="1">IF(D5="","",D5-C5)</f>
        <v>0.01041666667</v>
      </c>
      <c r="F5" s="20" t="s">
        <v>17</v>
      </c>
      <c r="G5" s="21"/>
      <c r="H5" s="21"/>
      <c r="I5" s="21"/>
    </row>
    <row r="6" ht="33.0" customHeight="1">
      <c r="A6" s="9" t="str">
        <f t="shared" ref="A6:A100" si="2">IF(C6&lt;&gt;"",A5+1,"")</f>
        <v/>
      </c>
      <c r="B6" s="17"/>
      <c r="C6" s="18"/>
      <c r="D6" s="18"/>
      <c r="E6" s="19" t="str">
        <f t="shared" si="1"/>
        <v/>
      </c>
      <c r="F6" s="20" t="s">
        <v>125</v>
      </c>
      <c r="G6" s="21"/>
      <c r="H6" s="21"/>
      <c r="I6" s="21"/>
    </row>
    <row r="7" ht="33.0" customHeight="1">
      <c r="A7" s="9" t="str">
        <f t="shared" si="2"/>
        <v/>
      </c>
      <c r="B7" s="17"/>
      <c r="C7" s="18"/>
      <c r="D7" s="18"/>
      <c r="E7" s="19" t="str">
        <f t="shared" si="1"/>
        <v/>
      </c>
      <c r="F7" s="20"/>
      <c r="G7" s="21"/>
      <c r="H7" s="21"/>
      <c r="I7" s="21"/>
    </row>
    <row r="8" ht="33.0" customHeight="1">
      <c r="A8" s="9" t="str">
        <f t="shared" si="2"/>
        <v/>
      </c>
      <c r="B8" s="17"/>
      <c r="C8" s="18"/>
      <c r="D8" s="18"/>
      <c r="E8" s="19" t="str">
        <f t="shared" si="1"/>
        <v/>
      </c>
      <c r="F8" s="20"/>
      <c r="G8" s="21"/>
      <c r="H8" s="21"/>
      <c r="I8" s="21"/>
    </row>
    <row r="9" ht="33.0" customHeight="1">
      <c r="A9" s="9" t="str">
        <f t="shared" si="2"/>
        <v/>
      </c>
      <c r="B9" s="17"/>
      <c r="C9" s="18"/>
      <c r="D9" s="18"/>
      <c r="E9" s="19" t="str">
        <f t="shared" si="1"/>
        <v/>
      </c>
      <c r="F9" s="20"/>
      <c r="G9" s="21"/>
      <c r="H9" s="21"/>
      <c r="I9" s="21"/>
    </row>
    <row r="10" ht="33.0" customHeight="1">
      <c r="A10" s="9" t="str">
        <f t="shared" si="2"/>
        <v/>
      </c>
      <c r="B10" s="17"/>
      <c r="C10" s="18"/>
      <c r="D10" s="18"/>
      <c r="E10" s="19" t="str">
        <f t="shared" si="1"/>
        <v/>
      </c>
      <c r="F10" s="20"/>
      <c r="G10" s="21"/>
      <c r="H10" s="21"/>
      <c r="I10" s="21"/>
    </row>
    <row r="11" ht="33.0" customHeight="1">
      <c r="A11" s="9" t="str">
        <f t="shared" si="2"/>
        <v/>
      </c>
      <c r="B11" s="17"/>
      <c r="C11" s="18"/>
      <c r="D11" s="18"/>
      <c r="E11" s="19" t="str">
        <f t="shared" si="1"/>
        <v/>
      </c>
      <c r="F11" s="20"/>
      <c r="G11" s="21"/>
      <c r="H11" s="21"/>
      <c r="I11" s="21"/>
    </row>
    <row r="12" ht="33.0" customHeight="1">
      <c r="A12" s="9" t="str">
        <f t="shared" si="2"/>
        <v/>
      </c>
      <c r="B12" s="17"/>
      <c r="C12" s="18"/>
      <c r="D12" s="18"/>
      <c r="E12" s="19" t="str">
        <f t="shared" si="1"/>
        <v/>
      </c>
      <c r="F12" s="20"/>
      <c r="G12" s="21"/>
      <c r="H12" s="21"/>
      <c r="I12" s="21"/>
    </row>
    <row r="13" ht="33.0" customHeight="1">
      <c r="A13" s="9" t="str">
        <f t="shared" si="2"/>
        <v/>
      </c>
      <c r="B13" s="17"/>
      <c r="C13" s="18"/>
      <c r="D13" s="18"/>
      <c r="E13" s="19" t="str">
        <f t="shared" si="1"/>
        <v/>
      </c>
      <c r="F13" s="20"/>
      <c r="G13" s="21"/>
      <c r="H13" s="21"/>
      <c r="I13" s="21"/>
    </row>
    <row r="14" ht="33.0" customHeight="1">
      <c r="A14" s="9" t="str">
        <f t="shared" si="2"/>
        <v/>
      </c>
      <c r="B14" s="17"/>
      <c r="C14" s="18"/>
      <c r="D14" s="18"/>
      <c r="E14" s="19" t="str">
        <f t="shared" si="1"/>
        <v/>
      </c>
      <c r="F14" s="20"/>
      <c r="G14" s="21"/>
      <c r="H14" s="21"/>
      <c r="I14" s="21"/>
    </row>
    <row r="15" ht="33.0" customHeight="1">
      <c r="A15" s="9" t="str">
        <f t="shared" si="2"/>
        <v/>
      </c>
      <c r="B15" s="17"/>
      <c r="C15" s="18"/>
      <c r="D15" s="18"/>
      <c r="E15" s="19" t="str">
        <f t="shared" si="1"/>
        <v/>
      </c>
      <c r="F15" s="20"/>
      <c r="G15" s="21"/>
      <c r="H15" s="21"/>
      <c r="I15" s="21"/>
    </row>
    <row r="16" ht="33.0" customHeight="1">
      <c r="A16" s="9" t="str">
        <f t="shared" si="2"/>
        <v/>
      </c>
      <c r="B16" s="23"/>
      <c r="C16" s="18"/>
      <c r="D16" s="18"/>
      <c r="E16" s="19" t="str">
        <f t="shared" si="1"/>
        <v/>
      </c>
      <c r="F16" s="20"/>
      <c r="G16" s="21"/>
      <c r="H16" s="21"/>
      <c r="I16" s="21"/>
    </row>
    <row r="17" ht="33.0" customHeight="1">
      <c r="A17" s="9" t="str">
        <f t="shared" si="2"/>
        <v/>
      </c>
      <c r="B17" s="23"/>
      <c r="C17" s="18"/>
      <c r="D17" s="18"/>
      <c r="E17" s="19" t="str">
        <f t="shared" si="1"/>
        <v/>
      </c>
      <c r="F17" s="20"/>
      <c r="G17" s="21"/>
      <c r="H17" s="21"/>
      <c r="I17" s="21"/>
    </row>
    <row r="18" ht="33.0" customHeight="1">
      <c r="A18" s="9" t="str">
        <f t="shared" si="2"/>
        <v/>
      </c>
      <c r="B18" s="23"/>
      <c r="C18" s="18"/>
      <c r="D18" s="18"/>
      <c r="E18" s="19" t="str">
        <f t="shared" si="1"/>
        <v/>
      </c>
      <c r="F18" s="20"/>
      <c r="G18" s="21"/>
      <c r="H18" s="21"/>
      <c r="I18" s="21"/>
    </row>
    <row r="19" ht="33.0" customHeight="1">
      <c r="A19" s="9" t="str">
        <f t="shared" si="2"/>
        <v/>
      </c>
      <c r="B19" s="23"/>
      <c r="C19" s="22"/>
      <c r="D19" s="22"/>
      <c r="E19" s="19" t="str">
        <f t="shared" si="1"/>
        <v/>
      </c>
      <c r="F19" s="20"/>
      <c r="G19" s="21"/>
      <c r="H19" s="21"/>
      <c r="I19" s="21"/>
    </row>
    <row r="20" ht="33.0" customHeight="1">
      <c r="A20" s="9" t="str">
        <f t="shared" si="2"/>
        <v/>
      </c>
      <c r="B20" s="23"/>
      <c r="C20" s="22"/>
      <c r="D20" s="22"/>
      <c r="E20" s="19" t="str">
        <f t="shared" si="1"/>
        <v/>
      </c>
      <c r="F20" s="20"/>
      <c r="G20" s="21"/>
      <c r="H20" s="21"/>
      <c r="I20" s="21"/>
    </row>
    <row r="21" ht="33.0" customHeight="1">
      <c r="A21" s="9" t="str">
        <f t="shared" si="2"/>
        <v/>
      </c>
      <c r="B21" s="23"/>
      <c r="C21" s="22"/>
      <c r="D21" s="22"/>
      <c r="E21" s="19" t="str">
        <f t="shared" si="1"/>
        <v/>
      </c>
      <c r="F21" s="20"/>
      <c r="G21" s="21"/>
      <c r="H21" s="21"/>
      <c r="I21" s="21"/>
    </row>
    <row r="22" ht="33.0" customHeight="1">
      <c r="A22" s="9" t="str">
        <f t="shared" si="2"/>
        <v/>
      </c>
      <c r="B22" s="23"/>
      <c r="C22" s="22"/>
      <c r="D22" s="22"/>
      <c r="E22" s="19" t="str">
        <f t="shared" si="1"/>
        <v/>
      </c>
      <c r="F22" s="20"/>
      <c r="G22" s="21"/>
      <c r="H22" s="21"/>
      <c r="I22" s="21"/>
    </row>
    <row r="23" ht="33.0" customHeight="1">
      <c r="A23" s="9" t="str">
        <f t="shared" si="2"/>
        <v/>
      </c>
      <c r="B23" s="23"/>
      <c r="C23" s="22"/>
      <c r="D23" s="22"/>
      <c r="E23" s="19" t="str">
        <f t="shared" si="1"/>
        <v/>
      </c>
      <c r="F23" s="20"/>
      <c r="G23" s="21"/>
      <c r="H23" s="21"/>
      <c r="I23" s="21"/>
    </row>
    <row r="24" ht="33.0" customHeight="1">
      <c r="A24" s="9" t="str">
        <f t="shared" si="2"/>
        <v/>
      </c>
      <c r="B24" s="23"/>
      <c r="C24" s="22"/>
      <c r="D24" s="22"/>
      <c r="E24" s="19" t="str">
        <f t="shared" si="1"/>
        <v/>
      </c>
      <c r="F24" s="20"/>
      <c r="G24" s="21"/>
      <c r="H24" s="21"/>
      <c r="I24" s="21"/>
    </row>
    <row r="25" ht="33.0" customHeight="1">
      <c r="A25" s="9" t="str">
        <f t="shared" si="2"/>
        <v/>
      </c>
      <c r="B25" s="23"/>
      <c r="C25" s="22"/>
      <c r="D25" s="22"/>
      <c r="E25" s="19" t="str">
        <f t="shared" si="1"/>
        <v/>
      </c>
      <c r="F25" s="20"/>
      <c r="G25" s="21"/>
      <c r="H25" s="21"/>
      <c r="I25" s="21"/>
    </row>
    <row r="26" ht="33.0" customHeight="1">
      <c r="A26" s="9" t="str">
        <f t="shared" si="2"/>
        <v/>
      </c>
      <c r="B26" s="23"/>
      <c r="C26" s="22"/>
      <c r="D26" s="22"/>
      <c r="E26" s="19" t="str">
        <f t="shared" si="1"/>
        <v/>
      </c>
      <c r="F26" s="20"/>
      <c r="G26" s="21"/>
      <c r="H26" s="21"/>
      <c r="I26" s="21"/>
    </row>
    <row r="27" ht="33.0" customHeight="1">
      <c r="A27" s="9" t="str">
        <f t="shared" si="2"/>
        <v/>
      </c>
      <c r="B27" s="23"/>
      <c r="C27" s="22"/>
      <c r="D27" s="22"/>
      <c r="E27" s="19" t="str">
        <f t="shared" si="1"/>
        <v/>
      </c>
      <c r="F27" s="20"/>
      <c r="G27" s="21"/>
      <c r="H27" s="21"/>
      <c r="I27" s="21"/>
    </row>
    <row r="28" ht="33.0" customHeight="1">
      <c r="A28" s="9" t="str">
        <f t="shared" si="2"/>
        <v/>
      </c>
      <c r="B28" s="23"/>
      <c r="C28" s="22"/>
      <c r="D28" s="22"/>
      <c r="E28" s="19" t="str">
        <f t="shared" si="1"/>
        <v/>
      </c>
      <c r="F28" s="20"/>
      <c r="G28" s="21"/>
      <c r="H28" s="21"/>
      <c r="I28" s="21"/>
    </row>
    <row r="29" ht="33.0" customHeight="1">
      <c r="A29" s="9" t="str">
        <f t="shared" si="2"/>
        <v/>
      </c>
      <c r="B29" s="23"/>
      <c r="C29" s="22"/>
      <c r="D29" s="22"/>
      <c r="E29" s="19" t="str">
        <f t="shared" si="1"/>
        <v/>
      </c>
      <c r="F29" s="20"/>
      <c r="G29" s="21"/>
      <c r="H29" s="21"/>
      <c r="I29" s="21"/>
    </row>
    <row r="30" ht="33.0" customHeight="1">
      <c r="A30" s="9" t="str">
        <f t="shared" si="2"/>
        <v/>
      </c>
      <c r="B30" s="23"/>
      <c r="C30" s="22"/>
      <c r="D30" s="22"/>
      <c r="E30" s="19" t="str">
        <f t="shared" si="1"/>
        <v/>
      </c>
      <c r="F30" s="20"/>
      <c r="G30" s="21"/>
      <c r="H30" s="21"/>
      <c r="I30" s="21"/>
    </row>
    <row r="31" ht="33.0" customHeight="1">
      <c r="A31" s="9" t="str">
        <f t="shared" si="2"/>
        <v/>
      </c>
      <c r="B31" s="23"/>
      <c r="C31" s="22"/>
      <c r="D31" s="22"/>
      <c r="E31" s="19" t="str">
        <f t="shared" si="1"/>
        <v/>
      </c>
      <c r="F31" s="20"/>
      <c r="G31" s="21"/>
      <c r="H31" s="21"/>
      <c r="I31" s="21"/>
    </row>
    <row r="32" ht="33.0" customHeight="1">
      <c r="A32" s="9" t="str">
        <f t="shared" si="2"/>
        <v/>
      </c>
      <c r="B32" s="23"/>
      <c r="C32" s="22"/>
      <c r="D32" s="22"/>
      <c r="E32" s="19" t="str">
        <f t="shared" si="1"/>
        <v/>
      </c>
      <c r="F32" s="20"/>
      <c r="G32" s="21"/>
      <c r="H32" s="21"/>
      <c r="I32" s="21"/>
    </row>
    <row r="33" ht="33.0" customHeight="1">
      <c r="A33" s="9" t="str">
        <f t="shared" si="2"/>
        <v/>
      </c>
      <c r="B33" s="23"/>
      <c r="C33" s="22"/>
      <c r="D33" s="22"/>
      <c r="E33" s="19" t="str">
        <f t="shared" si="1"/>
        <v/>
      </c>
      <c r="F33" s="20"/>
      <c r="G33" s="21"/>
      <c r="H33" s="21"/>
      <c r="I33" s="21"/>
    </row>
    <row r="34" ht="33.0" customHeight="1">
      <c r="A34" s="9" t="str">
        <f t="shared" si="2"/>
        <v/>
      </c>
      <c r="B34" s="23"/>
      <c r="C34" s="22"/>
      <c r="D34" s="22"/>
      <c r="E34" s="19" t="str">
        <f t="shared" si="1"/>
        <v/>
      </c>
      <c r="F34" s="20"/>
      <c r="G34" s="21"/>
      <c r="H34" s="21"/>
      <c r="I34" s="21"/>
    </row>
    <row r="35" ht="33.0" customHeight="1">
      <c r="A35" s="9" t="str">
        <f t="shared" si="2"/>
        <v/>
      </c>
      <c r="B35" s="17"/>
      <c r="C35" s="22"/>
      <c r="D35" s="22"/>
      <c r="E35" s="19" t="str">
        <f t="shared" si="1"/>
        <v/>
      </c>
      <c r="F35" s="20"/>
      <c r="G35" s="21"/>
      <c r="H35" s="21"/>
      <c r="I35" s="21"/>
    </row>
    <row r="36" ht="33.0" customHeight="1">
      <c r="A36" s="9" t="str">
        <f t="shared" si="2"/>
        <v/>
      </c>
      <c r="B36" s="23"/>
      <c r="C36" s="22"/>
      <c r="D36" s="22"/>
      <c r="E36" s="19" t="str">
        <f t="shared" si="1"/>
        <v/>
      </c>
      <c r="F36" s="20"/>
      <c r="G36" s="21"/>
      <c r="H36" s="21"/>
      <c r="I36" s="21"/>
    </row>
    <row r="37" ht="33.0" customHeight="1">
      <c r="A37" s="9" t="str">
        <f t="shared" si="2"/>
        <v/>
      </c>
      <c r="B37" s="17"/>
      <c r="C37" s="22"/>
      <c r="D37" s="22"/>
      <c r="E37" s="19" t="str">
        <f t="shared" si="1"/>
        <v/>
      </c>
      <c r="F37" s="20"/>
      <c r="G37" s="21"/>
      <c r="H37" s="21"/>
      <c r="I37" s="21"/>
    </row>
    <row r="38" ht="33.0" customHeight="1">
      <c r="A38" s="9" t="str">
        <f t="shared" si="2"/>
        <v/>
      </c>
      <c r="B38" s="23"/>
      <c r="C38" s="22"/>
      <c r="D38" s="22"/>
      <c r="E38" s="19" t="str">
        <f t="shared" si="1"/>
        <v/>
      </c>
      <c r="F38" s="20"/>
      <c r="G38" s="21"/>
      <c r="H38" s="21"/>
      <c r="I38" s="21"/>
    </row>
    <row r="39" ht="33.0" customHeight="1">
      <c r="A39" s="9" t="str">
        <f t="shared" si="2"/>
        <v/>
      </c>
      <c r="B39" s="23"/>
      <c r="C39" s="22"/>
      <c r="D39" s="22"/>
      <c r="E39" s="19" t="str">
        <f t="shared" si="1"/>
        <v/>
      </c>
      <c r="F39" s="20"/>
      <c r="G39" s="21"/>
      <c r="H39" s="21"/>
      <c r="I39" s="21"/>
    </row>
    <row r="40" ht="33.0" customHeight="1">
      <c r="A40" s="9" t="str">
        <f t="shared" si="2"/>
        <v/>
      </c>
      <c r="B40" s="23"/>
      <c r="C40" s="22"/>
      <c r="D40" s="22"/>
      <c r="E40" s="19" t="str">
        <f t="shared" si="1"/>
        <v/>
      </c>
      <c r="F40" s="20"/>
      <c r="G40" s="21"/>
      <c r="H40" s="21"/>
      <c r="I40" s="21"/>
    </row>
    <row r="41" ht="33.0" customHeight="1">
      <c r="A41" s="9" t="str">
        <f t="shared" si="2"/>
        <v/>
      </c>
      <c r="B41" s="17"/>
      <c r="C41" s="22"/>
      <c r="D41" s="22"/>
      <c r="E41" s="19" t="str">
        <f t="shared" si="1"/>
        <v/>
      </c>
      <c r="F41" s="20"/>
      <c r="G41" s="21"/>
      <c r="H41" s="21"/>
      <c r="I41" s="21"/>
    </row>
    <row r="42" ht="33.0" customHeight="1">
      <c r="A42" s="9" t="str">
        <f t="shared" si="2"/>
        <v/>
      </c>
      <c r="B42" s="17"/>
      <c r="C42" s="22"/>
      <c r="D42" s="22"/>
      <c r="E42" s="19" t="str">
        <f t="shared" si="1"/>
        <v/>
      </c>
      <c r="F42" s="20"/>
      <c r="G42" s="21"/>
      <c r="H42" s="21"/>
      <c r="I42" s="21"/>
    </row>
    <row r="43" ht="33.0" customHeight="1">
      <c r="A43" s="9" t="str">
        <f t="shared" si="2"/>
        <v/>
      </c>
      <c r="B43" s="23"/>
      <c r="C43" s="22"/>
      <c r="D43" s="22"/>
      <c r="E43" s="19" t="str">
        <f t="shared" si="1"/>
        <v/>
      </c>
      <c r="F43" s="20"/>
      <c r="G43" s="21"/>
      <c r="H43" s="21"/>
      <c r="I43" s="21"/>
    </row>
    <row r="44" ht="33.0" customHeight="1">
      <c r="A44" s="9" t="str">
        <f t="shared" si="2"/>
        <v/>
      </c>
      <c r="B44" s="23"/>
      <c r="C44" s="22"/>
      <c r="D44" s="22"/>
      <c r="E44" s="19" t="str">
        <f t="shared" si="1"/>
        <v/>
      </c>
      <c r="F44" s="20"/>
      <c r="G44" s="21"/>
      <c r="H44" s="21"/>
      <c r="I44" s="21"/>
    </row>
    <row r="45" ht="33.0" customHeight="1">
      <c r="A45" s="9" t="str">
        <f t="shared" si="2"/>
        <v/>
      </c>
      <c r="B45" s="23"/>
      <c r="C45" s="22"/>
      <c r="D45" s="22"/>
      <c r="E45" s="19" t="str">
        <f t="shared" si="1"/>
        <v/>
      </c>
      <c r="F45" s="20"/>
      <c r="G45" s="21"/>
      <c r="H45" s="21"/>
      <c r="I45" s="21"/>
    </row>
    <row r="46" ht="33.0" customHeight="1">
      <c r="A46" s="9" t="str">
        <f t="shared" si="2"/>
        <v/>
      </c>
      <c r="B46" s="23"/>
      <c r="C46" s="22"/>
      <c r="D46" s="22"/>
      <c r="E46" s="19" t="str">
        <f t="shared" si="1"/>
        <v/>
      </c>
      <c r="F46" s="20"/>
      <c r="G46" s="21"/>
      <c r="H46" s="21"/>
      <c r="I46" s="21"/>
    </row>
    <row r="47" ht="33.0" customHeight="1">
      <c r="A47" s="9" t="str">
        <f t="shared" si="2"/>
        <v/>
      </c>
      <c r="B47" s="23"/>
      <c r="C47" s="22"/>
      <c r="D47" s="22"/>
      <c r="E47" s="19" t="str">
        <f t="shared" si="1"/>
        <v/>
      </c>
      <c r="F47" s="20"/>
      <c r="G47" s="21"/>
      <c r="H47" s="21"/>
      <c r="I47" s="21"/>
    </row>
    <row r="48" ht="33.0" customHeight="1">
      <c r="A48" s="9" t="str">
        <f t="shared" si="2"/>
        <v/>
      </c>
      <c r="B48" s="23"/>
      <c r="C48" s="22"/>
      <c r="D48" s="22"/>
      <c r="E48" s="19" t="str">
        <f t="shared" si="1"/>
        <v/>
      </c>
      <c r="F48" s="20"/>
      <c r="G48" s="21"/>
      <c r="H48" s="21"/>
      <c r="I48" s="21"/>
    </row>
    <row r="49" ht="33.0" customHeight="1">
      <c r="A49" s="9" t="str">
        <f t="shared" si="2"/>
        <v/>
      </c>
      <c r="B49" s="23"/>
      <c r="C49" s="22"/>
      <c r="D49" s="22"/>
      <c r="E49" s="19" t="str">
        <f t="shared" si="1"/>
        <v/>
      </c>
      <c r="F49" s="20"/>
      <c r="G49" s="21"/>
      <c r="H49" s="21"/>
      <c r="I49" s="21"/>
    </row>
    <row r="50" ht="33.0" customHeight="1">
      <c r="A50" s="9" t="str">
        <f t="shared" si="2"/>
        <v/>
      </c>
      <c r="B50" s="30"/>
      <c r="C50" s="41"/>
      <c r="D50" s="41"/>
      <c r="E50" s="19" t="str">
        <f t="shared" si="1"/>
        <v/>
      </c>
      <c r="F50" s="27"/>
      <c r="G50" s="21"/>
      <c r="H50" s="21"/>
      <c r="I50" s="21"/>
    </row>
    <row r="51" ht="33.0" customHeight="1">
      <c r="A51" s="9" t="str">
        <f t="shared" si="2"/>
        <v/>
      </c>
      <c r="B51" s="30"/>
      <c r="C51" s="41"/>
      <c r="D51" s="41"/>
      <c r="E51" s="19" t="str">
        <f t="shared" si="1"/>
        <v/>
      </c>
      <c r="F51" s="29"/>
      <c r="G51" s="21"/>
      <c r="H51" s="21"/>
      <c r="I51" s="21"/>
    </row>
    <row r="52" ht="33.0" customHeight="1">
      <c r="A52" s="9" t="str">
        <f t="shared" si="2"/>
        <v/>
      </c>
      <c r="B52" s="30"/>
      <c r="C52" s="41"/>
      <c r="D52" s="41"/>
      <c r="E52" s="19" t="str">
        <f t="shared" si="1"/>
        <v/>
      </c>
      <c r="F52" s="29"/>
      <c r="G52" s="21"/>
      <c r="H52" s="21"/>
      <c r="I52" s="21"/>
    </row>
    <row r="53" ht="33.0" customHeight="1">
      <c r="A53" s="9" t="str">
        <f t="shared" si="2"/>
        <v/>
      </c>
      <c r="B53" s="30"/>
      <c r="C53" s="41"/>
      <c r="D53" s="41"/>
      <c r="E53" s="19" t="str">
        <f t="shared" si="1"/>
        <v/>
      </c>
      <c r="F53" s="29"/>
      <c r="G53" s="21"/>
      <c r="H53" s="21"/>
      <c r="I53" s="21"/>
    </row>
    <row r="54" ht="33.0" customHeight="1">
      <c r="A54" s="9" t="str">
        <f t="shared" si="2"/>
        <v/>
      </c>
      <c r="B54" s="30"/>
      <c r="C54" s="41"/>
      <c r="D54" s="41"/>
      <c r="E54" s="19" t="str">
        <f t="shared" si="1"/>
        <v/>
      </c>
      <c r="F54" s="29"/>
      <c r="G54" s="21"/>
      <c r="H54" s="21"/>
      <c r="I54" s="21"/>
    </row>
    <row r="55" ht="33.0" customHeight="1">
      <c r="A55" s="9" t="str">
        <f t="shared" si="2"/>
        <v/>
      </c>
      <c r="B55" s="30"/>
      <c r="C55" s="41"/>
      <c r="D55" s="41"/>
      <c r="E55" s="19" t="str">
        <f t="shared" si="1"/>
        <v/>
      </c>
      <c r="F55" s="29"/>
      <c r="G55" s="21"/>
      <c r="H55" s="21"/>
      <c r="I55" s="21"/>
    </row>
    <row r="56" ht="33.0" customHeight="1">
      <c r="A56" s="9" t="str">
        <f t="shared" si="2"/>
        <v/>
      </c>
      <c r="B56" s="30"/>
      <c r="C56" s="41"/>
      <c r="D56" s="41"/>
      <c r="E56" s="19" t="str">
        <f t="shared" si="1"/>
        <v/>
      </c>
      <c r="F56" s="29"/>
      <c r="G56" s="21"/>
      <c r="H56" s="21"/>
      <c r="I56" s="21"/>
    </row>
    <row r="57" ht="33.0" customHeight="1">
      <c r="A57" s="9" t="str">
        <f t="shared" si="2"/>
        <v/>
      </c>
      <c r="B57" s="30"/>
      <c r="C57" s="41"/>
      <c r="D57" s="41"/>
      <c r="E57" s="19" t="str">
        <f t="shared" si="1"/>
        <v/>
      </c>
      <c r="F57" s="29"/>
      <c r="G57" s="21"/>
      <c r="H57" s="21"/>
      <c r="I57" s="21"/>
    </row>
    <row r="58" ht="33.0" customHeight="1">
      <c r="A58" s="9" t="str">
        <f t="shared" si="2"/>
        <v/>
      </c>
      <c r="B58" s="30"/>
      <c r="C58" s="41"/>
      <c r="D58" s="41"/>
      <c r="E58" s="19" t="str">
        <f t="shared" si="1"/>
        <v/>
      </c>
      <c r="F58" s="29"/>
      <c r="G58" s="21"/>
      <c r="H58" s="21"/>
      <c r="I58" s="21"/>
    </row>
    <row r="59" ht="33.0" customHeight="1">
      <c r="A59" s="9" t="str">
        <f t="shared" si="2"/>
        <v/>
      </c>
      <c r="B59" s="30"/>
      <c r="C59" s="41"/>
      <c r="D59" s="41"/>
      <c r="E59" s="19" t="str">
        <f t="shared" si="1"/>
        <v/>
      </c>
      <c r="F59" s="29"/>
      <c r="G59" s="21"/>
      <c r="H59" s="21"/>
      <c r="I59" s="21"/>
    </row>
    <row r="60" ht="33.0" customHeight="1">
      <c r="A60" s="9" t="str">
        <f t="shared" si="2"/>
        <v/>
      </c>
      <c r="B60" s="30"/>
      <c r="C60" s="41"/>
      <c r="D60" s="41"/>
      <c r="E60" s="19" t="str">
        <f t="shared" si="1"/>
        <v/>
      </c>
      <c r="F60" s="29"/>
      <c r="G60" s="21"/>
      <c r="H60" s="21"/>
      <c r="I60" s="21"/>
    </row>
    <row r="61" ht="33.0" customHeight="1">
      <c r="A61" s="9" t="str">
        <f t="shared" si="2"/>
        <v/>
      </c>
      <c r="B61" s="30"/>
      <c r="C61" s="41"/>
      <c r="D61" s="41"/>
      <c r="E61" s="19" t="str">
        <f t="shared" si="1"/>
        <v/>
      </c>
      <c r="F61" s="29"/>
      <c r="G61" s="21"/>
      <c r="H61" s="21"/>
      <c r="I61" s="21"/>
    </row>
    <row r="62" ht="33.0" customHeight="1">
      <c r="A62" s="9" t="str">
        <f t="shared" si="2"/>
        <v/>
      </c>
      <c r="B62" s="30"/>
      <c r="C62" s="41"/>
      <c r="D62" s="41"/>
      <c r="E62" s="19" t="str">
        <f t="shared" si="1"/>
        <v/>
      </c>
      <c r="F62" s="29"/>
      <c r="G62" s="21"/>
      <c r="H62" s="21"/>
      <c r="I62" s="21"/>
    </row>
    <row r="63" ht="33.0" customHeight="1">
      <c r="A63" s="9" t="str">
        <f t="shared" si="2"/>
        <v/>
      </c>
      <c r="B63" s="30"/>
      <c r="C63" s="41"/>
      <c r="D63" s="41"/>
      <c r="E63" s="19" t="str">
        <f t="shared" si="1"/>
        <v/>
      </c>
      <c r="F63" s="29"/>
      <c r="G63" s="21"/>
      <c r="H63" s="21"/>
      <c r="I63" s="21"/>
    </row>
    <row r="64" ht="33.0" customHeight="1">
      <c r="A64" s="9" t="str">
        <f t="shared" si="2"/>
        <v/>
      </c>
      <c r="B64" s="30"/>
      <c r="C64" s="41"/>
      <c r="D64" s="41"/>
      <c r="E64" s="19" t="str">
        <f t="shared" si="1"/>
        <v/>
      </c>
      <c r="F64" s="29"/>
      <c r="G64" s="21"/>
      <c r="H64" s="21"/>
      <c r="I64" s="21"/>
    </row>
    <row r="65" ht="33.0" customHeight="1">
      <c r="A65" s="9" t="str">
        <f t="shared" si="2"/>
        <v/>
      </c>
      <c r="B65" s="30"/>
      <c r="C65" s="41"/>
      <c r="D65" s="41"/>
      <c r="E65" s="19" t="str">
        <f t="shared" si="1"/>
        <v/>
      </c>
      <c r="F65" s="29"/>
      <c r="G65" s="21"/>
      <c r="H65" s="21"/>
      <c r="I65" s="21"/>
    </row>
    <row r="66" ht="33.0" customHeight="1">
      <c r="A66" s="9" t="str">
        <f t="shared" si="2"/>
        <v/>
      </c>
      <c r="B66" s="30"/>
      <c r="C66" s="41"/>
      <c r="D66" s="41"/>
      <c r="E66" s="19" t="str">
        <f t="shared" si="1"/>
        <v/>
      </c>
      <c r="F66" s="29"/>
      <c r="G66" s="21"/>
      <c r="H66" s="21"/>
      <c r="I66" s="21"/>
    </row>
    <row r="67" ht="33.0" customHeight="1">
      <c r="A67" s="9" t="str">
        <f t="shared" si="2"/>
        <v/>
      </c>
      <c r="B67" s="30"/>
      <c r="C67" s="41"/>
      <c r="D67" s="41"/>
      <c r="E67" s="19" t="str">
        <f t="shared" si="1"/>
        <v/>
      </c>
      <c r="F67" s="29"/>
      <c r="G67" s="21"/>
      <c r="H67" s="21"/>
      <c r="I67" s="21"/>
    </row>
    <row r="68" ht="33.0" customHeight="1">
      <c r="A68" s="9" t="str">
        <f t="shared" si="2"/>
        <v/>
      </c>
      <c r="B68" s="30"/>
      <c r="C68" s="41"/>
      <c r="D68" s="41"/>
      <c r="E68" s="19" t="str">
        <f t="shared" si="1"/>
        <v/>
      </c>
      <c r="F68" s="29"/>
      <c r="G68" s="21"/>
      <c r="H68" s="21"/>
      <c r="I68" s="21"/>
    </row>
    <row r="69" ht="33.0" customHeight="1">
      <c r="A69" s="9" t="str">
        <f t="shared" si="2"/>
        <v/>
      </c>
      <c r="B69" s="30"/>
      <c r="C69" s="41"/>
      <c r="D69" s="41"/>
      <c r="E69" s="19" t="str">
        <f t="shared" si="1"/>
        <v/>
      </c>
      <c r="F69" s="29"/>
      <c r="G69" s="21"/>
      <c r="H69" s="21"/>
      <c r="I69" s="21"/>
    </row>
    <row r="70" ht="33.0" customHeight="1">
      <c r="A70" s="9" t="str">
        <f t="shared" si="2"/>
        <v/>
      </c>
      <c r="B70" s="30"/>
      <c r="C70" s="41"/>
      <c r="D70" s="41"/>
      <c r="E70" s="19" t="str">
        <f t="shared" si="1"/>
        <v/>
      </c>
      <c r="F70" s="29"/>
      <c r="G70" s="21"/>
      <c r="H70" s="21"/>
      <c r="I70" s="21"/>
    </row>
    <row r="71" ht="33.0" customHeight="1">
      <c r="A71" s="9" t="str">
        <f t="shared" si="2"/>
        <v/>
      </c>
      <c r="B71" s="30"/>
      <c r="C71" s="41"/>
      <c r="D71" s="41"/>
      <c r="E71" s="19" t="str">
        <f t="shared" si="1"/>
        <v/>
      </c>
      <c r="F71" s="29"/>
      <c r="G71" s="21"/>
      <c r="H71" s="21"/>
      <c r="I71" s="21"/>
    </row>
    <row r="72" ht="33.0" customHeight="1">
      <c r="A72" s="9" t="str">
        <f t="shared" si="2"/>
        <v/>
      </c>
      <c r="B72" s="30"/>
      <c r="C72" s="41"/>
      <c r="D72" s="41"/>
      <c r="E72" s="19" t="str">
        <f t="shared" si="1"/>
        <v/>
      </c>
      <c r="F72" s="29"/>
      <c r="G72" s="21"/>
      <c r="H72" s="21"/>
      <c r="I72" s="21"/>
    </row>
    <row r="73" ht="33.0" customHeight="1">
      <c r="A73" s="9" t="str">
        <f t="shared" si="2"/>
        <v/>
      </c>
      <c r="B73" s="30"/>
      <c r="C73" s="41"/>
      <c r="D73" s="41"/>
      <c r="E73" s="19" t="str">
        <f t="shared" si="1"/>
        <v/>
      </c>
      <c r="F73" s="29"/>
      <c r="G73" s="21"/>
      <c r="H73" s="21"/>
      <c r="I73" s="21"/>
    </row>
    <row r="74" ht="33.0" customHeight="1">
      <c r="A74" s="9" t="str">
        <f t="shared" si="2"/>
        <v/>
      </c>
      <c r="B74" s="30"/>
      <c r="C74" s="41"/>
      <c r="D74" s="41"/>
      <c r="E74" s="19" t="str">
        <f t="shared" si="1"/>
        <v/>
      </c>
      <c r="F74" s="29"/>
      <c r="G74" s="21"/>
      <c r="H74" s="21"/>
      <c r="I74" s="21"/>
    </row>
    <row r="75" ht="33.0" customHeight="1">
      <c r="A75" s="9" t="str">
        <f t="shared" si="2"/>
        <v/>
      </c>
      <c r="B75" s="30"/>
      <c r="C75" s="41"/>
      <c r="D75" s="41"/>
      <c r="E75" s="19" t="str">
        <f t="shared" si="1"/>
        <v/>
      </c>
      <c r="F75" s="29"/>
      <c r="G75" s="21"/>
      <c r="H75" s="21"/>
      <c r="I75" s="21"/>
    </row>
    <row r="76" ht="33.0" customHeight="1">
      <c r="A76" s="9" t="str">
        <f t="shared" si="2"/>
        <v/>
      </c>
      <c r="B76" s="30"/>
      <c r="C76" s="41"/>
      <c r="D76" s="41"/>
      <c r="E76" s="19" t="str">
        <f t="shared" si="1"/>
        <v/>
      </c>
      <c r="F76" s="29"/>
      <c r="G76" s="21"/>
      <c r="H76" s="21"/>
      <c r="I76" s="21"/>
    </row>
    <row r="77" ht="33.0" customHeight="1">
      <c r="A77" s="9" t="str">
        <f t="shared" si="2"/>
        <v/>
      </c>
      <c r="B77" s="30"/>
      <c r="C77" s="41"/>
      <c r="D77" s="41"/>
      <c r="E77" s="19" t="str">
        <f t="shared" si="1"/>
        <v/>
      </c>
      <c r="F77" s="29"/>
      <c r="G77" s="21"/>
      <c r="H77" s="21"/>
      <c r="I77" s="21"/>
    </row>
    <row r="78" ht="33.0" customHeight="1">
      <c r="A78" s="9" t="str">
        <f t="shared" si="2"/>
        <v/>
      </c>
      <c r="B78" s="30"/>
      <c r="C78" s="41"/>
      <c r="D78" s="41"/>
      <c r="E78" s="19" t="str">
        <f t="shared" si="1"/>
        <v/>
      </c>
      <c r="F78" s="29"/>
      <c r="G78" s="21"/>
      <c r="H78" s="21"/>
      <c r="I78" s="21"/>
    </row>
    <row r="79" ht="33.0" customHeight="1">
      <c r="A79" s="9" t="str">
        <f t="shared" si="2"/>
        <v/>
      </c>
      <c r="B79" s="30"/>
      <c r="C79" s="41"/>
      <c r="D79" s="41"/>
      <c r="E79" s="19" t="str">
        <f t="shared" si="1"/>
        <v/>
      </c>
      <c r="F79" s="29"/>
      <c r="G79" s="21"/>
      <c r="H79" s="21"/>
      <c r="I79" s="21"/>
    </row>
    <row r="80" ht="33.0" customHeight="1">
      <c r="A80" s="9" t="str">
        <f t="shared" si="2"/>
        <v/>
      </c>
      <c r="B80" s="30"/>
      <c r="C80" s="41"/>
      <c r="D80" s="41"/>
      <c r="E80" s="19" t="str">
        <f t="shared" si="1"/>
        <v/>
      </c>
      <c r="F80" s="29"/>
      <c r="G80" s="21"/>
      <c r="H80" s="21"/>
      <c r="I80" s="21"/>
    </row>
    <row r="81" ht="33.0" customHeight="1">
      <c r="A81" s="9" t="str">
        <f t="shared" si="2"/>
        <v/>
      </c>
      <c r="B81" s="30"/>
      <c r="C81" s="41"/>
      <c r="D81" s="41"/>
      <c r="E81" s="19" t="str">
        <f t="shared" si="1"/>
        <v/>
      </c>
      <c r="F81" s="29"/>
      <c r="G81" s="21"/>
      <c r="H81" s="21"/>
      <c r="I81" s="21"/>
    </row>
    <row r="82" ht="33.0" customHeight="1">
      <c r="A82" s="9" t="str">
        <f t="shared" si="2"/>
        <v/>
      </c>
      <c r="B82" s="30"/>
      <c r="C82" s="41"/>
      <c r="D82" s="41"/>
      <c r="E82" s="19" t="str">
        <f t="shared" si="1"/>
        <v/>
      </c>
      <c r="F82" s="29"/>
      <c r="G82" s="21"/>
      <c r="H82" s="21"/>
      <c r="I82" s="21"/>
    </row>
    <row r="83" ht="33.0" customHeight="1">
      <c r="A83" s="9" t="str">
        <f t="shared" si="2"/>
        <v/>
      </c>
      <c r="B83" s="30"/>
      <c r="C83" s="41"/>
      <c r="D83" s="41"/>
      <c r="E83" s="19" t="str">
        <f t="shared" si="1"/>
        <v/>
      </c>
      <c r="F83" s="29"/>
      <c r="G83" s="21"/>
      <c r="H83" s="21"/>
      <c r="I83" s="21"/>
    </row>
    <row r="84" ht="33.0" customHeight="1">
      <c r="A84" s="9" t="str">
        <f t="shared" si="2"/>
        <v/>
      </c>
      <c r="B84" s="30"/>
      <c r="C84" s="41"/>
      <c r="D84" s="41"/>
      <c r="E84" s="19" t="str">
        <f t="shared" si="1"/>
        <v/>
      </c>
      <c r="F84" s="29"/>
      <c r="G84" s="21"/>
      <c r="H84" s="21"/>
      <c r="I84" s="21"/>
    </row>
    <row r="85" ht="33.0" customHeight="1">
      <c r="A85" s="9" t="str">
        <f t="shared" si="2"/>
        <v/>
      </c>
      <c r="B85" s="30"/>
      <c r="C85" s="41"/>
      <c r="D85" s="41"/>
      <c r="E85" s="19" t="str">
        <f t="shared" si="1"/>
        <v/>
      </c>
      <c r="F85" s="29"/>
      <c r="G85" s="21"/>
      <c r="H85" s="21"/>
      <c r="I85" s="21"/>
    </row>
    <row r="86" ht="33.0" customHeight="1">
      <c r="A86" s="9" t="str">
        <f t="shared" si="2"/>
        <v/>
      </c>
      <c r="B86" s="30"/>
      <c r="C86" s="41"/>
      <c r="D86" s="41"/>
      <c r="E86" s="19" t="str">
        <f t="shared" si="1"/>
        <v/>
      </c>
      <c r="F86" s="29"/>
      <c r="G86" s="21"/>
      <c r="H86" s="21"/>
      <c r="I86" s="21"/>
    </row>
    <row r="87" ht="33.0" customHeight="1">
      <c r="A87" s="9" t="str">
        <f t="shared" si="2"/>
        <v/>
      </c>
      <c r="B87" s="30"/>
      <c r="C87" s="41"/>
      <c r="D87" s="41"/>
      <c r="E87" s="19" t="str">
        <f t="shared" si="1"/>
        <v/>
      </c>
      <c r="F87" s="29"/>
      <c r="G87" s="21"/>
      <c r="H87" s="21"/>
      <c r="I87" s="21"/>
    </row>
    <row r="88" ht="33.0" customHeight="1">
      <c r="A88" s="9" t="str">
        <f t="shared" si="2"/>
        <v/>
      </c>
      <c r="B88" s="30"/>
      <c r="C88" s="41"/>
      <c r="D88" s="41"/>
      <c r="E88" s="19" t="str">
        <f t="shared" si="1"/>
        <v/>
      </c>
      <c r="F88" s="29"/>
      <c r="G88" s="21"/>
      <c r="H88" s="21"/>
      <c r="I88" s="21"/>
    </row>
    <row r="89" ht="33.0" customHeight="1">
      <c r="A89" s="9" t="str">
        <f t="shared" si="2"/>
        <v/>
      </c>
      <c r="B89" s="30"/>
      <c r="C89" s="41"/>
      <c r="D89" s="41"/>
      <c r="E89" s="19" t="str">
        <f t="shared" si="1"/>
        <v/>
      </c>
      <c r="F89" s="29"/>
      <c r="G89" s="21"/>
      <c r="H89" s="21"/>
      <c r="I89" s="21"/>
    </row>
    <row r="90" ht="33.0" customHeight="1">
      <c r="A90" s="9" t="str">
        <f t="shared" si="2"/>
        <v/>
      </c>
      <c r="B90" s="30"/>
      <c r="C90" s="41"/>
      <c r="D90" s="41"/>
      <c r="E90" s="19" t="str">
        <f t="shared" si="1"/>
        <v/>
      </c>
      <c r="F90" s="29"/>
      <c r="G90" s="21"/>
      <c r="H90" s="21"/>
      <c r="I90" s="21"/>
    </row>
    <row r="91" ht="33.0" customHeight="1">
      <c r="A91" s="9" t="str">
        <f t="shared" si="2"/>
        <v/>
      </c>
      <c r="B91" s="30"/>
      <c r="C91" s="41"/>
      <c r="D91" s="41"/>
      <c r="E91" s="19" t="str">
        <f t="shared" si="1"/>
        <v/>
      </c>
      <c r="F91" s="29"/>
      <c r="G91" s="21"/>
      <c r="H91" s="21"/>
      <c r="I91" s="21"/>
    </row>
    <row r="92" ht="33.0" customHeight="1">
      <c r="A92" s="9" t="str">
        <f t="shared" si="2"/>
        <v/>
      </c>
      <c r="B92" s="30"/>
      <c r="C92" s="41"/>
      <c r="D92" s="41"/>
      <c r="E92" s="19" t="str">
        <f t="shared" si="1"/>
        <v/>
      </c>
      <c r="F92" s="29"/>
      <c r="G92" s="21"/>
      <c r="H92" s="21"/>
      <c r="I92" s="21"/>
    </row>
    <row r="93" ht="33.0" customHeight="1">
      <c r="A93" s="9" t="str">
        <f t="shared" si="2"/>
        <v/>
      </c>
      <c r="B93" s="30"/>
      <c r="C93" s="41"/>
      <c r="D93" s="41"/>
      <c r="E93" s="19" t="str">
        <f t="shared" si="1"/>
        <v/>
      </c>
      <c r="F93" s="29"/>
      <c r="G93" s="21"/>
      <c r="H93" s="21"/>
      <c r="I93" s="21"/>
    </row>
    <row r="94" ht="33.0" customHeight="1">
      <c r="A94" s="9" t="str">
        <f t="shared" si="2"/>
        <v/>
      </c>
      <c r="B94" s="30"/>
      <c r="C94" s="41"/>
      <c r="D94" s="41"/>
      <c r="E94" s="19" t="str">
        <f t="shared" si="1"/>
        <v/>
      </c>
      <c r="F94" s="29"/>
      <c r="G94" s="21"/>
      <c r="H94" s="21"/>
      <c r="I94" s="21"/>
    </row>
    <row r="95" ht="33.0" customHeight="1">
      <c r="A95" s="9" t="str">
        <f t="shared" si="2"/>
        <v/>
      </c>
      <c r="B95" s="30"/>
      <c r="C95" s="41"/>
      <c r="D95" s="41"/>
      <c r="E95" s="19" t="str">
        <f t="shared" si="1"/>
        <v/>
      </c>
      <c r="F95" s="29"/>
      <c r="G95" s="21"/>
      <c r="H95" s="21"/>
      <c r="I95" s="21"/>
    </row>
    <row r="96" ht="33.0" customHeight="1">
      <c r="A96" s="9" t="str">
        <f t="shared" si="2"/>
        <v/>
      </c>
      <c r="B96" s="30"/>
      <c r="C96" s="41"/>
      <c r="D96" s="41"/>
      <c r="E96" s="19" t="str">
        <f t="shared" si="1"/>
        <v/>
      </c>
      <c r="F96" s="29"/>
      <c r="G96" s="21"/>
      <c r="H96" s="21"/>
      <c r="I96" s="21"/>
    </row>
    <row r="97" ht="33.0" customHeight="1">
      <c r="A97" s="9" t="str">
        <f t="shared" si="2"/>
        <v/>
      </c>
      <c r="B97" s="30"/>
      <c r="C97" s="41"/>
      <c r="D97" s="41"/>
      <c r="E97" s="19" t="str">
        <f t="shared" si="1"/>
        <v/>
      </c>
      <c r="F97" s="29"/>
      <c r="G97" s="21"/>
      <c r="H97" s="21"/>
      <c r="I97" s="21"/>
    </row>
    <row r="98" ht="33.0" customHeight="1">
      <c r="A98" s="9" t="str">
        <f t="shared" si="2"/>
        <v/>
      </c>
      <c r="B98" s="30"/>
      <c r="C98" s="41"/>
      <c r="D98" s="41"/>
      <c r="E98" s="19" t="str">
        <f t="shared" si="1"/>
        <v/>
      </c>
      <c r="F98" s="29"/>
      <c r="G98" s="21"/>
      <c r="H98" s="21"/>
      <c r="I98" s="21"/>
    </row>
    <row r="99" ht="33.0" customHeight="1">
      <c r="A99" s="9" t="str">
        <f t="shared" si="2"/>
        <v/>
      </c>
      <c r="B99" s="30"/>
      <c r="C99" s="41"/>
      <c r="D99" s="41"/>
      <c r="E99" s="19" t="str">
        <f t="shared" si="1"/>
        <v/>
      </c>
      <c r="F99" s="29"/>
      <c r="G99" s="21"/>
      <c r="H99" s="21"/>
      <c r="I99" s="21"/>
    </row>
    <row r="100" ht="33.0" customHeight="1">
      <c r="A100" s="9" t="str">
        <f t="shared" si="2"/>
        <v/>
      </c>
      <c r="B100" s="30"/>
      <c r="C100" s="41"/>
      <c r="D100" s="41"/>
      <c r="E100" s="19" t="str">
        <f t="shared" si="1"/>
        <v/>
      </c>
      <c r="F100" s="29"/>
      <c r="G100" s="21"/>
      <c r="H100" s="21"/>
      <c r="I100" s="21"/>
    </row>
  </sheetData>
  <mergeCells count="3">
    <mergeCell ref="B2:F2"/>
    <mergeCell ref="G2:H2"/>
    <mergeCell ref="C3:D3"/>
  </mergeCells>
  <drawing r:id="rId1"/>
</worksheet>
</file>