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880" windowHeight="12255"/>
  </bookViews>
  <sheets>
    <sheet name="Main" sheetId="1" r:id="rId1"/>
    <sheet name="8025" sheetId="3" r:id="rId2"/>
    <sheet name="arhalofenat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7" i="1" s="1"/>
  <c r="M4" i="1"/>
</calcChain>
</file>

<file path=xl/sharedStrings.xml><?xml version="1.0" encoding="utf-8"?>
<sst xmlns="http://schemas.openxmlformats.org/spreadsheetml/2006/main" count="31" uniqueCount="23">
  <si>
    <t>Price</t>
  </si>
  <si>
    <t>Shares</t>
  </si>
  <si>
    <t>MC</t>
  </si>
  <si>
    <t>Cash</t>
  </si>
  <si>
    <t>Debt</t>
  </si>
  <si>
    <t>EV</t>
  </si>
  <si>
    <t>Q315</t>
  </si>
  <si>
    <t>Name</t>
  </si>
  <si>
    <t>arhalofenate</t>
  </si>
  <si>
    <t>Indication</t>
  </si>
  <si>
    <t>MBX-8025</t>
  </si>
  <si>
    <t>Gout</t>
  </si>
  <si>
    <t>Mechanism</t>
  </si>
  <si>
    <t>PPAR-delta</t>
  </si>
  <si>
    <t>Phase</t>
  </si>
  <si>
    <t>Main</t>
  </si>
  <si>
    <t>Brand Name</t>
  </si>
  <si>
    <t>Generic name</t>
  </si>
  <si>
    <t>Generic Name</t>
  </si>
  <si>
    <t>HoFH, PBC</t>
  </si>
  <si>
    <t>Clinical Trials</t>
  </si>
  <si>
    <t>Phase II HoFH - Data in Q1 2016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</si>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</sst>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1" applyBorder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workbookViewId="0">
      <selection activeCell="A4" sqref="A4"/>
    </sheetView>
  </sheetViews>
  <sheetFormatPr defaultRowHeight="12.75" x14ac:dyDescent="0.2"/>
  <cols>
    <col min="2" max="3" width="12.5703125" customWidth="1"/>
    <col min="4" max="4" width="13.28515625" customWidth="1"/>
  </cols>
  <sheetData>
    <row r="2" spans="2:14" x14ac:dyDescent="0.2">
      <c r="B2" s="5" t="s">
        <v>7</v>
      </c>
      <c r="C2" s="6" t="s">
        <v>9</v>
      </c>
      <c r="D2" s="6" t="s">
        <v>12</v>
      </c>
      <c r="E2" s="6" t="s">
        <v>14</v>
      </c>
      <c r="F2" s="6"/>
      <c r="G2" s="6"/>
      <c r="H2" s="6"/>
      <c r="I2" s="6"/>
      <c r="J2" s="7"/>
      <c r="L2" t="s">
        <v>0</v>
      </c>
      <c r="M2" s="1">
        <v>1.44</v>
      </c>
    </row>
    <row r="3" spans="2:14" x14ac:dyDescent="0.2">
      <c r="B3" s="12" t="s">
        <v>8</v>
      </c>
      <c r="C3" s="8" t="s">
        <v>11</v>
      </c>
      <c r="D3" s="8"/>
      <c r="E3" s="8"/>
      <c r="F3" s="8"/>
      <c r="G3" s="8"/>
      <c r="H3" s="8"/>
      <c r="I3" s="8"/>
      <c r="J3" s="9"/>
      <c r="L3" t="s">
        <v>1</v>
      </c>
      <c r="M3" s="2">
        <v>23.447002999999999</v>
      </c>
      <c r="N3" s="3" t="s">
        <v>6</v>
      </c>
    </row>
    <row r="4" spans="2:14" x14ac:dyDescent="0.2">
      <c r="B4" s="12" t="s">
        <v>10</v>
      </c>
      <c r="C4" s="8" t="s">
        <v>19</v>
      </c>
      <c r="D4" s="8" t="s">
        <v>13</v>
      </c>
      <c r="E4" s="8" t="s">
        <v>22</v>
      </c>
      <c r="F4" s="8"/>
      <c r="G4" s="8"/>
      <c r="H4" s="8"/>
      <c r="I4" s="8"/>
      <c r="J4" s="9"/>
      <c r="L4" t="s">
        <v>2</v>
      </c>
      <c r="M4" s="2">
        <f>+M3*M2</f>
        <v>33.763684319999996</v>
      </c>
      <c r="N4" s="3"/>
    </row>
    <row r="5" spans="2:14" x14ac:dyDescent="0.2">
      <c r="B5" s="4"/>
      <c r="C5" s="10"/>
      <c r="D5" s="10"/>
      <c r="E5" s="10"/>
      <c r="F5" s="10"/>
      <c r="G5" s="10"/>
      <c r="H5" s="10"/>
      <c r="I5" s="10"/>
      <c r="J5" s="11"/>
      <c r="L5" t="s">
        <v>3</v>
      </c>
      <c r="M5" s="2">
        <f>40.162+6.691</f>
        <v>46.853000000000002</v>
      </c>
      <c r="N5" s="3" t="s">
        <v>6</v>
      </c>
    </row>
    <row r="6" spans="2:14" x14ac:dyDescent="0.2">
      <c r="L6" t="s">
        <v>4</v>
      </c>
      <c r="M6" s="2">
        <v>9.1980000000000004</v>
      </c>
      <c r="N6" s="3" t="s">
        <v>6</v>
      </c>
    </row>
    <row r="7" spans="2:14" x14ac:dyDescent="0.2">
      <c r="L7" t="s">
        <v>5</v>
      </c>
      <c r="M7" s="2">
        <f>+M4-M5+M6</f>
        <v>-3.8913156800000053</v>
      </c>
    </row>
  </sheetData>
  <hyperlinks>
    <hyperlink ref="B3" location="arhalofenate!A1" display="arhalofenate"/>
    <hyperlink ref="B4" location="'8025'!A1" display="MBX-80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15</v>
      </c>
    </row>
    <row r="2" spans="1:3" x14ac:dyDescent="0.2">
      <c r="B2" t="s">
        <v>16</v>
      </c>
      <c r="C2" t="s">
        <v>10</v>
      </c>
    </row>
    <row r="3" spans="1:3" x14ac:dyDescent="0.2">
      <c r="B3" t="s">
        <v>18</v>
      </c>
    </row>
    <row r="4" spans="1:3" x14ac:dyDescent="0.2">
      <c r="B4" t="s">
        <v>9</v>
      </c>
      <c r="C4" t="s">
        <v>19</v>
      </c>
    </row>
    <row r="5" spans="1:3" x14ac:dyDescent="0.2">
      <c r="B5" t="s">
        <v>20</v>
      </c>
    </row>
    <row r="6" spans="1:3" x14ac:dyDescent="0.2">
      <c r="C6" s="14" t="s">
        <v>21</v>
      </c>
    </row>
  </sheetData>
  <hyperlinks>
    <hyperlink ref="A1" location="Main!A1" display="Ma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2.75" x14ac:dyDescent="0.2"/>
  <cols>
    <col min="1" max="1" width="5" bestFit="1" customWidth="1"/>
    <col min="2" max="2" width="12.5703125" bestFit="1" customWidth="1"/>
  </cols>
  <sheetData>
    <row r="1" spans="1:3" x14ac:dyDescent="0.2">
      <c r="A1" s="13" t="s">
        <v>15</v>
      </c>
    </row>
    <row r="2" spans="1:3" x14ac:dyDescent="0.2">
      <c r="B2" t="s">
        <v>16</v>
      </c>
    </row>
    <row r="3" spans="1:3" x14ac:dyDescent="0.2">
      <c r="B3" t="s">
        <v>17</v>
      </c>
      <c r="C3" t="s">
        <v>8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8025</vt:lpstr>
      <vt:lpstr>arhalofenate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2015-12-07T03:04:04Z</dcterms:created>
  <dcterms:modified xsi:type="dcterms:W3CDTF">2015-12-07T03:16:00Z</dcterms:modified>
</cp:coreProperties>
</file>