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615" windowHeight="12150" activeTab="1"/>
  </bookViews>
  <sheets>
    <sheet name="Main" sheetId="1" r:id="rId1"/>
    <sheet name="QR-01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M7" i="1" s="1"/>
  <c r="M4" i="1"/>
</calcChain>
</file>

<file path=xl/sharedStrings.xml><?xml version="1.0" encoding="utf-8"?>
<sst xmlns="http://schemas.openxmlformats.org/spreadsheetml/2006/main" count="30" uniqueCount="27">
  <si>
    <t>Price</t>
  </si>
  <si>
    <t>Shares</t>
  </si>
  <si>
    <t>MC</t>
  </si>
  <si>
    <t>EV</t>
  </si>
  <si>
    <t>Cash EUR</t>
  </si>
  <si>
    <t>Debt EUR</t>
  </si>
  <si>
    <t>Main</t>
  </si>
  <si>
    <t>Name</t>
  </si>
  <si>
    <t>QR-010</t>
  </si>
  <si>
    <t>Indication</t>
  </si>
  <si>
    <t>CF</t>
  </si>
  <si>
    <t>LCA</t>
  </si>
  <si>
    <t>QR-110</t>
  </si>
  <si>
    <t>Phase</t>
  </si>
  <si>
    <t>Mid-to-late 2016: QR-010 cystic fibrosis data.</t>
  </si>
  <si>
    <t>EB</t>
  </si>
  <si>
    <t>3/14/2016: R&amp;D day</t>
  </si>
  <si>
    <t>I</t>
  </si>
  <si>
    <t>Brand Name</t>
  </si>
  <si>
    <t>Generic Name</t>
  </si>
  <si>
    <t>Cystic Fibrosis</t>
  </si>
  <si>
    <t>Clinical Trials</t>
  </si>
  <si>
    <t>PQ-010-001</t>
  </si>
  <si>
    <t>Preclinical</t>
  </si>
  <si>
    <t>Administration</t>
  </si>
  <si>
    <t>Inhaled</t>
  </si>
  <si>
    <t>Phase I/II n=16 CF "PQ-010-002" 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</si>
</sst>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D5" sqref="D5"/>
    </sheetView>
  </sheetViews>
  <sheetFormatPr defaultRowHeight="12.75" x14ac:dyDescent="0.2"/>
  <cols>
    <col min="3" max="3" width="11.28515625" customWidth="1"/>
    <col min="12" max="12" width="10.7109375" customWidth="1"/>
  </cols>
  <sheetData>
    <row r="2" spans="2:13" x14ac:dyDescent="0.2">
      <c r="B2" s="5" t="s">
        <v>7</v>
      </c>
      <c r="C2" s="6" t="s">
        <v>9</v>
      </c>
      <c r="D2" s="6" t="s">
        <v>13</v>
      </c>
      <c r="E2" s="6"/>
      <c r="F2" s="6"/>
      <c r="G2" s="6"/>
      <c r="H2" s="6"/>
      <c r="I2" s="7"/>
      <c r="L2" t="s">
        <v>0</v>
      </c>
      <c r="M2" s="1">
        <v>4.7</v>
      </c>
    </row>
    <row r="3" spans="2:13" x14ac:dyDescent="0.2">
      <c r="B3" s="3" t="s">
        <v>12</v>
      </c>
      <c r="C3" s="8" t="s">
        <v>11</v>
      </c>
      <c r="D3" s="8" t="s">
        <v>17</v>
      </c>
      <c r="E3" s="8"/>
      <c r="F3" s="8"/>
      <c r="G3" s="8"/>
      <c r="H3" s="8"/>
      <c r="I3" s="9"/>
      <c r="L3" t="s">
        <v>1</v>
      </c>
      <c r="M3" s="2">
        <v>23.344999999999999</v>
      </c>
    </row>
    <row r="4" spans="2:13" x14ac:dyDescent="0.2">
      <c r="B4" s="3" t="s">
        <v>8</v>
      </c>
      <c r="C4" s="8" t="s">
        <v>10</v>
      </c>
      <c r="D4" s="8" t="s">
        <v>17</v>
      </c>
      <c r="E4" s="8"/>
      <c r="F4" s="8"/>
      <c r="G4" s="8"/>
      <c r="H4" s="8"/>
      <c r="I4" s="9"/>
      <c r="L4" t="s">
        <v>2</v>
      </c>
      <c r="M4" s="2">
        <f>+M2*M3</f>
        <v>109.72149999999999</v>
      </c>
    </row>
    <row r="5" spans="2:13" x14ac:dyDescent="0.2">
      <c r="B5" s="3"/>
      <c r="C5" s="8" t="s">
        <v>15</v>
      </c>
      <c r="D5" s="8"/>
      <c r="E5" s="8"/>
      <c r="F5" s="8"/>
      <c r="G5" s="8"/>
      <c r="H5" s="8"/>
      <c r="I5" s="9"/>
      <c r="L5" t="s">
        <v>4</v>
      </c>
      <c r="M5" s="2">
        <f>94.865*1.09</f>
        <v>103.40285</v>
      </c>
    </row>
    <row r="6" spans="2:13" x14ac:dyDescent="0.2">
      <c r="B6" s="3"/>
      <c r="C6" s="8"/>
      <c r="D6" s="8"/>
      <c r="E6" s="8"/>
      <c r="F6" s="8"/>
      <c r="G6" s="8"/>
      <c r="H6" s="8"/>
      <c r="I6" s="9"/>
      <c r="L6" t="s">
        <v>5</v>
      </c>
      <c r="M6" s="2">
        <f>4.824*1.09</f>
        <v>5.2581600000000002</v>
      </c>
    </row>
    <row r="7" spans="2:13" x14ac:dyDescent="0.2">
      <c r="B7" s="3"/>
      <c r="C7" s="8"/>
      <c r="D7" s="8"/>
      <c r="E7" s="8"/>
      <c r="F7" s="8"/>
      <c r="G7" s="8"/>
      <c r="H7" s="8"/>
      <c r="I7" s="9"/>
      <c r="L7" t="s">
        <v>3</v>
      </c>
      <c r="M7" s="2">
        <f>+M4-M5+M6</f>
        <v>11.576809999999991</v>
      </c>
    </row>
    <row r="8" spans="2:13" x14ac:dyDescent="0.2">
      <c r="B8" s="4"/>
      <c r="C8" s="10"/>
      <c r="D8" s="10"/>
      <c r="E8" s="10"/>
      <c r="F8" s="10"/>
      <c r="G8" s="10"/>
      <c r="H8" s="10"/>
      <c r="I8" s="11"/>
    </row>
    <row r="10" spans="2:13" x14ac:dyDescent="0.2">
      <c r="B10" t="s">
        <v>16</v>
      </c>
    </row>
    <row r="11" spans="2:13" x14ac:dyDescent="0.2">
      <c r="B1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8" sqref="C8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18</v>
      </c>
      <c r="C2" t="s">
        <v>8</v>
      </c>
    </row>
    <row r="3" spans="1:3" x14ac:dyDescent="0.2">
      <c r="B3" t="s">
        <v>19</v>
      </c>
    </row>
    <row r="4" spans="1:3" x14ac:dyDescent="0.2">
      <c r="B4" t="s">
        <v>9</v>
      </c>
      <c r="C4" t="s">
        <v>20</v>
      </c>
    </row>
    <row r="5" spans="1:3" x14ac:dyDescent="0.2">
      <c r="B5" t="s">
        <v>24</v>
      </c>
      <c r="C5" t="s">
        <v>25</v>
      </c>
    </row>
    <row r="6" spans="1:3" x14ac:dyDescent="0.2">
      <c r="B6" t="s">
        <v>21</v>
      </c>
    </row>
    <row r="7" spans="1:3" x14ac:dyDescent="0.2">
      <c r="C7" s="12" t="s">
        <v>26</v>
      </c>
    </row>
    <row r="10" spans="1:3" x14ac:dyDescent="0.2">
      <c r="C10" s="12" t="s">
        <v>22</v>
      </c>
    </row>
    <row r="13" spans="1:3" x14ac:dyDescent="0.2">
      <c r="C13" s="12" t="s">
        <v>23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QR-010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2016-02-28T20:44:00Z</dcterms:created>
  <dcterms:modified xsi:type="dcterms:W3CDTF">2016-02-28T21:01:11Z</dcterms:modified>
</cp:coreProperties>
</file>