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00" windowHeight="12255"/>
  </bookViews>
  <sheets>
    <sheet name="Main" sheetId="1" r:id="rId1"/>
    <sheet name="AADC0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K7" i="1" s="1"/>
</calcChain>
</file>

<file path=xl/sharedStrings.xml><?xml version="1.0" encoding="utf-8"?>
<sst xmlns="http://schemas.openxmlformats.org/spreadsheetml/2006/main" count="51" uniqueCount="43">
  <si>
    <t>Price</t>
  </si>
  <si>
    <t>Shares</t>
  </si>
  <si>
    <t>MC</t>
  </si>
  <si>
    <t>Cash</t>
  </si>
  <si>
    <t>Debt</t>
  </si>
  <si>
    <t>EV</t>
  </si>
  <si>
    <t>Name</t>
  </si>
  <si>
    <t>Mechanism</t>
  </si>
  <si>
    <t>Phase</t>
  </si>
  <si>
    <t>VY-AADC01</t>
  </si>
  <si>
    <t>Indication</t>
  </si>
  <si>
    <t>Parkinson's</t>
  </si>
  <si>
    <t>Economics</t>
  </si>
  <si>
    <t>SNY</t>
  </si>
  <si>
    <t>VY-SOD101</t>
  </si>
  <si>
    <t>ALS</t>
  </si>
  <si>
    <t>VY-FXN01</t>
  </si>
  <si>
    <t>Friedreich's Ataxia</t>
  </si>
  <si>
    <t>VY-HTT01</t>
  </si>
  <si>
    <t>VY-SMN101</t>
  </si>
  <si>
    <t>SMA</t>
  </si>
  <si>
    <t>Huntington's</t>
  </si>
  <si>
    <t>AAV SOD1</t>
  </si>
  <si>
    <t>AAV FXN</t>
  </si>
  <si>
    <t>AAV HTT</t>
  </si>
  <si>
    <t>AAV SMN</t>
  </si>
  <si>
    <t>I</t>
  </si>
  <si>
    <t>PC</t>
  </si>
  <si>
    <t>Competition</t>
  </si>
  <si>
    <t>IP</t>
  </si>
  <si>
    <t>Q315</t>
  </si>
  <si>
    <t>AAV2 AADC</t>
  </si>
  <si>
    <t>Main</t>
  </si>
  <si>
    <t>Brand Name</t>
  </si>
  <si>
    <t>AAV2-hAADC</t>
  </si>
  <si>
    <t>Clinical Trials</t>
  </si>
  <si>
    <t>Phase I/II n=10</t>
  </si>
  <si>
    <t xml:space="preserve">Neurosurgical </t>
  </si>
  <si>
    <t>2/2/14: Third Rock Ventures launches Voyager with $45m.</t>
  </si>
  <si>
    <t>2017: IND for preclinical program.</t>
  </si>
  <si>
    <t>Competitor</t>
  </si>
  <si>
    <t>Neurologix failure</t>
  </si>
  <si>
    <t>UCSF Phase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</si>
</sst>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3" fontId="0" fillId="0" borderId="0" xfId="0" applyNumberFormat="1" applyFont="1"/>
    <xf numFmtId="0" fontId="1" fillId="0" borderId="0" xfId="1"/>
    <xf numFmtId="0" fontId="1" fillId="0" borderId="1" xfId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16</xdr:row>
      <xdr:rowOff>133350</xdr:rowOff>
    </xdr:from>
    <xdr:to>
      <xdr:col>7</xdr:col>
      <xdr:colOff>199112</xdr:colOff>
      <xdr:row>34</xdr:row>
      <xdr:rowOff>114300</xdr:rowOff>
    </xdr:to>
    <xdr:pic>
      <xdr:nvPicPr>
        <xdr:cNvPr id="2" name="Picture 1" descr="GRAPH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724150"/>
          <a:ext cx="4561562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16</xdr:row>
      <xdr:rowOff>76200</xdr:rowOff>
    </xdr:from>
    <xdr:to>
      <xdr:col>9</xdr:col>
      <xdr:colOff>266700</xdr:colOff>
      <xdr:row>40</xdr:row>
      <xdr:rowOff>9525</xdr:rowOff>
    </xdr:to>
    <xdr:pic>
      <xdr:nvPicPr>
        <xdr:cNvPr id="3" name="Picture 2" descr="GRAPH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2667000"/>
          <a:ext cx="4752975" cy="381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tabSelected="1" zoomScaleNormal="100" workbookViewId="0">
      <selection activeCell="K7" sqref="K7"/>
    </sheetView>
  </sheetViews>
  <sheetFormatPr defaultRowHeight="12.75" x14ac:dyDescent="0.2"/>
  <cols>
    <col min="1" max="1" width="5.42578125" customWidth="1"/>
    <col min="2" max="2" width="13" customWidth="1"/>
    <col min="3" max="3" width="11.28515625" customWidth="1"/>
    <col min="4" max="4" width="16.42578125" bestFit="1" customWidth="1"/>
    <col min="5" max="5" width="11.85546875" customWidth="1"/>
    <col min="6" max="6" width="12.140625" customWidth="1"/>
    <col min="7" max="8" width="11.140625" customWidth="1"/>
  </cols>
  <sheetData>
    <row r="1" spans="2:12" x14ac:dyDescent="0.2">
      <c r="H1" s="2"/>
    </row>
    <row r="2" spans="2:12" x14ac:dyDescent="0.2">
      <c r="B2" s="7" t="s">
        <v>6</v>
      </c>
      <c r="C2" s="8" t="s">
        <v>8</v>
      </c>
      <c r="D2" s="8" t="s">
        <v>10</v>
      </c>
      <c r="E2" s="8" t="s">
        <v>7</v>
      </c>
      <c r="F2" s="8" t="s">
        <v>12</v>
      </c>
      <c r="G2" s="8" t="s">
        <v>28</v>
      </c>
      <c r="H2" s="9" t="s">
        <v>29</v>
      </c>
      <c r="J2" t="s">
        <v>0</v>
      </c>
      <c r="K2" s="1">
        <v>28</v>
      </c>
    </row>
    <row r="3" spans="2:12" x14ac:dyDescent="0.2">
      <c r="B3" s="17" t="s">
        <v>9</v>
      </c>
      <c r="C3" s="4" t="s">
        <v>26</v>
      </c>
      <c r="D3" s="4" t="s">
        <v>11</v>
      </c>
      <c r="E3" s="4" t="s">
        <v>31</v>
      </c>
      <c r="F3" s="4" t="s">
        <v>13</v>
      </c>
      <c r="G3" s="4"/>
      <c r="H3" s="10"/>
      <c r="J3" t="s">
        <v>1</v>
      </c>
      <c r="K3" s="12">
        <v>26.78471</v>
      </c>
      <c r="L3" s="13" t="s">
        <v>30</v>
      </c>
    </row>
    <row r="4" spans="2:12" x14ac:dyDescent="0.2">
      <c r="B4" s="3" t="s">
        <v>14</v>
      </c>
      <c r="C4" s="4" t="s">
        <v>27</v>
      </c>
      <c r="D4" s="4" t="s">
        <v>15</v>
      </c>
      <c r="E4" s="4" t="s">
        <v>22</v>
      </c>
      <c r="F4" s="4"/>
      <c r="G4" s="4"/>
      <c r="H4" s="10"/>
      <c r="J4" t="s">
        <v>2</v>
      </c>
      <c r="K4" s="12">
        <f>+K3*K2</f>
        <v>749.97188000000006</v>
      </c>
      <c r="L4" s="13"/>
    </row>
    <row r="5" spans="2:12" x14ac:dyDescent="0.2">
      <c r="B5" s="3" t="s">
        <v>16</v>
      </c>
      <c r="C5" s="4" t="s">
        <v>27</v>
      </c>
      <c r="D5" s="4" t="s">
        <v>17</v>
      </c>
      <c r="E5" s="4" t="s">
        <v>23</v>
      </c>
      <c r="F5" s="4" t="s">
        <v>13</v>
      </c>
      <c r="G5" s="4"/>
      <c r="H5" s="10"/>
      <c r="J5" t="s">
        <v>3</v>
      </c>
      <c r="K5" s="12">
        <f>75+168</f>
        <v>243</v>
      </c>
      <c r="L5" s="13" t="s">
        <v>30</v>
      </c>
    </row>
    <row r="6" spans="2:12" x14ac:dyDescent="0.2">
      <c r="B6" s="3" t="s">
        <v>18</v>
      </c>
      <c r="C6" s="4" t="s">
        <v>27</v>
      </c>
      <c r="D6" s="4" t="s">
        <v>21</v>
      </c>
      <c r="E6" s="4" t="s">
        <v>24</v>
      </c>
      <c r="F6" s="4" t="s">
        <v>13</v>
      </c>
      <c r="G6" s="4"/>
      <c r="H6" s="10"/>
      <c r="J6" t="s">
        <v>4</v>
      </c>
      <c r="K6" s="12">
        <v>0</v>
      </c>
      <c r="L6" s="13" t="s">
        <v>30</v>
      </c>
    </row>
    <row r="7" spans="2:12" x14ac:dyDescent="0.2">
      <c r="B7" s="3" t="s">
        <v>19</v>
      </c>
      <c r="C7" s="4" t="s">
        <v>27</v>
      </c>
      <c r="D7" s="4" t="s">
        <v>20</v>
      </c>
      <c r="E7" s="4" t="s">
        <v>25</v>
      </c>
      <c r="F7" s="4" t="s">
        <v>13</v>
      </c>
      <c r="G7" s="4"/>
      <c r="H7" s="10"/>
      <c r="J7" s="14" t="s">
        <v>5</v>
      </c>
      <c r="K7" s="15">
        <f>+K4-K5+K6</f>
        <v>506.97188000000006</v>
      </c>
    </row>
    <row r="8" spans="2:12" x14ac:dyDescent="0.2">
      <c r="B8" s="5"/>
      <c r="C8" s="6"/>
      <c r="D8" s="6"/>
      <c r="E8" s="6"/>
      <c r="F8" s="6"/>
      <c r="G8" s="6"/>
      <c r="H8" s="11"/>
    </row>
    <row r="9" spans="2:12" x14ac:dyDescent="0.2">
      <c r="C9" s="2"/>
      <c r="D9" s="2"/>
      <c r="E9" s="2"/>
      <c r="F9" s="2"/>
      <c r="G9" s="2"/>
    </row>
    <row r="10" spans="2:12" x14ac:dyDescent="0.2">
      <c r="B10" t="s">
        <v>38</v>
      </c>
      <c r="C10" s="2"/>
      <c r="D10" s="2"/>
      <c r="E10" s="2"/>
      <c r="F10" s="2"/>
      <c r="G10" s="2"/>
    </row>
    <row r="11" spans="2:12" x14ac:dyDescent="0.2">
      <c r="C11" s="2"/>
      <c r="D11" s="2"/>
      <c r="E11" s="2"/>
      <c r="F11" s="2"/>
      <c r="G11" s="2"/>
    </row>
    <row r="12" spans="2:12" x14ac:dyDescent="0.2">
      <c r="B12" t="s">
        <v>39</v>
      </c>
    </row>
  </sheetData>
  <hyperlinks>
    <hyperlink ref="B3" location="AADC01!A1" display="VY-AADC01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L18" sqref="L18"/>
    </sheetView>
  </sheetViews>
  <sheetFormatPr defaultRowHeight="12.75" x14ac:dyDescent="0.2"/>
  <cols>
    <col min="1" max="1" width="5" bestFit="1" customWidth="1"/>
    <col min="2" max="2" width="13.5703125" customWidth="1"/>
    <col min="3" max="3" width="15.42578125" customWidth="1"/>
  </cols>
  <sheetData>
    <row r="1" spans="1:3" x14ac:dyDescent="0.2">
      <c r="A1" s="16" t="s">
        <v>32</v>
      </c>
    </row>
    <row r="2" spans="1:3" x14ac:dyDescent="0.2">
      <c r="B2" t="s">
        <v>33</v>
      </c>
      <c r="C2" t="s">
        <v>34</v>
      </c>
    </row>
    <row r="3" spans="1:3" x14ac:dyDescent="0.2">
      <c r="B3" t="s">
        <v>40</v>
      </c>
      <c r="C3" t="s">
        <v>41</v>
      </c>
    </row>
    <row r="4" spans="1:3" x14ac:dyDescent="0.2">
      <c r="B4" t="s">
        <v>35</v>
      </c>
    </row>
    <row r="5" spans="1:3" x14ac:dyDescent="0.2">
      <c r="C5" s="18" t="s">
        <v>36</v>
      </c>
    </row>
    <row r="6" spans="1:3" x14ac:dyDescent="0.2">
      <c r="C6" t="s">
        <v>37</v>
      </c>
    </row>
    <row r="9" spans="1:3" x14ac:dyDescent="0.2">
      <c r="C9" s="18" t="s">
        <v>42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AADC01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2015-12-04T00:53:30Z</dcterms:created>
  <dcterms:modified xsi:type="dcterms:W3CDTF">2015-12-04T03:42:09Z</dcterms:modified>
</cp:coreProperties>
</file>