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13_ncr:1_{6B5FE7A1-35C1-4EA0-B682-AD4F327EFD59}" xr6:coauthVersionLast="45" xr6:coauthVersionMax="45" xr10:uidLastSave="{00000000-0000-0000-0000-000000000000}"/>
  <bookViews>
    <workbookView xWindow="-120" yWindow="-120" windowWidth="29040" windowHeight="15840" xr2:uid="{EAE0E57E-AEB4-434D-982A-2E1527969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W2" i="1"/>
  <c r="X2" i="1"/>
  <c r="Y2" i="1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U3" i="1"/>
  <c r="U4" i="1"/>
  <c r="U5" i="1"/>
  <c r="U6" i="1"/>
  <c r="U7" i="1"/>
  <c r="U2" i="1"/>
  <c r="T3" i="1"/>
  <c r="T4" i="1"/>
  <c r="T5" i="1"/>
  <c r="T6" i="1"/>
  <c r="T7" i="1"/>
  <c r="T2" i="1"/>
  <c r="AF7" i="1" l="1"/>
  <c r="AF3" i="1"/>
  <c r="AG3" i="1"/>
  <c r="AH3" i="1"/>
  <c r="AI3" i="1"/>
  <c r="AJ3" i="1"/>
  <c r="AK3" i="1"/>
  <c r="AF4" i="1"/>
  <c r="AG4" i="1"/>
  <c r="AH4" i="1"/>
  <c r="AI4" i="1"/>
  <c r="AJ4" i="1"/>
  <c r="AK4" i="1"/>
  <c r="AF5" i="1"/>
  <c r="AG5" i="1"/>
  <c r="AH5" i="1"/>
  <c r="AI5" i="1"/>
  <c r="AJ5" i="1"/>
  <c r="AK5" i="1"/>
  <c r="AF6" i="1"/>
  <c r="AG6" i="1"/>
  <c r="AH6" i="1"/>
  <c r="AI6" i="1"/>
  <c r="AJ6" i="1"/>
  <c r="AK6" i="1"/>
  <c r="AG7" i="1"/>
  <c r="AH7" i="1"/>
  <c r="AI7" i="1"/>
  <c r="AJ7" i="1"/>
  <c r="AK7" i="1"/>
  <c r="AK2" i="1"/>
  <c r="AJ2" i="1"/>
  <c r="AI2" i="1"/>
  <c r="AH2" i="1"/>
  <c r="AG2" i="1"/>
  <c r="AF2" i="1"/>
  <c r="Z3" i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7" i="1"/>
  <c r="AA7" i="1"/>
  <c r="AB7" i="1"/>
  <c r="AC7" i="1"/>
  <c r="AD7" i="1"/>
  <c r="AE7" i="1"/>
  <c r="AE2" i="1"/>
  <c r="AD2" i="1"/>
  <c r="AC2" i="1"/>
  <c r="AB2" i="1"/>
  <c r="AA2" i="1"/>
  <c r="Z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<sst xmlns="http://schemas.openxmlformats.org/spreadsheetml/2006/main" count="37" uniqueCount="37">
  <si>
    <t>총/합계</t>
    <phoneticPr fontId="2" type="noConversion"/>
  </si>
  <si>
    <t>총/~29</t>
    <phoneticPr fontId="2" type="noConversion"/>
  </si>
  <si>
    <t>총/30~39</t>
    <phoneticPr fontId="2" type="noConversion"/>
  </si>
  <si>
    <t>총/40~49</t>
    <phoneticPr fontId="2" type="noConversion"/>
  </si>
  <si>
    <t>총/50~59</t>
    <phoneticPr fontId="2" type="noConversion"/>
  </si>
  <si>
    <t>총/60~</t>
    <phoneticPr fontId="2" type="noConversion"/>
  </si>
  <si>
    <t>여/합계</t>
    <phoneticPr fontId="2" type="noConversion"/>
  </si>
  <si>
    <t>여/~29</t>
    <phoneticPr fontId="2" type="noConversion"/>
  </si>
  <si>
    <t>여/30~39</t>
    <phoneticPr fontId="2" type="noConversion"/>
  </si>
  <si>
    <t>여/40~49</t>
    <phoneticPr fontId="2" type="noConversion"/>
  </si>
  <si>
    <t>여/50~59</t>
    <phoneticPr fontId="2" type="noConversion"/>
  </si>
  <si>
    <t>여/60~</t>
    <phoneticPr fontId="2" type="noConversion"/>
  </si>
  <si>
    <t>남/합계</t>
    <phoneticPr fontId="2" type="noConversion"/>
  </si>
  <si>
    <t>남/~29</t>
    <phoneticPr fontId="2" type="noConversion"/>
  </si>
  <si>
    <t>남/30~39</t>
    <phoneticPr fontId="2" type="noConversion"/>
  </si>
  <si>
    <t>남/40~49</t>
    <phoneticPr fontId="2" type="noConversion"/>
  </si>
  <si>
    <t>남/50~59</t>
    <phoneticPr fontId="2" type="noConversion"/>
  </si>
  <si>
    <t>남/60~</t>
    <phoneticPr fontId="2" type="noConversion"/>
  </si>
  <si>
    <t>남비율/합계</t>
    <phoneticPr fontId="2" type="noConversion"/>
  </si>
  <si>
    <t>남비율/~29</t>
    <phoneticPr fontId="2" type="noConversion"/>
  </si>
  <si>
    <t>남비율/30~39</t>
    <phoneticPr fontId="2" type="noConversion"/>
  </si>
  <si>
    <t>남비율/40~49</t>
    <phoneticPr fontId="2" type="noConversion"/>
  </si>
  <si>
    <t>남비율/50~59</t>
    <phoneticPr fontId="2" type="noConversion"/>
  </si>
  <si>
    <t>남비율/60~</t>
    <phoneticPr fontId="2" type="noConversion"/>
  </si>
  <si>
    <t>여비율/합계</t>
    <phoneticPr fontId="2" type="noConversion"/>
  </si>
  <si>
    <t>여비율/30~39</t>
    <phoneticPr fontId="2" type="noConversion"/>
  </si>
  <si>
    <t>여비율/~29</t>
    <phoneticPr fontId="2" type="noConversion"/>
  </si>
  <si>
    <t>여비율/40~49</t>
    <phoneticPr fontId="2" type="noConversion"/>
  </si>
  <si>
    <t>여비율/50~59</t>
    <phoneticPr fontId="2" type="noConversion"/>
  </si>
  <si>
    <t>여비율/60~</t>
    <phoneticPr fontId="2" type="noConversion"/>
  </si>
  <si>
    <t>연도</t>
    <phoneticPr fontId="2" type="noConversion"/>
  </si>
  <si>
    <t>총비율/합계</t>
    <phoneticPr fontId="2" type="noConversion"/>
  </si>
  <si>
    <t>총비율/~29</t>
    <phoneticPr fontId="2" type="noConversion"/>
  </si>
  <si>
    <t>총비율/30~39</t>
    <phoneticPr fontId="2" type="noConversion"/>
  </si>
  <si>
    <t>총비율/40~49</t>
    <phoneticPr fontId="2" type="noConversion"/>
  </si>
  <si>
    <t>총비율/50~59</t>
    <phoneticPr fontId="2" type="noConversion"/>
  </si>
  <si>
    <t>총비율/60~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</si>
</sst>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.00000"/>
  </numFmts>
  <fonts count="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E1DB-B84D-4AC2-8739-6FE9A9F396E3}">
  <dimension ref="A1:AK7"/>
  <sheetViews>
    <sheetView tabSelected="1" topLeftCell="M1" workbookViewId="0">
      <selection activeCell="AA22" sqref="AA22"/>
    </sheetView>
  </sheetViews>
  <sheetFormatPr defaultRowHeight="16.5" x14ac:dyDescent="0.3"/>
  <cols>
    <col min="1" max="1" width="10.5" style="5" customWidth="1"/>
    <col min="2" max="6" width="10.5" style="4" customWidth="1"/>
    <col min="7" max="7" width="10.5" style="5" customWidth="1"/>
    <col min="8" max="13" width="10.5" style="4" customWidth="1"/>
    <col min="14" max="14" width="10.5" style="6" customWidth="1"/>
    <col min="15" max="18" width="10.5" style="4" customWidth="1"/>
    <col min="19" max="19" width="10.5" style="5" customWidth="1"/>
    <col min="20" max="25" width="10.5" style="7" customWidth="1"/>
    <col min="26" max="30" width="10.5" style="4" customWidth="1"/>
    <col min="31" max="31" width="10.5" style="5" customWidth="1"/>
    <col min="32" max="36" width="10.5" style="4" customWidth="1"/>
    <col min="37" max="37" width="10.5" style="5" customWidth="1"/>
    <col min="38" max="16384" width="9" style="4"/>
  </cols>
  <sheetData>
    <row r="1" spans="1:37" x14ac:dyDescent="0.3">
      <c r="A1" s="9" t="s">
        <v>30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6</v>
      </c>
      <c r="O1" s="10" t="s">
        <v>7</v>
      </c>
      <c r="P1" s="10" t="s">
        <v>8</v>
      </c>
      <c r="Q1" s="10" t="s">
        <v>9</v>
      </c>
      <c r="R1" s="10" t="s">
        <v>10</v>
      </c>
      <c r="S1" s="10" t="s">
        <v>11</v>
      </c>
      <c r="T1" s="10" t="s">
        <v>31</v>
      </c>
      <c r="U1" s="10" t="s">
        <v>32</v>
      </c>
      <c r="V1" s="10" t="s">
        <v>33</v>
      </c>
      <c r="W1" s="10" t="s">
        <v>34</v>
      </c>
      <c r="X1" s="10" t="s">
        <v>35</v>
      </c>
      <c r="Y1" s="10" t="s">
        <v>36</v>
      </c>
      <c r="Z1" s="10" t="s">
        <v>18</v>
      </c>
      <c r="AA1" s="10" t="s">
        <v>19</v>
      </c>
      <c r="AB1" s="10" t="s">
        <v>20</v>
      </c>
      <c r="AC1" s="10" t="s">
        <v>21</v>
      </c>
      <c r="AD1" s="10" t="s">
        <v>22</v>
      </c>
      <c r="AE1" s="10" t="s">
        <v>23</v>
      </c>
      <c r="AF1" s="10" t="s">
        <v>24</v>
      </c>
      <c r="AG1" s="10" t="s">
        <v>26</v>
      </c>
      <c r="AH1" s="10" t="s">
        <v>25</v>
      </c>
      <c r="AI1" s="10" t="s">
        <v>27</v>
      </c>
      <c r="AJ1" s="10" t="s">
        <v>28</v>
      </c>
      <c r="AK1" s="10" t="s">
        <v>29</v>
      </c>
    </row>
    <row r="2" spans="1:37" x14ac:dyDescent="0.3">
      <c r="A2" s="10">
        <v>2011</v>
      </c>
      <c r="B2" s="2">
        <v>82685</v>
      </c>
      <c r="C2" s="2">
        <v>839</v>
      </c>
      <c r="D2" s="3">
        <v>23488</v>
      </c>
      <c r="E2" s="3">
        <v>27826</v>
      </c>
      <c r="F2" s="3">
        <v>19466</v>
      </c>
      <c r="G2" s="3">
        <v>11066</v>
      </c>
      <c r="H2" s="1">
        <f>B2-N2</f>
        <v>64371</v>
      </c>
      <c r="I2" s="1">
        <f t="shared" ref="I2:M2" si="0">C2-O2</f>
        <v>561</v>
      </c>
      <c r="J2" s="1">
        <f t="shared" si="0"/>
        <v>14723</v>
      </c>
      <c r="K2" s="1">
        <f t="shared" si="0"/>
        <v>22244</v>
      </c>
      <c r="L2" s="1">
        <f t="shared" si="0"/>
        <v>16881</v>
      </c>
      <c r="M2" s="1">
        <f t="shared" si="0"/>
        <v>9962</v>
      </c>
      <c r="N2" s="2">
        <v>18314</v>
      </c>
      <c r="O2" s="2">
        <v>278</v>
      </c>
      <c r="P2" s="3">
        <v>8765</v>
      </c>
      <c r="Q2" s="3">
        <v>5582</v>
      </c>
      <c r="R2" s="3">
        <v>2585</v>
      </c>
      <c r="S2" s="3">
        <v>1104</v>
      </c>
      <c r="T2" s="8">
        <f>Z2+AF2</f>
        <v>1</v>
      </c>
      <c r="U2" s="8">
        <f>AA2+AG2</f>
        <v>1.014694321823789E-2</v>
      </c>
      <c r="V2" s="8">
        <f t="shared" ref="V2:Y7" si="1">AB2+AH2</f>
        <v>0.28406603374251677</v>
      </c>
      <c r="W2" s="8">
        <f t="shared" si="1"/>
        <v>0.33653020499486003</v>
      </c>
      <c r="X2" s="8">
        <f t="shared" si="1"/>
        <v>0.23542359557356229</v>
      </c>
      <c r="Y2" s="8">
        <f t="shared" si="1"/>
        <v>0.13383322247082302</v>
      </c>
      <c r="Z2" s="9">
        <f>H2/B2</f>
        <v>0.7785087984519562</v>
      </c>
      <c r="AA2" s="9">
        <f>I2/B2</f>
        <v>6.7847856322186609E-3</v>
      </c>
      <c r="AB2" s="9">
        <f>J2/B2</f>
        <v>0.17806131704662273</v>
      </c>
      <c r="AC2" s="9">
        <f>K2/B2</f>
        <v>0.26902098324968254</v>
      </c>
      <c r="AD2" s="9">
        <f>L2/B2</f>
        <v>0.20416036766039788</v>
      </c>
      <c r="AE2" s="9">
        <f>M2/B2</f>
        <v>0.12048134486303441</v>
      </c>
      <c r="AF2" s="9">
        <f>N2/B2</f>
        <v>0.22149120154804378</v>
      </c>
      <c r="AG2" s="9">
        <f>O2/B2</f>
        <v>3.3621575860192294E-3</v>
      </c>
      <c r="AH2" s="9">
        <f>P2/B2</f>
        <v>0.10600471669589405</v>
      </c>
      <c r="AI2" s="9">
        <f>Q2/B2</f>
        <v>6.7509221745177483E-2</v>
      </c>
      <c r="AJ2" s="9">
        <f>R2/B2</f>
        <v>3.1263227913164417E-2</v>
      </c>
      <c r="AK2" s="9">
        <f>S2/B2</f>
        <v>1.3351877607788595E-2</v>
      </c>
    </row>
    <row r="3" spans="1:37" x14ac:dyDescent="0.3">
      <c r="A3" s="10">
        <v>2012</v>
      </c>
      <c r="B3" s="3">
        <v>85073</v>
      </c>
      <c r="C3" s="3">
        <v>1963</v>
      </c>
      <c r="D3" s="3">
        <v>25100</v>
      </c>
      <c r="E3" s="3">
        <v>27820</v>
      </c>
      <c r="F3" s="3">
        <v>19381</v>
      </c>
      <c r="G3" s="3">
        <v>10809</v>
      </c>
      <c r="H3" s="1">
        <f t="shared" ref="H3:H7" si="2">B3-N3</f>
        <v>65989</v>
      </c>
      <c r="I3" s="1">
        <f t="shared" ref="I3:I7" si="3">C3-O3</f>
        <v>1356</v>
      </c>
      <c r="J3" s="1">
        <f t="shared" ref="J3:J7" si="4">D3-P3</f>
        <v>15836</v>
      </c>
      <c r="K3" s="1">
        <f t="shared" ref="K3:K7" si="5">E3-Q3</f>
        <v>22270</v>
      </c>
      <c r="L3" s="1">
        <f t="shared" ref="L3:L7" si="6">F3-R3</f>
        <v>16796</v>
      </c>
      <c r="M3" s="1">
        <f t="shared" ref="M3:M7" si="7">G3-S3</f>
        <v>9731</v>
      </c>
      <c r="N3" s="2">
        <v>19084</v>
      </c>
      <c r="O3" s="2">
        <v>607</v>
      </c>
      <c r="P3" s="3">
        <v>9264</v>
      </c>
      <c r="Q3" s="3">
        <v>5550</v>
      </c>
      <c r="R3" s="3">
        <v>2585</v>
      </c>
      <c r="S3" s="3">
        <v>1078</v>
      </c>
      <c r="T3" s="8">
        <f t="shared" ref="T3:T7" si="8">Z3+AF3</f>
        <v>1</v>
      </c>
      <c r="U3" s="8">
        <f t="shared" ref="U3:U7" si="9">AA3+AG3</f>
        <v>2.3074300894525879E-2</v>
      </c>
      <c r="V3" s="8">
        <f t="shared" si="1"/>
        <v>0.29504072972623513</v>
      </c>
      <c r="W3" s="8">
        <f t="shared" si="1"/>
        <v>0.32701327095553234</v>
      </c>
      <c r="X3" s="8">
        <f t="shared" si="1"/>
        <v>0.22781611086948855</v>
      </c>
      <c r="Y3" s="8">
        <f t="shared" si="1"/>
        <v>0.12705558755421814</v>
      </c>
      <c r="Z3" s="9">
        <f>H3/B3</f>
        <v>0.77567500852209281</v>
      </c>
      <c r="AA3" s="9">
        <f t="shared" ref="AA3:AA7" si="10">I3/B3</f>
        <v>1.5939252171664336E-2</v>
      </c>
      <c r="AB3" s="9">
        <f t="shared" ref="AB3:AB7" si="11">J3/B3</f>
        <v>0.18614601577468762</v>
      </c>
      <c r="AC3" s="9">
        <f t="shared" ref="AC3:AC7" si="12">K3/B3</f>
        <v>0.26177518131487076</v>
      </c>
      <c r="AD3" s="9">
        <f t="shared" ref="AD3:AD7" si="13">L3/B3</f>
        <v>0.19743044209091015</v>
      </c>
      <c r="AE3" s="9">
        <f t="shared" ref="AE3:AE7" si="14">M3/B3</f>
        <v>0.11438411716995991</v>
      </c>
      <c r="AF3" s="9">
        <f t="shared" ref="AF3:AF6" si="15">N3/B3</f>
        <v>0.22432499147790722</v>
      </c>
      <c r="AG3" s="9">
        <f t="shared" ref="AG3:AG7" si="16">O3/B3</f>
        <v>7.1350487228615421E-3</v>
      </c>
      <c r="AH3" s="9">
        <f t="shared" ref="AH3:AH7" si="17">P3/B3</f>
        <v>0.1088947139515475</v>
      </c>
      <c r="AI3" s="9">
        <f t="shared" ref="AI3:AI7" si="18">Q3/B3</f>
        <v>6.5238089640661551E-2</v>
      </c>
      <c r="AJ3" s="9">
        <f t="shared" ref="AJ3:AJ7" si="19">R3/B3</f>
        <v>3.0385668778578397E-2</v>
      </c>
      <c r="AK3" s="9">
        <f t="shared" ref="AK3:AK7" si="20">S3/B3</f>
        <v>1.2671470384258225E-2</v>
      </c>
    </row>
    <row r="4" spans="1:37" x14ac:dyDescent="0.3">
      <c r="A4" s="10">
        <v>2013</v>
      </c>
      <c r="B4" s="3">
        <v>88945</v>
      </c>
      <c r="C4" s="3">
        <v>3459</v>
      </c>
      <c r="D4" s="3">
        <v>27682</v>
      </c>
      <c r="E4" s="3">
        <v>27933</v>
      </c>
      <c r="F4" s="3">
        <v>19357</v>
      </c>
      <c r="G4" s="3">
        <v>10514</v>
      </c>
      <c r="H4" s="1">
        <f t="shared" si="2"/>
        <v>68330</v>
      </c>
      <c r="I4" s="1">
        <f t="shared" si="3"/>
        <v>2297</v>
      </c>
      <c r="J4" s="1">
        <f t="shared" si="4"/>
        <v>17412</v>
      </c>
      <c r="K4" s="1">
        <f t="shared" si="5"/>
        <v>22366</v>
      </c>
      <c r="L4" s="1">
        <f t="shared" si="6"/>
        <v>16775</v>
      </c>
      <c r="M4" s="1">
        <f t="shared" si="7"/>
        <v>9480</v>
      </c>
      <c r="N4" s="3">
        <v>20615</v>
      </c>
      <c r="O4" s="3">
        <v>1162</v>
      </c>
      <c r="P4" s="3">
        <v>10270</v>
      </c>
      <c r="Q4" s="3">
        <v>5567</v>
      </c>
      <c r="R4" s="3">
        <v>2582</v>
      </c>
      <c r="S4" s="3">
        <v>1034</v>
      </c>
      <c r="T4" s="8">
        <f t="shared" si="8"/>
        <v>1</v>
      </c>
      <c r="U4" s="8">
        <f t="shared" si="9"/>
        <v>3.8889201191747706E-2</v>
      </c>
      <c r="V4" s="8">
        <f t="shared" si="1"/>
        <v>0.311226038563157</v>
      </c>
      <c r="W4" s="8">
        <f t="shared" si="1"/>
        <v>0.31404800719545789</v>
      </c>
      <c r="X4" s="8">
        <f t="shared" si="1"/>
        <v>0.21762887177469223</v>
      </c>
      <c r="Y4" s="8">
        <f t="shared" si="1"/>
        <v>0.11820788127494519</v>
      </c>
      <c r="Z4" s="9">
        <f t="shared" ref="Z4:Z7" si="21">H4/B4</f>
        <v>0.76822755635505091</v>
      </c>
      <c r="AA4" s="9">
        <f t="shared" si="10"/>
        <v>2.5824948001574005E-2</v>
      </c>
      <c r="AB4" s="9">
        <f t="shared" si="11"/>
        <v>0.19576142560008994</v>
      </c>
      <c r="AC4" s="9">
        <f t="shared" si="12"/>
        <v>0.25145876665354994</v>
      </c>
      <c r="AD4" s="9">
        <f t="shared" si="13"/>
        <v>0.18859969644162122</v>
      </c>
      <c r="AE4" s="9">
        <f t="shared" si="14"/>
        <v>0.10658271965821575</v>
      </c>
      <c r="AF4" s="9">
        <f t="shared" si="15"/>
        <v>0.23177244364494912</v>
      </c>
      <c r="AG4" s="9">
        <f t="shared" si="16"/>
        <v>1.3064253190173703E-2</v>
      </c>
      <c r="AH4" s="9">
        <f t="shared" si="17"/>
        <v>0.11546461296306706</v>
      </c>
      <c r="AI4" s="9">
        <f t="shared" si="18"/>
        <v>6.2589240541907926E-2</v>
      </c>
      <c r="AJ4" s="9">
        <f t="shared" si="19"/>
        <v>2.9029175333070999E-2</v>
      </c>
      <c r="AK4" s="9">
        <f t="shared" si="20"/>
        <v>1.162516161672944E-2</v>
      </c>
    </row>
    <row r="5" spans="1:37" x14ac:dyDescent="0.3">
      <c r="A5" s="10">
        <v>2014</v>
      </c>
      <c r="B5" s="3">
        <v>91197</v>
      </c>
      <c r="C5" s="3">
        <v>5078</v>
      </c>
      <c r="D5" s="3">
        <v>28738</v>
      </c>
      <c r="E5" s="3">
        <v>27892</v>
      </c>
      <c r="F5" s="3">
        <v>19258</v>
      </c>
      <c r="G5" s="3">
        <v>10231</v>
      </c>
      <c r="H5" s="1">
        <f t="shared" si="2"/>
        <v>69677</v>
      </c>
      <c r="I5" s="1">
        <f t="shared" si="3"/>
        <v>3258</v>
      </c>
      <c r="J5" s="1">
        <f t="shared" si="4"/>
        <v>18114</v>
      </c>
      <c r="K5" s="1">
        <f t="shared" si="5"/>
        <v>22374</v>
      </c>
      <c r="L5" s="1">
        <f t="shared" si="6"/>
        <v>16695</v>
      </c>
      <c r="M5" s="1">
        <f t="shared" si="7"/>
        <v>9236</v>
      </c>
      <c r="N5" s="3">
        <v>21520</v>
      </c>
      <c r="O5" s="3">
        <v>1820</v>
      </c>
      <c r="P5" s="3">
        <v>10624</v>
      </c>
      <c r="Q5" s="3">
        <v>5518</v>
      </c>
      <c r="R5" s="3">
        <v>2563</v>
      </c>
      <c r="S5" s="2">
        <v>995</v>
      </c>
      <c r="T5" s="8">
        <f t="shared" si="8"/>
        <v>1</v>
      </c>
      <c r="U5" s="8">
        <f t="shared" si="9"/>
        <v>5.5681656194830974E-2</v>
      </c>
      <c r="V5" s="8">
        <f t="shared" si="1"/>
        <v>0.31512001491277125</v>
      </c>
      <c r="W5" s="8">
        <f t="shared" si="1"/>
        <v>0.3058433939712929</v>
      </c>
      <c r="X5" s="8">
        <f t="shared" si="1"/>
        <v>0.21116922705790761</v>
      </c>
      <c r="Y5" s="8">
        <f t="shared" si="1"/>
        <v>0.11218570786319725</v>
      </c>
      <c r="Z5" s="9">
        <f t="shared" si="21"/>
        <v>0.7640273254602673</v>
      </c>
      <c r="AA5" s="9">
        <f t="shared" si="10"/>
        <v>3.5724859370374028E-2</v>
      </c>
      <c r="AB5" s="9">
        <f t="shared" si="11"/>
        <v>0.19862495476824896</v>
      </c>
      <c r="AC5" s="9">
        <f t="shared" si="12"/>
        <v>0.24533701766505478</v>
      </c>
      <c r="AD5" s="9">
        <f t="shared" si="13"/>
        <v>0.18306523240896083</v>
      </c>
      <c r="AE5" s="9">
        <f t="shared" si="14"/>
        <v>0.10127526124762876</v>
      </c>
      <c r="AF5" s="9">
        <f t="shared" si="15"/>
        <v>0.23597267453973267</v>
      </c>
      <c r="AG5" s="9">
        <f t="shared" si="16"/>
        <v>1.9956796824456946E-2</v>
      </c>
      <c r="AH5" s="9">
        <f t="shared" si="17"/>
        <v>0.11649506014452229</v>
      </c>
      <c r="AI5" s="9">
        <f t="shared" si="18"/>
        <v>6.0506376306238147E-2</v>
      </c>
      <c r="AJ5" s="9">
        <f t="shared" si="19"/>
        <v>2.8103994648946785E-2</v>
      </c>
      <c r="AK5" s="9">
        <f t="shared" si="20"/>
        <v>1.0910446615568494E-2</v>
      </c>
    </row>
    <row r="6" spans="1:37" x14ac:dyDescent="0.3">
      <c r="A6" s="10">
        <v>2015</v>
      </c>
      <c r="B6" s="3">
        <v>93484</v>
      </c>
      <c r="C6" s="3">
        <v>6955</v>
      </c>
      <c r="D6" s="3">
        <v>29528</v>
      </c>
      <c r="E6" s="3">
        <v>27928</v>
      </c>
      <c r="F6" s="3">
        <v>19203</v>
      </c>
      <c r="G6" s="3">
        <v>9870</v>
      </c>
      <c r="H6" s="1">
        <f t="shared" si="2"/>
        <v>71066</v>
      </c>
      <c r="I6" s="1">
        <f t="shared" si="3"/>
        <v>4328</v>
      </c>
      <c r="J6" s="1">
        <f t="shared" si="4"/>
        <v>18808</v>
      </c>
      <c r="K6" s="1">
        <f t="shared" si="5"/>
        <v>22359</v>
      </c>
      <c r="L6" s="1">
        <f t="shared" si="6"/>
        <v>16656</v>
      </c>
      <c r="M6" s="1">
        <f t="shared" si="7"/>
        <v>8915</v>
      </c>
      <c r="N6" s="3">
        <v>22418</v>
      </c>
      <c r="O6" s="3">
        <v>2627</v>
      </c>
      <c r="P6" s="3">
        <v>10720</v>
      </c>
      <c r="Q6" s="3">
        <v>5569</v>
      </c>
      <c r="R6" s="3">
        <v>2547</v>
      </c>
      <c r="S6" s="2">
        <v>955</v>
      </c>
      <c r="T6" s="8">
        <f t="shared" si="8"/>
        <v>1</v>
      </c>
      <c r="U6" s="8">
        <f t="shared" si="9"/>
        <v>7.4397757905096062E-2</v>
      </c>
      <c r="V6" s="8">
        <f t="shared" si="1"/>
        <v>0.31586153780326043</v>
      </c>
      <c r="W6" s="8">
        <f t="shared" si="1"/>
        <v>0.29874630952890335</v>
      </c>
      <c r="X6" s="8">
        <f t="shared" si="1"/>
        <v>0.20541483034529973</v>
      </c>
      <c r="Y6" s="8">
        <f t="shared" si="1"/>
        <v>0.10557956441744043</v>
      </c>
      <c r="Z6" s="9">
        <f t="shared" si="21"/>
        <v>0.76019425784091399</v>
      </c>
      <c r="AA6" s="9">
        <f t="shared" si="10"/>
        <v>4.6296692482135977E-2</v>
      </c>
      <c r="AB6" s="9">
        <f t="shared" si="11"/>
        <v>0.20118950836506783</v>
      </c>
      <c r="AC6" s="9">
        <f t="shared" si="12"/>
        <v>0.23917461811646912</v>
      </c>
      <c r="AD6" s="9">
        <f t="shared" si="13"/>
        <v>0.17816952633605751</v>
      </c>
      <c r="AE6" s="9">
        <f t="shared" si="14"/>
        <v>9.5363912541183524E-2</v>
      </c>
      <c r="AF6" s="9">
        <f t="shared" si="15"/>
        <v>0.23980574215908604</v>
      </c>
      <c r="AG6" s="9">
        <f t="shared" si="16"/>
        <v>2.8101065422960078E-2</v>
      </c>
      <c r="AH6" s="9">
        <f t="shared" si="17"/>
        <v>0.11467202943819263</v>
      </c>
      <c r="AI6" s="9">
        <f t="shared" si="18"/>
        <v>5.9571691412434215E-2</v>
      </c>
      <c r="AJ6" s="9">
        <f t="shared" si="19"/>
        <v>2.7245304009242223E-2</v>
      </c>
      <c r="AK6" s="9">
        <f t="shared" si="20"/>
        <v>1.02156518762569E-2</v>
      </c>
    </row>
    <row r="7" spans="1:37" x14ac:dyDescent="0.3">
      <c r="A7" s="10">
        <v>2016</v>
      </c>
      <c r="B7" s="3">
        <v>96180</v>
      </c>
      <c r="C7" s="3">
        <v>8795</v>
      </c>
      <c r="D7" s="3">
        <v>30729</v>
      </c>
      <c r="E7" s="3">
        <v>27938</v>
      </c>
      <c r="F7" s="3">
        <v>19154</v>
      </c>
      <c r="G7" s="3">
        <v>9564</v>
      </c>
      <c r="H7" s="1">
        <f t="shared" si="2"/>
        <v>72818</v>
      </c>
      <c r="I7" s="1">
        <f t="shared" si="3"/>
        <v>5272</v>
      </c>
      <c r="J7" s="1">
        <f t="shared" si="4"/>
        <v>19852</v>
      </c>
      <c r="K7" s="1">
        <f t="shared" si="5"/>
        <v>22420</v>
      </c>
      <c r="L7" s="1">
        <f t="shared" si="6"/>
        <v>16642</v>
      </c>
      <c r="M7" s="1">
        <f t="shared" si="7"/>
        <v>8632</v>
      </c>
      <c r="N7" s="3">
        <v>23362</v>
      </c>
      <c r="O7" s="3">
        <v>3523</v>
      </c>
      <c r="P7" s="3">
        <v>10877</v>
      </c>
      <c r="Q7" s="3">
        <v>5518</v>
      </c>
      <c r="R7" s="3">
        <v>2512</v>
      </c>
      <c r="S7" s="2">
        <v>932</v>
      </c>
      <c r="T7" s="8">
        <f t="shared" si="8"/>
        <v>1</v>
      </c>
      <c r="U7" s="8">
        <f t="shared" si="9"/>
        <v>9.1443127469328339E-2</v>
      </c>
      <c r="V7" s="8">
        <f t="shared" si="1"/>
        <v>0.31949469744229569</v>
      </c>
      <c r="W7" s="8">
        <f t="shared" si="1"/>
        <v>0.2904761904761905</v>
      </c>
      <c r="X7" s="8">
        <f t="shared" si="1"/>
        <v>0.1991474318985236</v>
      </c>
      <c r="Y7" s="8">
        <f t="shared" si="1"/>
        <v>9.9438552713661893E-2</v>
      </c>
      <c r="Z7" s="9">
        <f t="shared" si="21"/>
        <v>0.75710126845498027</v>
      </c>
      <c r="AA7" s="9">
        <f t="shared" si="10"/>
        <v>5.4813890621750884E-2</v>
      </c>
      <c r="AB7" s="9">
        <f t="shared" si="11"/>
        <v>0.20640465793304222</v>
      </c>
      <c r="AC7" s="9">
        <f t="shared" si="12"/>
        <v>0.2331045955500104</v>
      </c>
      <c r="AD7" s="9">
        <f t="shared" si="13"/>
        <v>0.17302973591183199</v>
      </c>
      <c r="AE7" s="9">
        <f t="shared" si="14"/>
        <v>8.9748388438344776E-2</v>
      </c>
      <c r="AF7" s="9">
        <f>N7/B7</f>
        <v>0.24289873154501976</v>
      </c>
      <c r="AG7" s="9">
        <f t="shared" si="16"/>
        <v>3.6629236847577462E-2</v>
      </c>
      <c r="AH7" s="9">
        <f t="shared" si="17"/>
        <v>0.11309003950925349</v>
      </c>
      <c r="AI7" s="9">
        <f t="shared" si="18"/>
        <v>5.7371594926180082E-2</v>
      </c>
      <c r="AJ7" s="9">
        <f t="shared" si="19"/>
        <v>2.6117695986691621E-2</v>
      </c>
      <c r="AK7" s="9">
        <f t="shared" si="20"/>
        <v>9.690164275317114E-3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2020-10-30T07:12:25Z</dcterms:created>
  <dcterms:modified xsi:type="dcterms:W3CDTF">2020-10-31T02:26:18Z</dcterms:modified>
</cp:coreProperties>
</file>