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Hannah\Desktop\UNTL-BS - Initial Exploration\"/>
    </mc:Choice>
  </mc:AlternateContent>
  <xr:revisionPtr revIDLastSave="0" documentId="8_{0997426D-2B18-48F8-BC87-80DEB5F3DB7B}" xr6:coauthVersionLast="47" xr6:coauthVersionMax="47" xr10:uidLastSave="{00000000-0000-0000-0000-000000000000}"/>
  <bookViews>
    <workbookView xWindow="-120" yWindow="-120" windowWidth="20730" windowHeight="11160" xr2:uid="{00000000-000D-0000-FFFF-FFFF00000000}"/>
  </bookViews>
  <sheets>
    <sheet name="UNTL-BS_counts" sheetId="1" r:id="rId1"/>
    <sheet name="Sheet1" sheetId="2" r:id="rId2"/>
    <sheet name="Sheet2" sheetId="3" r:id="rId3"/>
    <sheet name="Sheet3"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2" i="3" l="1"/>
  <c r="G2" i="3"/>
  <c r="C2" i="3"/>
  <c r="D2" i="3" a="1"/>
  <c r="D2" i="3" s="1"/>
  <c r="C3" i="3" a="1"/>
  <c r="C3" i="3"/>
  <c r="D3" i="3" a="1"/>
  <c r="D3" i="3" s="1"/>
  <c r="C4" i="3" a="1"/>
  <c r="C4" i="3" s="1"/>
  <c r="D4" i="3" a="1"/>
  <c r="D4" i="3" s="1"/>
  <c r="C5" i="3" a="1"/>
  <c r="C5" i="3" s="1"/>
  <c r="D5" i="3" a="1"/>
  <c r="D5" i="3" s="1"/>
  <c r="C6" i="3" a="1"/>
  <c r="C6" i="3" s="1"/>
  <c r="D6" i="3" a="1"/>
  <c r="D6" i="3" s="1"/>
  <c r="C7" i="3" a="1"/>
  <c r="C7" i="3" s="1"/>
  <c r="D7" i="3" a="1"/>
  <c r="D7" i="3" s="1"/>
  <c r="C8" i="3" a="1"/>
  <c r="C8" i="3"/>
  <c r="D8" i="3" a="1"/>
  <c r="D8" i="3" s="1"/>
  <c r="C9" i="3" a="1"/>
  <c r="C9" i="3" s="1"/>
  <c r="D9" i="3" a="1"/>
  <c r="D9" i="3" s="1"/>
  <c r="C10" i="3" a="1"/>
  <c r="C10" i="3" s="1"/>
  <c r="D10" i="3" a="1"/>
  <c r="D10" i="3" s="1"/>
  <c r="C11" i="3" a="1"/>
  <c r="C11" i="3"/>
  <c r="D11" i="3" a="1"/>
  <c r="D11" i="3" s="1"/>
  <c r="C12" i="3" a="1"/>
  <c r="C12" i="3" s="1"/>
  <c r="D12" i="3" a="1"/>
  <c r="D12" i="3" s="1"/>
  <c r="C13" i="3" a="1"/>
  <c r="C13" i="3" s="1"/>
  <c r="D13" i="3" a="1"/>
  <c r="D13" i="3" s="1"/>
  <c r="C14" i="3" a="1"/>
  <c r="C14" i="3" s="1"/>
  <c r="D14" i="3" a="1"/>
  <c r="D14" i="3" s="1"/>
  <c r="C15" i="3" a="1"/>
  <c r="C15" i="3" s="1"/>
  <c r="D15" i="3" a="1"/>
  <c r="D15" i="3" s="1"/>
  <c r="C16" i="3" a="1"/>
  <c r="C16" i="3"/>
  <c r="D16" i="3" a="1"/>
  <c r="D16" i="3" s="1"/>
  <c r="C17" i="3" a="1"/>
  <c r="C17" i="3" s="1"/>
  <c r="D17" i="3" a="1"/>
  <c r="D17" i="3" s="1"/>
  <c r="C18" i="3" a="1"/>
  <c r="C18" i="3" s="1"/>
  <c r="D18" i="3" a="1"/>
  <c r="D18" i="3" s="1"/>
  <c r="C19" i="3" a="1"/>
  <c r="C19" i="3"/>
  <c r="D19" i="3" a="1"/>
  <c r="D19" i="3" s="1"/>
  <c r="C20" i="3" a="1"/>
  <c r="C20" i="3" s="1"/>
  <c r="D20" i="3" a="1"/>
  <c r="D20" i="3" s="1"/>
  <c r="C21" i="3" a="1"/>
  <c r="C21" i="3" s="1"/>
  <c r="D21" i="3" a="1"/>
  <c r="D21" i="3" s="1"/>
  <c r="C22" i="3" a="1"/>
  <c r="C22" i="3" s="1"/>
  <c r="D22" i="3" a="1"/>
  <c r="D22" i="3" s="1"/>
  <c r="C23" i="3" a="1"/>
  <c r="C23" i="3" s="1"/>
  <c r="D23" i="3" a="1"/>
  <c r="D23" i="3" s="1"/>
  <c r="C24" i="3" a="1"/>
  <c r="C24" i="3"/>
  <c r="D24" i="3" a="1"/>
  <c r="D24" i="3" s="1"/>
  <c r="C25" i="3" a="1"/>
  <c r="C25" i="3" s="1"/>
  <c r="D25" i="3" a="1"/>
  <c r="D25" i="3" s="1"/>
  <c r="C26" i="3" a="1"/>
  <c r="C26" i="3" s="1"/>
  <c r="D26" i="3" a="1"/>
  <c r="D26" i="3" s="1"/>
  <c r="C27" i="3" a="1"/>
  <c r="C27" i="3"/>
  <c r="D27" i="3" a="1"/>
  <c r="D27" i="3" s="1"/>
  <c r="C28" i="3" a="1"/>
  <c r="C28" i="3"/>
  <c r="D28" i="3" a="1"/>
  <c r="D28" i="3" s="1"/>
  <c r="C29" i="3" a="1"/>
  <c r="C29" i="3" s="1"/>
  <c r="D29" i="3" a="1"/>
  <c r="D29" i="3" s="1"/>
  <c r="C30" i="3" a="1"/>
  <c r="C30" i="3" s="1"/>
  <c r="D30" i="3" a="1"/>
  <c r="D30" i="3" s="1"/>
  <c r="C31" i="3" a="1"/>
  <c r="C31" i="3" s="1"/>
  <c r="D31" i="3" a="1"/>
  <c r="D31" i="3" s="1"/>
  <c r="C32" i="3" a="1"/>
  <c r="C32" i="3"/>
  <c r="D32" i="3" a="1"/>
  <c r="D32" i="3" s="1"/>
  <c r="C33" i="3" a="1"/>
  <c r="C33" i="3" s="1"/>
  <c r="D33" i="3" a="1"/>
  <c r="D33" i="3" s="1"/>
  <c r="C34" i="3" a="1"/>
  <c r="C34" i="3" s="1"/>
  <c r="D34" i="3" a="1"/>
  <c r="D34" i="3" s="1"/>
  <c r="C35" i="3" a="1"/>
  <c r="C35" i="3"/>
  <c r="D35" i="3" a="1"/>
  <c r="D35" i="3" s="1"/>
  <c r="C36" i="3" a="1"/>
  <c r="C36" i="3"/>
  <c r="D36" i="3" a="1"/>
  <c r="D36" i="3" s="1"/>
  <c r="C37" i="3" a="1"/>
  <c r="C37" i="3" s="1"/>
  <c r="D37" i="3" a="1"/>
  <c r="D37" i="3" s="1"/>
  <c r="C38" i="3" a="1"/>
  <c r="C38" i="3" s="1"/>
  <c r="D38" i="3" a="1"/>
  <c r="D38" i="3" s="1"/>
  <c r="C39" i="3" a="1"/>
  <c r="C39" i="3" s="1"/>
  <c r="D39" i="3" a="1"/>
  <c r="D39" i="3" s="1"/>
  <c r="C40" i="3" a="1"/>
  <c r="C40" i="3"/>
  <c r="D40" i="3" a="1"/>
  <c r="D40" i="3" s="1"/>
  <c r="C41" i="3" a="1"/>
  <c r="C41" i="3" s="1"/>
  <c r="D41" i="3" a="1"/>
  <c r="D41" i="3" s="1"/>
  <c r="C42" i="3" a="1"/>
  <c r="C42" i="3" s="1"/>
  <c r="D42" i="3" a="1"/>
  <c r="D42" i="3" s="1"/>
  <c r="C43" i="3" a="1"/>
  <c r="C43" i="3"/>
  <c r="D43" i="3" a="1"/>
  <c r="D43" i="3" s="1"/>
  <c r="C44" i="3" a="1"/>
  <c r="C44" i="3" s="1"/>
  <c r="D44" i="3" a="1"/>
  <c r="D44" i="3" s="1"/>
  <c r="C45" i="3" a="1"/>
  <c r="C45" i="3"/>
  <c r="D45" i="3" a="1"/>
  <c r="D45" i="3" s="1"/>
  <c r="C46" i="3" a="1"/>
  <c r="C46" i="3" s="1"/>
  <c r="D46" i="3" a="1"/>
  <c r="D46" i="3" s="1"/>
  <c r="C47" i="3" a="1"/>
  <c r="C47" i="3" s="1"/>
  <c r="D47" i="3" a="1"/>
  <c r="D47" i="3" s="1"/>
  <c r="C48" i="3" a="1"/>
  <c r="C48" i="3" s="1"/>
  <c r="D48" i="3" a="1"/>
  <c r="D48" i="3" s="1"/>
  <c r="C49" i="3" a="1"/>
  <c r="C49" i="3"/>
  <c r="D49" i="3" a="1"/>
  <c r="D49" i="3" s="1"/>
  <c r="C50" i="3" a="1"/>
  <c r="C50" i="3" s="1"/>
  <c r="D50" i="3" a="1"/>
  <c r="D50" i="3" s="1"/>
  <c r="C51" i="3" a="1"/>
  <c r="C51" i="3"/>
  <c r="D51" i="3" a="1"/>
  <c r="D51" i="3" s="1"/>
  <c r="C52" i="3" a="1"/>
  <c r="C52" i="3" s="1"/>
  <c r="D52" i="3" a="1"/>
  <c r="D52" i="3" s="1"/>
  <c r="C53" i="3" a="1"/>
  <c r="C53" i="3" s="1"/>
  <c r="D53" i="3" a="1"/>
  <c r="D53" i="3" s="1"/>
  <c r="C54" i="3" a="1"/>
  <c r="C54" i="3" s="1"/>
  <c r="D54" i="3" a="1"/>
  <c r="D54" i="3" s="1"/>
  <c r="C55" i="3" a="1"/>
  <c r="C55" i="3" s="1"/>
  <c r="D55" i="3" a="1"/>
  <c r="D55" i="3" s="1"/>
  <c r="C56" i="3" a="1"/>
  <c r="C56" i="3" s="1"/>
  <c r="D56" i="3" a="1"/>
  <c r="D56" i="3" s="1"/>
  <c r="C57" i="3" a="1"/>
  <c r="C57" i="3"/>
  <c r="D57" i="3" a="1"/>
  <c r="D57" i="3" s="1"/>
  <c r="C58" i="3" a="1"/>
  <c r="C58" i="3" s="1"/>
  <c r="D58" i="3" a="1"/>
  <c r="D58" i="3" s="1"/>
  <c r="C59" i="3" a="1"/>
  <c r="C59" i="3"/>
  <c r="D59" i="3" a="1"/>
  <c r="D59" i="3" s="1"/>
  <c r="C60" i="3" a="1"/>
  <c r="C60" i="3" s="1"/>
  <c r="D60" i="3" a="1"/>
  <c r="D60" i="3" s="1"/>
  <c r="C61" i="3" a="1"/>
  <c r="C61" i="3"/>
  <c r="D61" i="3" a="1"/>
  <c r="D61" i="3" s="1"/>
  <c r="C62" i="3" a="1"/>
  <c r="C62" i="3" s="1"/>
  <c r="D62" i="3" a="1"/>
  <c r="D62" i="3" s="1"/>
  <c r="C63" i="3" a="1"/>
  <c r="C63" i="3" s="1"/>
  <c r="D63" i="3" a="1"/>
  <c r="D63" i="3" s="1"/>
  <c r="C64" i="3" a="1"/>
  <c r="C64" i="3" s="1"/>
  <c r="D64" i="3" a="1"/>
  <c r="D64" i="3" s="1"/>
  <c r="C65" i="3" a="1"/>
  <c r="C65" i="3"/>
  <c r="D65" i="3" a="1"/>
  <c r="D65" i="3" s="1"/>
  <c r="C66" i="3" a="1"/>
  <c r="C66" i="3" s="1"/>
  <c r="D66" i="3" a="1"/>
  <c r="D66" i="3" s="1"/>
  <c r="C67" i="3" a="1"/>
  <c r="C67" i="3"/>
  <c r="D67" i="3" a="1"/>
  <c r="D67" i="3" s="1"/>
  <c r="C68" i="3" a="1"/>
  <c r="C68" i="3" s="1"/>
  <c r="D68" i="3" a="1"/>
  <c r="D68" i="3" s="1"/>
  <c r="C69" i="3" a="1"/>
  <c r="C69" i="3"/>
  <c r="D69" i="3" a="1"/>
  <c r="D69" i="3" s="1"/>
  <c r="C70" i="3" a="1"/>
  <c r="C70" i="3" s="1"/>
  <c r="D70" i="3" a="1"/>
  <c r="D70" i="3" s="1"/>
  <c r="C71" i="3" a="1"/>
  <c r="C71" i="3" s="1"/>
  <c r="D71" i="3" a="1"/>
  <c r="D71" i="3" s="1"/>
  <c r="C72" i="3" a="1"/>
  <c r="C72" i="3" s="1"/>
  <c r="D72" i="3" a="1"/>
  <c r="D72" i="3" s="1"/>
  <c r="C73" i="3" a="1"/>
  <c r="C73" i="3"/>
  <c r="D73" i="3" a="1"/>
  <c r="D73" i="3" s="1"/>
  <c r="C74" i="3" a="1"/>
  <c r="C74" i="3" s="1"/>
  <c r="D74" i="3" a="1"/>
  <c r="D74" i="3" s="1"/>
  <c r="C75" i="3" a="1"/>
  <c r="C75" i="3" s="1"/>
  <c r="D75" i="3" a="1"/>
  <c r="D75" i="3" s="1"/>
  <c r="C76" i="3" a="1"/>
  <c r="C76" i="3" s="1"/>
  <c r="D76" i="3" a="1"/>
  <c r="D76" i="3" s="1"/>
  <c r="C77" i="3" a="1"/>
  <c r="C77" i="3"/>
  <c r="D77" i="3" a="1"/>
  <c r="D77" i="3" s="1"/>
  <c r="C78" i="3" a="1"/>
  <c r="C78" i="3" s="1"/>
  <c r="D78" i="3" a="1"/>
  <c r="D78" i="3" s="1"/>
  <c r="C79" i="3" a="1"/>
  <c r="C79" i="3" s="1"/>
  <c r="D79" i="3" a="1"/>
  <c r="D79" i="3" s="1"/>
  <c r="C80" i="3" a="1"/>
  <c r="C80" i="3" s="1"/>
  <c r="D80" i="3" a="1"/>
  <c r="D80" i="3" s="1"/>
  <c r="C81" i="3" a="1"/>
  <c r="C81" i="3"/>
  <c r="D81" i="3" a="1"/>
  <c r="D81" i="3" s="1"/>
  <c r="C82" i="3" a="1"/>
  <c r="C82" i="3" s="1"/>
  <c r="D82" i="3" a="1"/>
  <c r="D82" i="3" s="1"/>
  <c r="C83" i="3" a="1"/>
  <c r="C83" i="3"/>
  <c r="D83" i="3" a="1"/>
  <c r="D83" i="3" s="1"/>
  <c r="C84" i="3" a="1"/>
  <c r="C84" i="3" s="1"/>
  <c r="D84" i="3" a="1"/>
  <c r="D84" i="3" s="1"/>
  <c r="C85" i="3" a="1"/>
  <c r="C85" i="3" s="1"/>
  <c r="D85" i="3" a="1"/>
  <c r="D85" i="3" s="1"/>
  <c r="C86" i="3" a="1"/>
  <c r="C86" i="3" s="1"/>
  <c r="D86" i="3" a="1"/>
  <c r="D86" i="3" s="1"/>
  <c r="C87" i="3" a="1"/>
  <c r="C87" i="3" s="1"/>
  <c r="D87" i="3" a="1"/>
  <c r="D87" i="3"/>
  <c r="C88" i="3" a="1"/>
  <c r="C88" i="3" s="1"/>
  <c r="D88" i="3" a="1"/>
  <c r="D88" i="3" s="1"/>
  <c r="C89" i="3" a="1"/>
  <c r="C89" i="3" s="1"/>
  <c r="D89" i="3" a="1"/>
  <c r="D89" i="3" s="1"/>
  <c r="C90" i="3" a="1"/>
  <c r="C90" i="3" s="1"/>
  <c r="D90" i="3" a="1"/>
  <c r="D90" i="3"/>
  <c r="C91" i="3" a="1"/>
  <c r="C91" i="3" s="1"/>
  <c r="D91" i="3" a="1"/>
  <c r="D91" i="3" s="1"/>
  <c r="C92" i="3" a="1"/>
  <c r="C92" i="3"/>
  <c r="D92" i="3" a="1"/>
  <c r="D92" i="3" s="1"/>
  <c r="C93" i="3" a="1"/>
  <c r="C93" i="3"/>
  <c r="D93" i="3" a="1"/>
  <c r="D93" i="3" s="1"/>
  <c r="C94" i="3" a="1"/>
  <c r="C94" i="3"/>
  <c r="D94" i="3" a="1"/>
  <c r="D94" i="3" s="1"/>
  <c r="C95" i="3" a="1"/>
  <c r="C95" i="3" s="1"/>
  <c r="D95" i="3" a="1"/>
  <c r="D95" i="3" s="1"/>
  <c r="C96" i="3" a="1"/>
  <c r="C96" i="3"/>
  <c r="D96" i="3" a="1"/>
  <c r="D96" i="3" s="1"/>
  <c r="C97" i="3" a="1"/>
  <c r="C97" i="3" s="1"/>
  <c r="D97" i="3" a="1"/>
  <c r="D97" i="3" s="1"/>
  <c r="C98" i="3" a="1"/>
  <c r="C98" i="3"/>
  <c r="D98" i="3" a="1"/>
  <c r="D98" i="3" s="1"/>
  <c r="C99" i="3" a="1"/>
  <c r="C99" i="3" s="1"/>
  <c r="D99" i="3" a="1"/>
  <c r="D99" i="3" s="1"/>
  <c r="C100" i="3" a="1"/>
  <c r="C100" i="3" s="1"/>
  <c r="D100" i="3" a="1"/>
  <c r="D100" i="3" s="1"/>
  <c r="C101" i="3" a="1"/>
  <c r="C101" i="3" s="1"/>
  <c r="D101" i="3" a="1"/>
  <c r="D101" i="3" s="1"/>
  <c r="C102" i="3" a="1"/>
  <c r="C102" i="3"/>
  <c r="D102" i="3" a="1"/>
  <c r="D102" i="3" s="1"/>
  <c r="C103" i="3" a="1"/>
  <c r="C103" i="3" s="1"/>
  <c r="D103" i="3" a="1"/>
  <c r="D103" i="3" s="1"/>
  <c r="C104" i="3" a="1"/>
  <c r="C104" i="3" s="1"/>
  <c r="D104" i="3" a="1"/>
  <c r="D104" i="3" s="1"/>
  <c r="C105" i="3" a="1"/>
  <c r="C105" i="3"/>
  <c r="D105" i="3" a="1"/>
  <c r="D105" i="3" s="1"/>
  <c r="C106" i="3" a="1"/>
  <c r="C106" i="3"/>
  <c r="D106" i="3" a="1"/>
  <c r="D106" i="3" s="1"/>
  <c r="C107" i="3" a="1"/>
  <c r="C107" i="3" s="1"/>
  <c r="D107" i="3" a="1"/>
  <c r="D107" i="3" s="1"/>
  <c r="C108" i="3" a="1"/>
  <c r="C108" i="3"/>
  <c r="D108" i="3" a="1"/>
  <c r="D108" i="3" s="1"/>
  <c r="C109" i="3" a="1"/>
  <c r="C109" i="3"/>
  <c r="D109" i="3" a="1"/>
  <c r="D109" i="3" s="1"/>
  <c r="C110" i="3" a="1"/>
  <c r="C110" i="3"/>
  <c r="D110" i="3" a="1"/>
  <c r="D110" i="3" s="1"/>
  <c r="C111" i="3" a="1"/>
  <c r="C111" i="3" s="1"/>
  <c r="D111" i="3" a="1"/>
  <c r="D111" i="3" s="1"/>
  <c r="C112" i="3" a="1"/>
  <c r="C112" i="3"/>
  <c r="D112" i="3" a="1"/>
  <c r="D112" i="3" s="1"/>
  <c r="C113" i="3" a="1"/>
  <c r="C113" i="3" s="1"/>
  <c r="D113" i="3" a="1"/>
  <c r="D113" i="3" s="1"/>
  <c r="C114" i="3" a="1"/>
  <c r="C114" i="3"/>
  <c r="D114" i="3" a="1"/>
  <c r="D114" i="3" s="1"/>
  <c r="C115" i="3" a="1"/>
  <c r="C115" i="3" s="1"/>
  <c r="D115" i="3" a="1"/>
  <c r="D115" i="3" s="1"/>
  <c r="C116" i="3" a="1"/>
  <c r="C116" i="3" s="1"/>
  <c r="D116" i="3" a="1"/>
  <c r="D116" i="3" s="1"/>
  <c r="C117" i="3" a="1"/>
  <c r="C117" i="3" s="1"/>
  <c r="D117" i="3" a="1"/>
  <c r="D117" i="3" s="1"/>
  <c r="C118" i="3" a="1"/>
  <c r="C118" i="3"/>
  <c r="D118" i="3" a="1"/>
  <c r="D118" i="3" s="1"/>
  <c r="C119" i="3" a="1"/>
  <c r="C119" i="3" s="1"/>
  <c r="D119" i="3" a="1"/>
  <c r="D119" i="3" s="1"/>
  <c r="C120" i="3" a="1"/>
  <c r="C120" i="3" s="1"/>
  <c r="D120" i="3" a="1"/>
  <c r="D120" i="3" s="1"/>
  <c r="C121" i="3" a="1"/>
  <c r="C121" i="3"/>
  <c r="D121" i="3" a="1"/>
  <c r="D121" i="3" s="1"/>
  <c r="C122" i="3" a="1"/>
  <c r="C122" i="3"/>
  <c r="D122" i="3" a="1"/>
  <c r="D122" i="3" s="1"/>
  <c r="C123" i="3" a="1"/>
  <c r="C123" i="3" s="1"/>
  <c r="D123" i="3" a="1"/>
  <c r="D123" i="3" s="1"/>
  <c r="C124" i="3" a="1"/>
  <c r="C124" i="3"/>
  <c r="D124" i="3" a="1"/>
  <c r="D124" i="3" s="1"/>
  <c r="C125" i="3" a="1"/>
  <c r="C125" i="3"/>
  <c r="D125" i="3" a="1"/>
  <c r="D125" i="3" s="1"/>
  <c r="C126" i="3" a="1"/>
  <c r="C126" i="3"/>
  <c r="D126" i="3" a="1"/>
  <c r="D126" i="3" s="1"/>
  <c r="C127" i="3" a="1"/>
  <c r="C127" i="3" s="1"/>
  <c r="D127" i="3" a="1"/>
  <c r="D127" i="3" s="1"/>
  <c r="C128" i="3" a="1"/>
  <c r="C128" i="3"/>
  <c r="D128" i="3" a="1"/>
  <c r="D128" i="3" s="1"/>
  <c r="C129" i="3" a="1"/>
  <c r="C129" i="3" s="1"/>
  <c r="D129" i="3" a="1"/>
  <c r="D129" i="3" s="1"/>
  <c r="C130" i="3" a="1"/>
  <c r="C130" i="3"/>
  <c r="D130" i="3" a="1"/>
  <c r="D130" i="3" s="1"/>
  <c r="C131" i="3" a="1"/>
  <c r="C131" i="3" s="1"/>
  <c r="D131" i="3" a="1"/>
  <c r="D131" i="3" s="1"/>
  <c r="C132" i="3" a="1"/>
  <c r="C132" i="3" s="1"/>
  <c r="D132" i="3" a="1"/>
  <c r="D132" i="3" s="1"/>
  <c r="C133" i="3" a="1"/>
  <c r="C133" i="3" s="1"/>
  <c r="D133" i="3" a="1"/>
  <c r="D133" i="3" s="1"/>
  <c r="C134" i="3" a="1"/>
  <c r="C134" i="3"/>
  <c r="D134" i="3" a="1"/>
  <c r="D134" i="3" s="1"/>
  <c r="C135" i="3" a="1"/>
  <c r="C135" i="3" s="1"/>
  <c r="D135" i="3" a="1"/>
  <c r="D135" i="3" s="1"/>
  <c r="C136" i="3" a="1"/>
  <c r="C136" i="3" s="1"/>
  <c r="D136" i="3" a="1"/>
  <c r="D136" i="3" s="1"/>
  <c r="C137" i="3" a="1"/>
  <c r="C137" i="3"/>
  <c r="D137" i="3" a="1"/>
  <c r="D137" i="3" s="1"/>
  <c r="C138" i="3" a="1"/>
  <c r="C138" i="3"/>
  <c r="D138" i="3" a="1"/>
  <c r="D138" i="3" s="1"/>
  <c r="C139" i="3" a="1"/>
  <c r="C139" i="3" s="1"/>
  <c r="D139" i="3" a="1"/>
  <c r="D139" i="3" s="1"/>
  <c r="C140" i="3" a="1"/>
  <c r="C140" i="3" s="1"/>
  <c r="D140" i="3" a="1"/>
  <c r="D140" i="3" s="1"/>
  <c r="C141" i="3" a="1"/>
  <c r="C141" i="3" s="1"/>
  <c r="D141" i="3" a="1"/>
  <c r="D141" i="3" s="1"/>
  <c r="C142" i="3" a="1"/>
  <c r="C142" i="3"/>
  <c r="D142" i="3" a="1"/>
  <c r="D142" i="3" s="1"/>
  <c r="C143" i="3" a="1"/>
  <c r="C143" i="3"/>
  <c r="D143" i="3" a="1"/>
  <c r="D143" i="3" s="1"/>
  <c r="C144" i="3" a="1"/>
  <c r="C144" i="3" s="1"/>
  <c r="D144" i="3" a="1"/>
  <c r="D144" i="3" s="1"/>
  <c r="C145" i="3" a="1"/>
  <c r="C145" i="3"/>
  <c r="D145" i="3" a="1"/>
  <c r="D145" i="3" s="1"/>
  <c r="C146" i="3" a="1"/>
  <c r="C146" i="3"/>
  <c r="D146" i="3" a="1"/>
  <c r="D146" i="3" s="1"/>
  <c r="C147" i="3" a="1"/>
  <c r="C147" i="3"/>
  <c r="D147" i="3" a="1"/>
  <c r="D147" i="3" s="1"/>
  <c r="C148" i="3" a="1"/>
  <c r="C148" i="3" s="1"/>
  <c r="D148" i="3" a="1"/>
  <c r="D148" i="3" s="1"/>
  <c r="C149" i="3" a="1"/>
  <c r="C149" i="3"/>
  <c r="D149" i="3" a="1"/>
  <c r="D149" i="3" s="1"/>
  <c r="C150" i="3" a="1"/>
  <c r="C150" i="3"/>
  <c r="D150" i="3" a="1"/>
  <c r="D150" i="3" s="1"/>
  <c r="C151" i="3" a="1"/>
  <c r="C151" i="3" s="1"/>
  <c r="D151" i="3" a="1"/>
  <c r="D151" i="3" s="1"/>
  <c r="C152" i="3" a="1"/>
  <c r="C152" i="3" s="1"/>
  <c r="D152" i="3" a="1"/>
  <c r="D152" i="3" s="1"/>
  <c r="C153" i="3" a="1"/>
  <c r="C153" i="3"/>
  <c r="D153" i="3" a="1"/>
  <c r="D153" i="3" s="1"/>
  <c r="C154" i="3" a="1"/>
  <c r="C154" i="3" s="1"/>
  <c r="D154" i="3" a="1"/>
  <c r="D154" i="3" s="1"/>
  <c r="C155" i="3" a="1"/>
  <c r="C155" i="3"/>
  <c r="D155" i="3" a="1"/>
  <c r="D155" i="3" s="1"/>
  <c r="C156" i="3" a="1"/>
  <c r="C156" i="3" s="1"/>
  <c r="D156" i="3" a="1"/>
  <c r="D156" i="3" s="1"/>
  <c r="C157" i="3" a="1"/>
  <c r="C157" i="3" s="1"/>
  <c r="D157" i="3" a="1"/>
  <c r="D157" i="3" s="1"/>
  <c r="C158" i="3" a="1"/>
  <c r="C158" i="3" s="1"/>
  <c r="D158" i="3" a="1"/>
  <c r="D158" i="3" s="1"/>
  <c r="C159" i="3" a="1"/>
  <c r="C159" i="3"/>
  <c r="D159" i="3" a="1"/>
  <c r="D159" i="3" s="1"/>
  <c r="C160" i="3" a="1"/>
  <c r="C160" i="3" s="1"/>
  <c r="D160" i="3" a="1"/>
  <c r="D160" i="3" s="1"/>
  <c r="C161" i="3" a="1"/>
  <c r="C161" i="3" s="1"/>
  <c r="D161" i="3" a="1"/>
  <c r="D161" i="3" s="1"/>
  <c r="C162" i="3" a="1"/>
  <c r="C162" i="3"/>
  <c r="D162" i="3" a="1"/>
  <c r="D162" i="3" s="1"/>
  <c r="C163" i="3" a="1"/>
  <c r="C163" i="3"/>
  <c r="D163" i="3" a="1"/>
  <c r="D163" i="3" s="1"/>
  <c r="C164" i="3" a="1"/>
  <c r="C164" i="3" s="1"/>
  <c r="D164" i="3" a="1"/>
  <c r="D164" i="3" s="1"/>
  <c r="C165" i="3" a="1"/>
  <c r="C165" i="3"/>
  <c r="D165" i="3" a="1"/>
  <c r="D165" i="3" s="1"/>
  <c r="C166" i="3" a="1"/>
  <c r="C166" i="3"/>
  <c r="D166" i="3" a="1"/>
  <c r="D166" i="3" s="1"/>
  <c r="C167" i="3" a="1"/>
  <c r="C167" i="3" s="1"/>
  <c r="D167" i="3" a="1"/>
  <c r="D167" i="3" s="1"/>
  <c r="C168" i="3" a="1"/>
  <c r="C168" i="3"/>
  <c r="D168" i="3" a="1"/>
  <c r="D168" i="3" s="1"/>
  <c r="C169" i="3" a="1"/>
  <c r="C169" i="3"/>
  <c r="D169" i="3" a="1"/>
  <c r="D169" i="3" s="1"/>
  <c r="C170" i="3" a="1"/>
  <c r="C170" i="3"/>
  <c r="D170" i="3" a="1"/>
  <c r="D170" i="3" s="1"/>
  <c r="C171" i="3" a="1"/>
  <c r="C171" i="3" s="1"/>
  <c r="D171" i="3" a="1"/>
  <c r="D171" i="3" s="1"/>
  <c r="C172" i="3" a="1"/>
  <c r="C172" i="3"/>
  <c r="D172" i="3" a="1"/>
  <c r="D172" i="3" s="1"/>
  <c r="C173" i="3" a="1"/>
  <c r="C173" i="3" s="1"/>
  <c r="D173" i="3" a="1"/>
  <c r="D173" i="3" s="1"/>
  <c r="C174" i="3" a="1"/>
  <c r="C174" i="3" s="1"/>
  <c r="D174" i="3" a="1"/>
  <c r="D174" i="3" s="1"/>
  <c r="C175" i="3" a="1"/>
  <c r="C175" i="3"/>
  <c r="D175" i="3" a="1"/>
  <c r="D175" i="3" s="1"/>
  <c r="C176" i="3" a="1"/>
  <c r="C176" i="3"/>
  <c r="D176" i="3" a="1"/>
  <c r="D176" i="3" s="1"/>
  <c r="C177" i="3" a="1"/>
  <c r="C177" i="3" s="1"/>
  <c r="D177" i="3" a="1"/>
  <c r="D177" i="3" s="1"/>
  <c r="C178" i="3" a="1"/>
  <c r="C178" i="3" s="1"/>
  <c r="D178" i="3" a="1"/>
  <c r="D178" i="3" s="1"/>
  <c r="C179" i="3" a="1"/>
  <c r="C179" i="3"/>
  <c r="D179" i="3" a="1"/>
  <c r="D179" i="3" s="1"/>
  <c r="C180" i="3" a="1"/>
  <c r="C180" i="3"/>
  <c r="D180" i="3" a="1"/>
  <c r="D180" i="3" s="1"/>
  <c r="C181" i="3" a="1"/>
  <c r="C181" i="3" s="1"/>
  <c r="D181" i="3" a="1"/>
  <c r="D181" i="3" s="1"/>
  <c r="C182" i="3" a="1"/>
  <c r="C182" i="3" s="1"/>
  <c r="D182" i="3" a="1"/>
  <c r="D182" i="3" s="1"/>
  <c r="C183" i="3" a="1"/>
  <c r="C183" i="3"/>
  <c r="D183" i="3" a="1"/>
  <c r="D183" i="3" s="1"/>
  <c r="C184" i="3" a="1"/>
  <c r="C184" i="3"/>
  <c r="D184" i="3" a="1"/>
  <c r="D184" i="3" s="1"/>
  <c r="C185" i="3" a="1"/>
  <c r="C185" i="3"/>
  <c r="D185" i="3" a="1"/>
  <c r="D185" i="3" s="1"/>
  <c r="C186" i="3" a="1"/>
  <c r="C186" i="3" s="1"/>
  <c r="D186" i="3" a="1"/>
  <c r="D186" i="3" s="1"/>
  <c r="C187" i="3" a="1"/>
  <c r="C187" i="3"/>
  <c r="D187" i="3" a="1"/>
  <c r="D187" i="3" s="1"/>
  <c r="C188" i="3" a="1"/>
  <c r="C188" i="3"/>
  <c r="D188" i="3" a="1"/>
  <c r="D188" i="3" s="1"/>
  <c r="C189" i="3" a="1"/>
  <c r="C189" i="3"/>
  <c r="D189" i="3" a="1"/>
  <c r="D189" i="3" s="1"/>
  <c r="C190" i="3" a="1"/>
  <c r="C190" i="3" s="1"/>
  <c r="D190" i="3" a="1"/>
  <c r="D190" i="3" s="1"/>
  <c r="C191" i="3" a="1"/>
  <c r="C191" i="3"/>
  <c r="D191" i="3" a="1"/>
  <c r="D191" i="3" s="1"/>
  <c r="C192" i="3" a="1"/>
  <c r="C192" i="3"/>
  <c r="D192" i="3" a="1"/>
  <c r="D192" i="3" s="1"/>
  <c r="C193" i="3" a="1"/>
  <c r="C193" i="3"/>
  <c r="D193" i="3" a="1"/>
  <c r="D193" i="3" s="1"/>
  <c r="C194" i="3" a="1"/>
  <c r="C194" i="3" s="1"/>
  <c r="D194" i="3" a="1"/>
  <c r="D194" i="3" s="1"/>
  <c r="C195" i="3" a="1"/>
  <c r="C195" i="3"/>
  <c r="D195" i="3" a="1"/>
  <c r="D195" i="3" s="1"/>
  <c r="C196" i="3" a="1"/>
  <c r="C196" i="3"/>
  <c r="D196" i="3" a="1"/>
  <c r="D196" i="3" s="1"/>
  <c r="C197" i="3" a="1"/>
  <c r="C197" i="3"/>
  <c r="D197" i="3" a="1"/>
  <c r="D197" i="3" s="1"/>
  <c r="C198" i="3" a="1"/>
  <c r="C198" i="3" s="1"/>
  <c r="D198" i="3" a="1"/>
  <c r="D198" i="3" s="1"/>
  <c r="C199" i="3" a="1"/>
  <c r="C199" i="3"/>
  <c r="D199" i="3" a="1"/>
  <c r="D199" i="3" s="1"/>
  <c r="C200" i="3" a="1"/>
  <c r="C200" i="3"/>
  <c r="D200" i="3" a="1"/>
  <c r="D200" i="3" s="1"/>
  <c r="C201" i="3" a="1"/>
  <c r="C201" i="3"/>
  <c r="D201" i="3" a="1"/>
  <c r="D201" i="3" s="1"/>
  <c r="C202" i="3" a="1"/>
  <c r="C202" i="3" s="1"/>
  <c r="D202" i="3" a="1"/>
  <c r="D202" i="3" s="1"/>
  <c r="C203" i="3" a="1"/>
  <c r="C203" i="3"/>
  <c r="D203" i="3" a="1"/>
  <c r="D203" i="3" s="1"/>
  <c r="C204" i="3" a="1"/>
  <c r="C204" i="3"/>
  <c r="D204" i="3" a="1"/>
  <c r="D204" i="3" s="1"/>
  <c r="C205" i="3" a="1"/>
  <c r="C205" i="3"/>
  <c r="D205" i="3" a="1"/>
  <c r="D205" i="3" s="1"/>
  <c r="C206" i="3" a="1"/>
  <c r="C206" i="3" s="1"/>
  <c r="D206" i="3" a="1"/>
  <c r="D206" i="3" s="1"/>
  <c r="C207" i="3" a="1"/>
  <c r="C207" i="3"/>
  <c r="D207" i="3" a="1"/>
  <c r="D207" i="3" s="1"/>
  <c r="C208" i="3" a="1"/>
  <c r="C208" i="3"/>
  <c r="D208" i="3" a="1"/>
  <c r="D208" i="3" s="1"/>
  <c r="C209" i="3" a="1"/>
  <c r="C209" i="3"/>
  <c r="D209" i="3" a="1"/>
  <c r="D209" i="3" s="1"/>
  <c r="C210" i="3" a="1"/>
  <c r="C210" i="3" s="1"/>
  <c r="D210" i="3" a="1"/>
  <c r="D210" i="3" s="1"/>
  <c r="C211" i="3" a="1"/>
  <c r="C211" i="3"/>
  <c r="D211" i="3" a="1"/>
  <c r="D211" i="3" s="1"/>
  <c r="C212" i="3" a="1"/>
  <c r="C212" i="3"/>
  <c r="D212" i="3" a="1"/>
  <c r="D212" i="3" s="1"/>
  <c r="G9" i="3" l="1"/>
  <c r="G30" i="3"/>
  <c r="G50" i="3"/>
  <c r="G52" i="3"/>
  <c r="G79" i="3"/>
  <c r="G80" i="3"/>
  <c r="G104" i="3"/>
  <c r="I104" i="3" s="1"/>
  <c r="G106" i="3"/>
  <c r="G108" i="3"/>
  <c r="G112" i="3"/>
  <c r="G113" i="3"/>
  <c r="G119" i="3"/>
  <c r="G120" i="3"/>
  <c r="G135" i="3"/>
  <c r="G143" i="3"/>
  <c r="G144" i="3"/>
  <c r="I144" i="3" s="1"/>
  <c r="G151" i="3"/>
  <c r="G152" i="3"/>
  <c r="G154" i="3"/>
  <c r="I154" i="3" s="1"/>
  <c r="G156" i="3"/>
  <c r="I156" i="3" s="1"/>
  <c r="G158" i="3"/>
  <c r="G160" i="3"/>
  <c r="G164" i="3"/>
  <c r="I164" i="3" s="1"/>
  <c r="G170" i="3"/>
  <c r="G171" i="3"/>
  <c r="G172" i="3"/>
  <c r="G212" i="3"/>
  <c r="H9" i="3"/>
  <c r="H13" i="3"/>
  <c r="H27" i="3"/>
  <c r="H28" i="3"/>
  <c r="H30" i="3"/>
  <c r="H31" i="3"/>
  <c r="H37" i="3"/>
  <c r="H44" i="3"/>
  <c r="H52" i="3"/>
  <c r="H53" i="3"/>
  <c r="H64" i="3"/>
  <c r="H66" i="3"/>
  <c r="H67" i="3"/>
  <c r="H68" i="3"/>
  <c r="H69" i="3"/>
  <c r="H70" i="3"/>
  <c r="H72" i="3"/>
  <c r="H73" i="3"/>
  <c r="H75" i="3"/>
  <c r="H76" i="3"/>
  <c r="H77" i="3"/>
  <c r="H80" i="3"/>
  <c r="H81" i="3"/>
  <c r="H82" i="3"/>
  <c r="H84" i="3"/>
  <c r="H86" i="3"/>
  <c r="H87" i="3"/>
  <c r="H88" i="3"/>
  <c r="H89" i="3"/>
  <c r="H90" i="3"/>
  <c r="H91" i="3"/>
  <c r="H92" i="3"/>
  <c r="H93" i="3"/>
  <c r="H96" i="3"/>
  <c r="H97" i="3"/>
  <c r="H100" i="3"/>
  <c r="H103" i="3"/>
  <c r="H104" i="3"/>
  <c r="H105" i="3"/>
  <c r="H107" i="3"/>
  <c r="H108" i="3"/>
  <c r="H109" i="3"/>
  <c r="H112" i="3"/>
  <c r="H113" i="3"/>
  <c r="H114" i="3"/>
  <c r="H116" i="3"/>
  <c r="H117" i="3"/>
  <c r="H118" i="3"/>
  <c r="H120" i="3"/>
  <c r="H121" i="3"/>
  <c r="H124" i="3"/>
  <c r="H128" i="3"/>
  <c r="H132" i="3"/>
  <c r="H134" i="3"/>
  <c r="H136" i="3"/>
  <c r="H137" i="3"/>
  <c r="H140" i="3"/>
  <c r="H141" i="3"/>
  <c r="H142" i="3"/>
  <c r="H144" i="3"/>
  <c r="H145" i="3"/>
  <c r="H148" i="3"/>
  <c r="H150" i="3"/>
  <c r="H152" i="3"/>
  <c r="H153" i="3"/>
  <c r="H154" i="3"/>
  <c r="H155" i="3"/>
  <c r="H156" i="3"/>
  <c r="H157" i="3"/>
  <c r="H158" i="3"/>
  <c r="H159" i="3"/>
  <c r="H160" i="3"/>
  <c r="H161" i="3"/>
  <c r="H162" i="3"/>
  <c r="H164" i="3"/>
  <c r="H165" i="3"/>
  <c r="H166" i="3"/>
  <c r="H168" i="3"/>
  <c r="H169" i="3"/>
  <c r="H172" i="3"/>
  <c r="H173" i="3"/>
  <c r="H176" i="3"/>
  <c r="H177" i="3"/>
  <c r="H180" i="3"/>
  <c r="H181" i="3"/>
  <c r="H184" i="3"/>
  <c r="H185" i="3"/>
  <c r="H188" i="3"/>
  <c r="H189" i="3"/>
  <c r="H192" i="3"/>
  <c r="H196" i="3"/>
  <c r="H200" i="3"/>
  <c r="H201" i="3"/>
  <c r="H202" i="3"/>
  <c r="H203" i="3"/>
  <c r="H204" i="3"/>
  <c r="H205" i="3"/>
  <c r="H206" i="3"/>
  <c r="H207" i="3"/>
  <c r="H208" i="3"/>
  <c r="H209" i="3"/>
  <c r="H210" i="3"/>
  <c r="H211" i="3"/>
  <c r="H212" i="3"/>
  <c r="G81" i="3"/>
  <c r="I81" i="3" s="1"/>
  <c r="G57" i="3"/>
  <c r="A1507" i="1"/>
  <c r="A1504" i="1"/>
  <c r="A1501" i="1"/>
  <c r="A1498" i="1"/>
  <c r="A1495" i="1"/>
  <c r="A1492" i="1"/>
  <c r="A1489" i="1"/>
  <c r="A1486" i="1"/>
  <c r="A1483" i="1"/>
  <c r="A1480" i="1"/>
  <c r="A1477" i="1"/>
  <c r="A1474" i="1"/>
  <c r="A1471" i="1"/>
  <c r="A1464" i="1"/>
  <c r="A1461" i="1"/>
  <c r="A1458" i="1"/>
  <c r="A1455" i="1"/>
  <c r="A1452" i="1"/>
  <c r="A1449" i="1"/>
  <c r="A1446" i="1"/>
  <c r="A1443" i="1"/>
  <c r="A1440" i="1"/>
  <c r="A1437" i="1"/>
  <c r="A1434" i="1"/>
  <c r="A1431" i="1"/>
  <c r="A1427" i="1"/>
  <c r="A1424" i="1"/>
  <c r="A1421" i="1"/>
  <c r="A1418" i="1"/>
  <c r="A1415" i="1"/>
  <c r="A1412" i="1"/>
  <c r="A1409" i="1"/>
  <c r="A1406" i="1"/>
  <c r="A1403" i="1"/>
  <c r="A1400" i="1"/>
  <c r="A1397" i="1"/>
  <c r="A1394" i="1"/>
  <c r="A1391" i="1"/>
  <c r="A1388" i="1"/>
  <c r="A1385" i="1"/>
  <c r="A1382" i="1"/>
  <c r="A1379" i="1"/>
  <c r="A1376" i="1"/>
  <c r="A1373" i="1"/>
  <c r="A1370" i="1"/>
  <c r="A1365" i="1"/>
  <c r="A1359" i="1"/>
  <c r="A1356" i="1"/>
  <c r="A1353" i="1"/>
  <c r="A1349" i="1"/>
  <c r="A1346" i="1"/>
  <c r="A1337" i="1"/>
  <c r="A1332" i="1"/>
  <c r="A1329" i="1"/>
  <c r="A1326" i="1"/>
  <c r="A1323" i="1"/>
  <c r="A1300" i="1"/>
  <c r="A1297" i="1"/>
  <c r="A1293" i="1"/>
  <c r="A1270" i="1"/>
  <c r="A1264" i="1"/>
  <c r="A1261" i="1"/>
  <c r="A1258" i="1"/>
  <c r="A1254" i="1"/>
  <c r="A1251" i="1"/>
  <c r="A1248" i="1"/>
  <c r="A1245" i="1"/>
  <c r="A1242" i="1"/>
  <c r="A1239" i="1"/>
  <c r="A1236" i="1"/>
  <c r="A1233" i="1"/>
  <c r="A1230" i="1"/>
  <c r="A1227" i="1"/>
  <c r="A1224" i="1"/>
  <c r="A1217" i="1"/>
  <c r="A1202" i="1"/>
  <c r="A1195" i="1"/>
  <c r="A1192" i="1"/>
  <c r="A1189" i="1"/>
  <c r="A734" i="1"/>
  <c r="A729" i="1"/>
  <c r="A726" i="1"/>
  <c r="A723" i="1"/>
  <c r="A720" i="1"/>
  <c r="A717" i="1"/>
  <c r="A706" i="1"/>
  <c r="A702" i="1"/>
  <c r="A699" i="1"/>
  <c r="A696" i="1"/>
  <c r="A693" i="1"/>
  <c r="A680" i="1"/>
  <c r="A677" i="1"/>
  <c r="A674" i="1"/>
  <c r="A671" i="1"/>
  <c r="A648" i="1"/>
  <c r="A645" i="1"/>
  <c r="A641" i="1"/>
  <c r="A638" i="1"/>
  <c r="A591" i="1"/>
  <c r="A588" i="1"/>
  <c r="A585" i="1"/>
  <c r="A581" i="1"/>
  <c r="A568" i="1"/>
  <c r="A560" i="1"/>
  <c r="A557" i="1"/>
  <c r="A550" i="1"/>
  <c r="A547" i="1"/>
  <c r="A543" i="1"/>
  <c r="A537" i="1"/>
  <c r="A534" i="1"/>
  <c r="A531" i="1"/>
  <c r="A528" i="1"/>
  <c r="A525" i="1"/>
  <c r="A522" i="1"/>
  <c r="A519" i="1"/>
  <c r="A516" i="1"/>
  <c r="A513" i="1"/>
  <c r="A510" i="1"/>
  <c r="A507" i="1"/>
  <c r="A496" i="1"/>
  <c r="A493" i="1"/>
  <c r="A490" i="1"/>
  <c r="A480" i="1"/>
  <c r="A477" i="1"/>
  <c r="A474" i="1"/>
  <c r="A471" i="1"/>
  <c r="A468" i="1"/>
  <c r="A465" i="1"/>
  <c r="A462" i="1"/>
  <c r="A459" i="1"/>
  <c r="A456" i="1"/>
  <c r="A453" i="1"/>
  <c r="A450" i="1"/>
  <c r="A447" i="1"/>
  <c r="A444" i="1"/>
  <c r="A438" i="1"/>
  <c r="A435" i="1"/>
  <c r="A432" i="1"/>
  <c r="A429" i="1"/>
  <c r="A426" i="1"/>
  <c r="A421" i="1"/>
  <c r="A416" i="1"/>
  <c r="A413" i="1"/>
  <c r="A406" i="1"/>
  <c r="A397" i="1"/>
  <c r="A394" i="1"/>
  <c r="A381" i="1"/>
  <c r="A378" i="1"/>
  <c r="A375" i="1"/>
  <c r="A372" i="1"/>
  <c r="A369" i="1"/>
  <c r="A366" i="1"/>
  <c r="A360" i="1"/>
  <c r="A357" i="1"/>
  <c r="A354" i="1"/>
  <c r="A351" i="1"/>
  <c r="A348" i="1"/>
  <c r="A345" i="1"/>
  <c r="A336" i="1"/>
  <c r="A332" i="1"/>
  <c r="A329" i="1"/>
  <c r="A326" i="1"/>
  <c r="A276" i="1"/>
  <c r="A273" i="1"/>
  <c r="A270" i="1"/>
  <c r="A250" i="1"/>
  <c r="A247" i="1"/>
  <c r="A244" i="1"/>
  <c r="A228" i="1"/>
  <c r="A224" i="1"/>
  <c r="A215" i="1"/>
  <c r="A212" i="1"/>
  <c r="A209" i="1"/>
  <c r="A206" i="1"/>
  <c r="A188" i="1"/>
  <c r="A185" i="1"/>
  <c r="A182" i="1"/>
  <c r="A173" i="1"/>
  <c r="A170" i="1"/>
  <c r="A167" i="1"/>
  <c r="A164" i="1"/>
  <c r="A161" i="1"/>
  <c r="A157" i="1"/>
  <c r="A153" i="1"/>
  <c r="A148" i="1"/>
  <c r="A142" i="1"/>
  <c r="A139" i="1"/>
  <c r="A136" i="1"/>
  <c r="A133" i="1"/>
  <c r="A129" i="1"/>
  <c r="A126" i="1"/>
  <c r="A122" i="1"/>
  <c r="A114" i="1"/>
  <c r="A111" i="1"/>
  <c r="A108" i="1"/>
  <c r="A95" i="1"/>
  <c r="A92" i="1"/>
  <c r="A89" i="1"/>
  <c r="A86" i="1"/>
  <c r="A83" i="1"/>
  <c r="A77" i="1"/>
  <c r="A74" i="1"/>
  <c r="A67" i="1"/>
  <c r="A64" i="1"/>
  <c r="A61" i="1"/>
  <c r="A58" i="1"/>
  <c r="A50" i="1"/>
  <c r="A43" i="1"/>
  <c r="A24" i="1"/>
  <c r="A16" i="1"/>
  <c r="A3" i="1"/>
  <c r="C1508" i="1"/>
  <c r="C1505" i="1"/>
  <c r="C1502" i="1"/>
  <c r="C1499" i="1"/>
  <c r="C1496" i="1"/>
  <c r="C1493" i="1"/>
  <c r="C1490" i="1"/>
  <c r="C1487" i="1"/>
  <c r="C1484" i="1"/>
  <c r="C1481" i="1"/>
  <c r="C1478" i="1"/>
  <c r="C1475" i="1"/>
  <c r="C1472" i="1"/>
  <c r="C1465" i="1"/>
  <c r="C1462" i="1"/>
  <c r="C1459" i="1"/>
  <c r="C1456" i="1"/>
  <c r="C1453" i="1"/>
  <c r="C1450" i="1"/>
  <c r="C1447" i="1"/>
  <c r="C1444" i="1"/>
  <c r="C1441" i="1"/>
  <c r="C1438" i="1"/>
  <c r="C1435" i="1"/>
  <c r="C1432" i="1"/>
  <c r="C1428" i="1"/>
  <c r="C1425" i="1"/>
  <c r="C1422" i="1"/>
  <c r="C1419" i="1"/>
  <c r="C1416" i="1"/>
  <c r="C1413" i="1"/>
  <c r="C1410" i="1"/>
  <c r="C1407" i="1"/>
  <c r="C1404" i="1"/>
  <c r="C1401" i="1"/>
  <c r="C1398" i="1"/>
  <c r="C1395" i="1"/>
  <c r="C1392" i="1"/>
  <c r="C1389" i="1"/>
  <c r="C1386" i="1"/>
  <c r="C1383" i="1"/>
  <c r="C1380" i="1"/>
  <c r="C1377" i="1"/>
  <c r="C1374" i="1"/>
  <c r="C1371" i="1"/>
  <c r="C1366" i="1"/>
  <c r="C1360" i="1"/>
  <c r="C1357" i="1"/>
  <c r="C1354" i="1"/>
  <c r="C1350" i="1"/>
  <c r="C1347" i="1"/>
  <c r="C1338" i="1"/>
  <c r="C1333" i="1"/>
  <c r="C1330" i="1"/>
  <c r="C1327" i="1"/>
  <c r="C1324" i="1"/>
  <c r="C1301" i="1"/>
  <c r="C1298" i="1"/>
  <c r="C1294" i="1"/>
  <c r="C1271" i="1"/>
  <c r="C1265" i="1"/>
  <c r="C1262" i="1"/>
  <c r="C1259" i="1"/>
  <c r="C1255" i="1"/>
  <c r="C1252" i="1"/>
  <c r="C1249" i="1"/>
  <c r="C1246" i="1"/>
  <c r="C1243" i="1"/>
  <c r="C1240" i="1"/>
  <c r="C1237" i="1"/>
  <c r="C1234" i="1"/>
  <c r="C1231" i="1"/>
  <c r="C1228" i="1"/>
  <c r="C1225" i="1"/>
  <c r="C1218" i="1"/>
  <c r="C1203" i="1"/>
  <c r="C1196" i="1"/>
  <c r="C1193" i="1"/>
  <c r="C1190" i="1"/>
  <c r="C735" i="1"/>
  <c r="C730" i="1"/>
  <c r="C727" i="1"/>
  <c r="C724" i="1"/>
  <c r="C721" i="1"/>
  <c r="C718" i="1"/>
  <c r="C707" i="1"/>
  <c r="C703" i="1"/>
  <c r="C700" i="1"/>
  <c r="C697" i="1"/>
  <c r="C694" i="1"/>
  <c r="C681" i="1"/>
  <c r="C678" i="1"/>
  <c r="C675" i="1"/>
  <c r="C672" i="1"/>
  <c r="C649" i="1"/>
  <c r="C646" i="1"/>
  <c r="C642" i="1"/>
  <c r="C639" i="1"/>
  <c r="C592" i="1"/>
  <c r="C589" i="1"/>
  <c r="C586" i="1"/>
  <c r="C582" i="1"/>
  <c r="C569" i="1"/>
  <c r="C561" i="1"/>
  <c r="C558" i="1"/>
  <c r="C551" i="1"/>
  <c r="C548" i="1"/>
  <c r="C544" i="1"/>
  <c r="C538" i="1"/>
  <c r="C535" i="1"/>
  <c r="C532" i="1"/>
  <c r="C529" i="1"/>
  <c r="C526" i="1"/>
  <c r="C523" i="1"/>
  <c r="C520" i="1"/>
  <c r="C517" i="1"/>
  <c r="C514" i="1"/>
  <c r="C511" i="1"/>
  <c r="C508" i="1"/>
  <c r="C497" i="1"/>
  <c r="C494" i="1"/>
  <c r="C491" i="1"/>
  <c r="C481" i="1"/>
  <c r="C478" i="1"/>
  <c r="C475" i="1"/>
  <c r="C472" i="1"/>
  <c r="C469" i="1"/>
  <c r="C466" i="1"/>
  <c r="C463" i="1"/>
  <c r="C460" i="1"/>
  <c r="C457" i="1"/>
  <c r="C454" i="1"/>
  <c r="C451" i="1"/>
  <c r="C448" i="1"/>
  <c r="C445" i="1"/>
  <c r="C439" i="1"/>
  <c r="C436" i="1"/>
  <c r="C433" i="1"/>
  <c r="C430" i="1"/>
  <c r="C427" i="1"/>
  <c r="C422" i="1"/>
  <c r="C417" i="1"/>
  <c r="C414" i="1"/>
  <c r="C407" i="1"/>
  <c r="C398" i="1"/>
  <c r="C395" i="1"/>
  <c r="C382" i="1"/>
  <c r="C379" i="1"/>
  <c r="C376" i="1"/>
  <c r="C373" i="1"/>
  <c r="C370" i="1"/>
  <c r="C367" i="1"/>
  <c r="C361" i="1"/>
  <c r="C358" i="1"/>
  <c r="C355" i="1"/>
  <c r="C352" i="1"/>
  <c r="C349" i="1"/>
  <c r="C346" i="1"/>
  <c r="C337" i="1"/>
  <c r="C333" i="1"/>
  <c r="C330" i="1"/>
  <c r="C327" i="1"/>
  <c r="C277" i="1"/>
  <c r="C274" i="1"/>
  <c r="C271" i="1"/>
  <c r="C251" i="1"/>
  <c r="C248" i="1"/>
  <c r="C245" i="1"/>
  <c r="C229" i="1"/>
  <c r="C225" i="1"/>
  <c r="C216" i="1"/>
  <c r="C213" i="1"/>
  <c r="C210" i="1"/>
  <c r="C207" i="1"/>
  <c r="C189" i="1"/>
  <c r="C186" i="1"/>
  <c r="C183" i="1"/>
  <c r="C174" i="1"/>
  <c r="C171" i="1"/>
  <c r="C168" i="1"/>
  <c r="C165" i="1"/>
  <c r="C162" i="1"/>
  <c r="C158" i="1"/>
  <c r="C154" i="1"/>
  <c r="C149" i="1"/>
  <c r="C143" i="1"/>
  <c r="C140" i="1"/>
  <c r="C137" i="1"/>
  <c r="C134" i="1"/>
  <c r="C130" i="1"/>
  <c r="C127" i="1"/>
  <c r="C123" i="1"/>
  <c r="C115" i="1"/>
  <c r="C112" i="1"/>
  <c r="C109" i="1"/>
  <c r="C96" i="1"/>
  <c r="C93" i="1"/>
  <c r="C90" i="1"/>
  <c r="C87" i="1"/>
  <c r="C84" i="1"/>
  <c r="C78" i="1"/>
  <c r="C75" i="1"/>
  <c r="C68" i="1"/>
  <c r="C65" i="1"/>
  <c r="C62" i="1"/>
  <c r="C59" i="1"/>
  <c r="C51" i="1"/>
  <c r="C44" i="1"/>
  <c r="C25" i="1"/>
  <c r="C17" i="1"/>
  <c r="C4" i="1"/>
  <c r="I119" i="3" l="1"/>
  <c r="I52" i="3"/>
  <c r="I143" i="3"/>
  <c r="I113" i="3"/>
  <c r="I172" i="3"/>
  <c r="I160" i="3"/>
  <c r="I152" i="3"/>
  <c r="I112" i="3"/>
  <c r="I80" i="3"/>
  <c r="I30" i="3"/>
  <c r="I212" i="3"/>
  <c r="I171" i="3"/>
  <c r="I158" i="3"/>
  <c r="I120" i="3"/>
  <c r="I108" i="3"/>
  <c r="I79" i="3"/>
  <c r="I9" i="3"/>
  <c r="H60" i="3"/>
  <c r="H56" i="3"/>
  <c r="H48" i="3"/>
  <c r="H40" i="3"/>
  <c r="H32" i="3"/>
  <c r="H24" i="3"/>
  <c r="H20" i="3"/>
  <c r="H16" i="3"/>
  <c r="H12" i="3"/>
  <c r="H4" i="3"/>
  <c r="G56" i="3"/>
  <c r="I56" i="3" s="1"/>
  <c r="H187" i="3"/>
  <c r="H183" i="3"/>
  <c r="H179" i="3"/>
  <c r="H175" i="3"/>
  <c r="H171" i="3"/>
  <c r="H147" i="3"/>
  <c r="H139" i="3"/>
  <c r="H135" i="3"/>
  <c r="I135" i="3" s="1"/>
  <c r="H131" i="3"/>
  <c r="H127" i="3"/>
  <c r="H123" i="3"/>
  <c r="H99" i="3"/>
  <c r="H95" i="3"/>
  <c r="H83" i="3"/>
  <c r="H198" i="3"/>
  <c r="H194" i="3"/>
  <c r="H190" i="3"/>
  <c r="H146" i="3"/>
  <c r="H130" i="3"/>
  <c r="H126" i="3"/>
  <c r="H102" i="3"/>
  <c r="G101" i="3"/>
  <c r="I101" i="3" s="1"/>
  <c r="H199" i="3"/>
  <c r="H195" i="3"/>
  <c r="H191" i="3"/>
  <c r="H167" i="3"/>
  <c r="H163" i="3"/>
  <c r="H151" i="3"/>
  <c r="I151" i="3" s="1"/>
  <c r="H143" i="3"/>
  <c r="H119" i="3"/>
  <c r="H115" i="3"/>
  <c r="H111" i="3"/>
  <c r="H79" i="3"/>
  <c r="H71" i="3"/>
  <c r="H63" i="3"/>
  <c r="H59" i="3"/>
  <c r="H55" i="3"/>
  <c r="H51" i="3"/>
  <c r="H47" i="3"/>
  <c r="H43" i="3"/>
  <c r="H39" i="3"/>
  <c r="H35" i="3"/>
  <c r="H23" i="3"/>
  <c r="H19" i="3"/>
  <c r="H15" i="3"/>
  <c r="H11" i="3"/>
  <c r="H7" i="3"/>
  <c r="H3" i="3"/>
  <c r="G166" i="3"/>
  <c r="I166" i="3" s="1"/>
  <c r="G162" i="3"/>
  <c r="I162" i="3" s="1"/>
  <c r="G134" i="3"/>
  <c r="I134" i="3" s="1"/>
  <c r="G130" i="3"/>
  <c r="I130" i="3" s="1"/>
  <c r="G126" i="3"/>
  <c r="G122" i="3"/>
  <c r="G118" i="3"/>
  <c r="I118" i="3" s="1"/>
  <c r="G114" i="3"/>
  <c r="I114" i="3" s="1"/>
  <c r="G110" i="3"/>
  <c r="G102" i="3"/>
  <c r="I102" i="3" s="1"/>
  <c r="G82" i="3"/>
  <c r="I82" i="3" s="1"/>
  <c r="G78" i="3"/>
  <c r="G58" i="3"/>
  <c r="G54" i="3"/>
  <c r="G34" i="3"/>
  <c r="I34" i="3" s="1"/>
  <c r="G26" i="3"/>
  <c r="G10" i="3"/>
  <c r="H8" i="3"/>
  <c r="H186" i="3"/>
  <c r="H182" i="3"/>
  <c r="H178" i="3"/>
  <c r="H174" i="3"/>
  <c r="H138" i="3"/>
  <c r="H122" i="3"/>
  <c r="H98" i="3"/>
  <c r="H94" i="3"/>
  <c r="H74" i="3"/>
  <c r="H62" i="3"/>
  <c r="H58" i="3"/>
  <c r="H54" i="3"/>
  <c r="H46" i="3"/>
  <c r="H42" i="3"/>
  <c r="H38" i="3"/>
  <c r="H34" i="3"/>
  <c r="H26" i="3"/>
  <c r="H22" i="3"/>
  <c r="H18" i="3"/>
  <c r="H14" i="3"/>
  <c r="H10" i="3"/>
  <c r="H6" i="3"/>
  <c r="G97" i="3"/>
  <c r="I97" i="3" s="1"/>
  <c r="G49" i="3"/>
  <c r="I49" i="3" s="1"/>
  <c r="G25" i="3"/>
  <c r="I25" i="3" s="1"/>
  <c r="G17" i="3"/>
  <c r="H36" i="3"/>
  <c r="H197" i="3"/>
  <c r="H193" i="3"/>
  <c r="H149" i="3"/>
  <c r="H133" i="3"/>
  <c r="H129" i="3"/>
  <c r="H125" i="3"/>
  <c r="H85" i="3"/>
  <c r="H65" i="3"/>
  <c r="H61" i="3"/>
  <c r="H57" i="3"/>
  <c r="I57" i="3" s="1"/>
  <c r="H49" i="3"/>
  <c r="H45" i="3"/>
  <c r="H41" i="3"/>
  <c r="H33" i="3"/>
  <c r="H29" i="3"/>
  <c r="H25" i="3"/>
  <c r="H21" i="3"/>
  <c r="H17" i="3"/>
  <c r="H5" i="3"/>
  <c r="G168" i="3"/>
  <c r="I168" i="3" s="1"/>
  <c r="G132" i="3"/>
  <c r="I132" i="3" s="1"/>
  <c r="G128" i="3"/>
  <c r="I128" i="3" s="1"/>
  <c r="G124" i="3"/>
  <c r="I124" i="3" s="1"/>
  <c r="G48" i="3"/>
  <c r="I48" i="3" s="1"/>
  <c r="G24" i="3"/>
  <c r="I24" i="3" s="1"/>
  <c r="H78" i="3"/>
  <c r="H110" i="3"/>
  <c r="H50" i="3"/>
  <c r="I50" i="3" s="1"/>
  <c r="H170" i="3"/>
  <c r="I170" i="3" s="1"/>
  <c r="H106" i="3"/>
  <c r="I106" i="3" s="1"/>
  <c r="H101" i="3"/>
  <c r="G3" i="3"/>
  <c r="I2" i="3"/>
  <c r="G83" i="3"/>
  <c r="I83" i="3" s="1"/>
  <c r="G146" i="3"/>
  <c r="G137" i="3"/>
  <c r="I137" i="3" s="1"/>
  <c r="G11" i="3"/>
  <c r="I11" i="3" s="1"/>
  <c r="G210" i="3"/>
  <c r="I210" i="3" s="1"/>
  <c r="G202" i="3"/>
  <c r="I202" i="3" s="1"/>
  <c r="G190" i="3"/>
  <c r="I190" i="3" s="1"/>
  <c r="G182" i="3"/>
  <c r="I182" i="3" s="1"/>
  <c r="G174" i="3"/>
  <c r="I174" i="3" s="1"/>
  <c r="G98" i="3"/>
  <c r="I98" i="3" s="1"/>
  <c r="G74" i="3"/>
  <c r="G70" i="3"/>
  <c r="I70" i="3" s="1"/>
  <c r="G66" i="3"/>
  <c r="I66" i="3" s="1"/>
  <c r="G62" i="3"/>
  <c r="G46" i="3"/>
  <c r="G42" i="3"/>
  <c r="I42" i="3" s="1"/>
  <c r="G38" i="3"/>
  <c r="I38" i="3" s="1"/>
  <c r="G22" i="3"/>
  <c r="G18" i="3"/>
  <c r="I18" i="3" s="1"/>
  <c r="G209" i="3"/>
  <c r="I209" i="3" s="1"/>
  <c r="G205" i="3"/>
  <c r="I205" i="3" s="1"/>
  <c r="G201" i="3"/>
  <c r="I201" i="3" s="1"/>
  <c r="G197" i="3"/>
  <c r="G193" i="3"/>
  <c r="I193" i="3" s="1"/>
  <c r="G189" i="3"/>
  <c r="I189" i="3" s="1"/>
  <c r="G185" i="3"/>
  <c r="I185" i="3" s="1"/>
  <c r="G181" i="3"/>
  <c r="I181" i="3" s="1"/>
  <c r="G177" i="3"/>
  <c r="I177" i="3" s="1"/>
  <c r="G173" i="3"/>
  <c r="I173" i="3" s="1"/>
  <c r="G169" i="3"/>
  <c r="I169" i="3" s="1"/>
  <c r="G165" i="3"/>
  <c r="I165" i="3" s="1"/>
  <c r="G161" i="3"/>
  <c r="I161" i="3" s="1"/>
  <c r="G157" i="3"/>
  <c r="I157" i="3" s="1"/>
  <c r="G153" i="3"/>
  <c r="I153" i="3" s="1"/>
  <c r="G145" i="3"/>
  <c r="I145" i="3" s="1"/>
  <c r="G133" i="3"/>
  <c r="I133" i="3" s="1"/>
  <c r="G129" i="3"/>
  <c r="I129" i="3" s="1"/>
  <c r="G125" i="3"/>
  <c r="G121" i="3"/>
  <c r="I121" i="3" s="1"/>
  <c r="G117" i="3"/>
  <c r="I117" i="3" s="1"/>
  <c r="G109" i="3"/>
  <c r="I109" i="3" s="1"/>
  <c r="G105" i="3"/>
  <c r="I105" i="3" s="1"/>
  <c r="G77" i="3"/>
  <c r="I77" i="3" s="1"/>
  <c r="G73" i="3"/>
  <c r="I73" i="3" s="1"/>
  <c r="G69" i="3"/>
  <c r="I69" i="3" s="1"/>
  <c r="G65" i="3"/>
  <c r="G61" i="3"/>
  <c r="G53" i="3"/>
  <c r="I53" i="3" s="1"/>
  <c r="G45" i="3"/>
  <c r="I45" i="3" s="1"/>
  <c r="G41" i="3"/>
  <c r="G37" i="3"/>
  <c r="I37" i="3" s="1"/>
  <c r="G33" i="3"/>
  <c r="I33" i="3" s="1"/>
  <c r="G29" i="3"/>
  <c r="I29" i="3" s="1"/>
  <c r="G21" i="3"/>
  <c r="G194" i="3"/>
  <c r="I194" i="3" s="1"/>
  <c r="G200" i="3"/>
  <c r="I200" i="3" s="1"/>
  <c r="G192" i="3"/>
  <c r="I192" i="3" s="1"/>
  <c r="G188" i="3"/>
  <c r="I188" i="3" s="1"/>
  <c r="G180" i="3"/>
  <c r="I180" i="3" s="1"/>
  <c r="G136" i="3"/>
  <c r="I136" i="3" s="1"/>
  <c r="G116" i="3"/>
  <c r="I116" i="3" s="1"/>
  <c r="G100" i="3"/>
  <c r="I100" i="3" s="1"/>
  <c r="G76" i="3"/>
  <c r="I76" i="3" s="1"/>
  <c r="G72" i="3"/>
  <c r="I72" i="3" s="1"/>
  <c r="G68" i="3"/>
  <c r="I68" i="3" s="1"/>
  <c r="G64" i="3"/>
  <c r="I64" i="3" s="1"/>
  <c r="G60" i="3"/>
  <c r="I60" i="3" s="1"/>
  <c r="G44" i="3"/>
  <c r="I44" i="3" s="1"/>
  <c r="G40" i="3"/>
  <c r="I40" i="3" s="1"/>
  <c r="G36" i="3"/>
  <c r="G32" i="3"/>
  <c r="I32" i="3" s="1"/>
  <c r="G28" i="3"/>
  <c r="I28" i="3" s="1"/>
  <c r="G20" i="3"/>
  <c r="I20" i="3" s="1"/>
  <c r="G206" i="3"/>
  <c r="I206" i="3" s="1"/>
  <c r="G198" i="3"/>
  <c r="I198" i="3" s="1"/>
  <c r="G186" i="3"/>
  <c r="I186" i="3" s="1"/>
  <c r="G178" i="3"/>
  <c r="I178" i="3" s="1"/>
  <c r="G208" i="3"/>
  <c r="I208" i="3" s="1"/>
  <c r="G204" i="3"/>
  <c r="I204" i="3" s="1"/>
  <c r="G196" i="3"/>
  <c r="I196" i="3" s="1"/>
  <c r="G184" i="3"/>
  <c r="I184" i="3" s="1"/>
  <c r="G176" i="3"/>
  <c r="I176" i="3" s="1"/>
  <c r="G211" i="3"/>
  <c r="I211" i="3" s="1"/>
  <c r="G207" i="3"/>
  <c r="I207" i="3" s="1"/>
  <c r="G203" i="3"/>
  <c r="I203" i="3" s="1"/>
  <c r="G199" i="3"/>
  <c r="G195" i="3"/>
  <c r="I195" i="3" s="1"/>
  <c r="G191" i="3"/>
  <c r="I191" i="3" s="1"/>
  <c r="G187" i="3"/>
  <c r="I187" i="3" s="1"/>
  <c r="G183" i="3"/>
  <c r="G179" i="3"/>
  <c r="I179" i="3" s="1"/>
  <c r="G175" i="3"/>
  <c r="I175" i="3" s="1"/>
  <c r="G167" i="3"/>
  <c r="I167" i="3" s="1"/>
  <c r="G163" i="3"/>
  <c r="G159" i="3"/>
  <c r="I159" i="3" s="1"/>
  <c r="G155" i="3"/>
  <c r="I155" i="3" s="1"/>
  <c r="G131" i="3"/>
  <c r="I131" i="3" s="1"/>
  <c r="G127" i="3"/>
  <c r="G123" i="3"/>
  <c r="I123" i="3" s="1"/>
  <c r="G115" i="3"/>
  <c r="I115" i="3" s="1"/>
  <c r="G111" i="3"/>
  <c r="I111" i="3" s="1"/>
  <c r="G107" i="3"/>
  <c r="I107" i="3" s="1"/>
  <c r="G103" i="3"/>
  <c r="I103" i="3" s="1"/>
  <c r="G99" i="3"/>
  <c r="I99" i="3" s="1"/>
  <c r="G75" i="3"/>
  <c r="I75" i="3" s="1"/>
  <c r="G71" i="3"/>
  <c r="G67" i="3"/>
  <c r="I67" i="3" s="1"/>
  <c r="G63" i="3"/>
  <c r="I63" i="3" s="1"/>
  <c r="G59" i="3"/>
  <c r="I59" i="3" s="1"/>
  <c r="G55" i="3"/>
  <c r="I55" i="3" s="1"/>
  <c r="G51" i="3"/>
  <c r="I51" i="3" s="1"/>
  <c r="G47" i="3"/>
  <c r="I47" i="3" s="1"/>
  <c r="G43" i="3"/>
  <c r="I43" i="3" s="1"/>
  <c r="G39" i="3"/>
  <c r="I39" i="3" s="1"/>
  <c r="G35" i="3"/>
  <c r="I35" i="3" s="1"/>
  <c r="G31" i="3"/>
  <c r="I31" i="3" s="1"/>
  <c r="G27" i="3"/>
  <c r="I27" i="3" s="1"/>
  <c r="G23" i="3"/>
  <c r="G19" i="3"/>
  <c r="I19" i="3" s="1"/>
  <c r="A1509" i="1"/>
  <c r="C1510" i="1"/>
  <c r="I61" i="3" l="1"/>
  <c r="I197" i="3"/>
  <c r="I46" i="3"/>
  <c r="I74" i="3"/>
  <c r="I3" i="3"/>
  <c r="I54" i="3"/>
  <c r="I122" i="3"/>
  <c r="I23" i="3"/>
  <c r="I71" i="3"/>
  <c r="I127" i="3"/>
  <c r="I163" i="3"/>
  <c r="I183" i="3"/>
  <c r="I199" i="3"/>
  <c r="I36" i="3"/>
  <c r="I21" i="3"/>
  <c r="I41" i="3"/>
  <c r="I65" i="3"/>
  <c r="I125" i="3"/>
  <c r="I22" i="3"/>
  <c r="I62" i="3"/>
  <c r="I146" i="3"/>
  <c r="I17" i="3"/>
  <c r="I10" i="3"/>
  <c r="I58" i="3"/>
  <c r="I110" i="3"/>
  <c r="I126" i="3"/>
  <c r="I26" i="3"/>
  <c r="I78" i="3"/>
  <c r="G4" i="3"/>
  <c r="I4" i="3" s="1"/>
  <c r="G12" i="3"/>
  <c r="I12" i="3" s="1"/>
  <c r="G147" i="3"/>
  <c r="I147" i="3" s="1"/>
  <c r="G138" i="3"/>
  <c r="I138" i="3" s="1"/>
  <c r="G84" i="3"/>
  <c r="I84" i="3" s="1"/>
  <c r="G139" i="3" l="1"/>
  <c r="I139" i="3" s="1"/>
  <c r="G13" i="3"/>
  <c r="I13" i="3" s="1"/>
  <c r="G85" i="3"/>
  <c r="I85" i="3" s="1"/>
  <c r="G148" i="3"/>
  <c r="I148" i="3" s="1"/>
  <c r="G5" i="3"/>
  <c r="I5" i="3" s="1"/>
  <c r="G150" i="3" l="1"/>
  <c r="I150" i="3" s="1"/>
  <c r="G149" i="3"/>
  <c r="I149" i="3" s="1"/>
  <c r="G14" i="3"/>
  <c r="I14" i="3" s="1"/>
  <c r="G6" i="3"/>
  <c r="I6" i="3" s="1"/>
  <c r="G86" i="3"/>
  <c r="I86" i="3" s="1"/>
  <c r="G140" i="3"/>
  <c r="I140" i="3" s="1"/>
  <c r="G87" i="3" l="1"/>
  <c r="I87" i="3" s="1"/>
  <c r="G16" i="3"/>
  <c r="I16" i="3" s="1"/>
  <c r="G15" i="3"/>
  <c r="I15" i="3" s="1"/>
  <c r="G142" i="3"/>
  <c r="I142" i="3" s="1"/>
  <c r="G141" i="3"/>
  <c r="I141" i="3" s="1"/>
  <c r="G8" i="3"/>
  <c r="I8" i="3" s="1"/>
  <c r="G7" i="3"/>
  <c r="I7" i="3" s="1"/>
  <c r="G88" i="3" l="1"/>
  <c r="I88" i="3" s="1"/>
  <c r="G89" i="3" l="1"/>
  <c r="I89" i="3" s="1"/>
  <c r="G90" i="3" l="1"/>
  <c r="I90" i="3" s="1"/>
  <c r="G91" i="3" l="1"/>
  <c r="I91" i="3" s="1"/>
  <c r="G92" i="3" l="1"/>
  <c r="I92" i="3" s="1"/>
  <c r="G93" i="3" l="1"/>
  <c r="I93" i="3" s="1"/>
  <c r="G94" i="3" l="1"/>
  <c r="I94" i="3" s="1"/>
  <c r="G96" i="3" l="1"/>
  <c r="I96" i="3" s="1"/>
  <c r="G95" i="3"/>
  <c r="I95"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<sst xmlns="http://schemas.openxmlformats.org/spreadsheetml/2006/main" count="3874" uniqueCount="1901">
  <si>
    <t> COUNT</t>
  </si>
  <si>
    <t>Agriculture</t>
  </si>
  <si>
    <t>Agriculture - Domestic Animals</t>
  </si>
  <si>
    <t>Agriculture - Farm Equipment</t>
  </si>
  <si>
    <t>Agriculture - Farming</t>
  </si>
  <si>
    <t>Agriculture - Processing and Storage</t>
  </si>
  <si>
    <t>Agriculture - Ranching</t>
  </si>
  <si>
    <t>Agriculture - Stock Tanks</t>
  </si>
  <si>
    <t>Architecture</t>
  </si>
  <si>
    <t>Architecture - Buildings</t>
  </si>
  <si>
    <t>Architecture - Civil Works</t>
  </si>
  <si>
    <t>Architecture - Construction</t>
  </si>
  <si>
    <t>Architecture - Landmarks</t>
  </si>
  <si>
    <t>Architecture - Libraries</t>
  </si>
  <si>
    <t>Architecture - Monuments</t>
  </si>
  <si>
    <t>Architecture - Museums</t>
  </si>
  <si>
    <t>Arts and Crafts</t>
  </si>
  <si>
    <t>Arts and Crafts - Crafts</t>
  </si>
  <si>
    <t>Arts and Crafts - Dance</t>
  </si>
  <si>
    <t>Arts and Crafts - Drawings</t>
  </si>
  <si>
    <t>Arts and Crafts - Music</t>
  </si>
  <si>
    <t>Arts and Crafts - Paintings</t>
  </si>
  <si>
    <t>Arts and Crafts - Sculptures</t>
  </si>
  <si>
    <t>Arts and Crafts - Theatre</t>
  </si>
  <si>
    <t>Business, Economics and Finance</t>
  </si>
  <si>
    <t>Business, Economics and Finance - Advertising</t>
  </si>
  <si>
    <t>Business, Economics and Finance - Commercial Fishing</t>
  </si>
  <si>
    <t>Business, Economics and Finance - Communications</t>
  </si>
  <si>
    <t>Business, Economics and Finance - Electricity</t>
  </si>
  <si>
    <t>Business, Economics and Finance - Factories</t>
  </si>
  <si>
    <t>Business, Economics and Finance - Finance</t>
  </si>
  <si>
    <t>Business, Economics and Finance - Hotels</t>
  </si>
  <si>
    <t>Business, Economics and Finance - Insurance</t>
  </si>
  <si>
    <t>Business, Economics and Finance - Journalism</t>
  </si>
  <si>
    <t>Business, Economics and Finance - Logging</t>
  </si>
  <si>
    <t>Business, Economics and Finance - Medicine</t>
  </si>
  <si>
    <t>Business, Economics and Finance - Mining</t>
  </si>
  <si>
    <t>Business, Economics and Finance - Motels</t>
  </si>
  <si>
    <t>Business, Economics and Finance - Oil and Gas</t>
  </si>
  <si>
    <t>1 item</t>
  </si>
  <si>
    <t>Business, Economics and Finance - Real Estate</t>
  </si>
  <si>
    <t>Business, Economics and Finance - Restaurants</t>
  </si>
  <si>
    <t>Business, Economics and Finance - Saloons, Bars, Taverns</t>
  </si>
  <si>
    <t>Business, Economics and Finance - Service Industries</t>
  </si>
  <si>
    <t>Business, Economics and Finance - Shipping</t>
  </si>
  <si>
    <t>Business, Economics and Finance - Stores</t>
  </si>
  <si>
    <t>Business, Economics and Finance - Theatres</t>
  </si>
  <si>
    <t>Business, Economics and Finance - Tourism</t>
  </si>
  <si>
    <t>Business, Economics and Finance - Transportation</t>
  </si>
  <si>
    <t>Education</t>
  </si>
  <si>
    <t>Education - Alumni</t>
  </si>
  <si>
    <t>Education - Colleges and Universities</t>
  </si>
  <si>
    <t>Education - Commencement</t>
  </si>
  <si>
    <t>Education - Diplomas</t>
  </si>
  <si>
    <t>Education - Events</t>
  </si>
  <si>
    <t>Education - Schools</t>
  </si>
  <si>
    <t>Education - Textbooks</t>
  </si>
  <si>
    <t>Education - Yearbooks</t>
  </si>
  <si>
    <t>Government and Law</t>
  </si>
  <si>
    <t>Government and Law - City Charters</t>
  </si>
  <si>
    <t>Government and Law - City Halls</t>
  </si>
  <si>
    <t>Government and Law - Civil Servants</t>
  </si>
  <si>
    <t>Government and Law - Constitutions</t>
  </si>
  <si>
    <t>Government and Law - County Courthouses</t>
  </si>
  <si>
    <t>Government and Law - County Records</t>
  </si>
  <si>
    <t>Government and Law - Court Dockets</t>
  </si>
  <si>
    <t>Government and Law - Court Reports</t>
  </si>
  <si>
    <t>Government and Law - Elected Officials</t>
  </si>
  <si>
    <t>Government and Law - Federal Courthouses</t>
  </si>
  <si>
    <t>Government and Law - Law Enforcement</t>
  </si>
  <si>
    <t>Government and Law - Legal Documents</t>
  </si>
  <si>
    <t>Government and Law - Legislative Committees</t>
  </si>
  <si>
    <t>Government and Law - Money</t>
  </si>
  <si>
    <t>Government and Law - Politics</t>
  </si>
  <si>
    <t>Government and Law - State Agencies</t>
  </si>
  <si>
    <t>Government and Law - State Capitols</t>
  </si>
  <si>
    <t>Government and Law - Taxes</t>
  </si>
  <si>
    <t>Government and Law - Texas Laws and Regulations</t>
  </si>
  <si>
    <t>Government and Law - Vital Records</t>
  </si>
  <si>
    <t>Immigration</t>
  </si>
  <si>
    <t>Immigration - Colonies</t>
  </si>
  <si>
    <t>Landscape and Nature</t>
  </si>
  <si>
    <t>Landscape and Nature - Aerials</t>
  </si>
  <si>
    <t>Landscape and Nature - Archaeology</t>
  </si>
  <si>
    <t>Landscape and Nature - Beaches</t>
  </si>
  <si>
    <t>Landscape and Nature - Canyons</t>
  </si>
  <si>
    <t>Landscape and Nature - Deserts</t>
  </si>
  <si>
    <t>Landscape and Nature - Forests</t>
  </si>
  <si>
    <t>Landscape and Nature - Fossils</t>
  </si>
  <si>
    <t>Landscape and Nature - Geography and Maps</t>
  </si>
  <si>
    <t>Landscape and Nature - Mountains</t>
  </si>
  <si>
    <t>Landscape and Nature - Natural Disasters</t>
  </si>
  <si>
    <t>Landscape and Nature - Plants</t>
  </si>
  <si>
    <t>Landscape and Nature - State and National Parks</t>
  </si>
  <si>
    <t>Landscape and Nature - Water</t>
  </si>
  <si>
    <t>Landscape and Nature - Weather and Climate</t>
  </si>
  <si>
    <t>Landscape and Nature - Wildlife</t>
  </si>
  <si>
    <t>Literature</t>
  </si>
  <si>
    <t>Literature - Children's</t>
  </si>
  <si>
    <t>Literature - Fiction</t>
  </si>
  <si>
    <t>Literature - Folklore</t>
  </si>
  <si>
    <t>Literature - Poetry</t>
  </si>
  <si>
    <t>Military and War</t>
  </si>
  <si>
    <t>Military and War - Bases</t>
  </si>
  <si>
    <t>Military and War - Camps</t>
  </si>
  <si>
    <t>Military and War - Forts</t>
  </si>
  <si>
    <t>Military and War - Personnel</t>
  </si>
  <si>
    <t>Military and War - Presidios</t>
  </si>
  <si>
    <t>Military and War - Transportation</t>
  </si>
  <si>
    <t>Military and War - Uniforms and Insignia</t>
  </si>
  <si>
    <t>Military and War - United States Armed Forces</t>
  </si>
  <si>
    <t>Military and War - Wars</t>
  </si>
  <si>
    <t>Military and War - Weapons</t>
  </si>
  <si>
    <t>People</t>
  </si>
  <si>
    <t>People - Children</t>
  </si>
  <si>
    <t>People - Ethnic Groups</t>
  </si>
  <si>
    <t>People - Family Groups</t>
  </si>
  <si>
    <t>People - Groups</t>
  </si>
  <si>
    <t>People - Human Remains</t>
  </si>
  <si>
    <t>People - Individuals</t>
  </si>
  <si>
    <t>Places</t>
  </si>
  <si>
    <t>Places - Africa</t>
  </si>
  <si>
    <t>Places - Asia</t>
  </si>
  <si>
    <t>Places - Canada</t>
  </si>
  <si>
    <t>Places - Central America</t>
  </si>
  <si>
    <t>Places - Cuba</t>
  </si>
  <si>
    <t>Places - Europe</t>
  </si>
  <si>
    <t>Places - France</t>
  </si>
  <si>
    <t>Places - Mexico</t>
  </si>
  <si>
    <t>Places - North America</t>
  </si>
  <si>
    <t>Places - Oceania</t>
  </si>
  <si>
    <t>Places - Republic of Texas</t>
  </si>
  <si>
    <t>Places - South America</t>
  </si>
  <si>
    <t>Places - Spain</t>
  </si>
  <si>
    <t>Places - United States</t>
  </si>
  <si>
    <t>Religion</t>
  </si>
  <si>
    <t>Religion - Chapels</t>
  </si>
  <si>
    <t>Religion - Churches</t>
  </si>
  <si>
    <t>Religion - Denominations</t>
  </si>
  <si>
    <t>Religion - Missions</t>
  </si>
  <si>
    <t>Religion - Mosques</t>
  </si>
  <si>
    <t>Religion - Synagogues</t>
  </si>
  <si>
    <t>Religion - Temples</t>
  </si>
  <si>
    <t>Science and Technology</t>
  </si>
  <si>
    <t>Science and Technology - Biology</t>
  </si>
  <si>
    <t>Science and Technology - Chemical Plants</t>
  </si>
  <si>
    <t>Science and Technology - Computers</t>
  </si>
  <si>
    <t>Science and Technology - Environmentalism</t>
  </si>
  <si>
    <t>Science and Technology - Geology</t>
  </si>
  <si>
    <t>Science and Technology - Space</t>
  </si>
  <si>
    <t>Science and Technology - Tools</t>
  </si>
  <si>
    <t>Social Life and Customs</t>
  </si>
  <si>
    <t>Social Life and Customs - Awards</t>
  </si>
  <si>
    <t>Social Life and Customs - Clothing</t>
  </si>
  <si>
    <t>Social Life and Customs - Clubs and Organizations</t>
  </si>
  <si>
    <t>Social Life and Customs - Competitions</t>
  </si>
  <si>
    <t>Social Life and Customs - Correspondence</t>
  </si>
  <si>
    <t>Social Life and Customs - Customs</t>
  </si>
  <si>
    <t>Social Life and Customs - Fairs and Exhibitions</t>
  </si>
  <si>
    <t>Social Life and Customs - Families</t>
  </si>
  <si>
    <t>Social Life and Customs - Firearms</t>
  </si>
  <si>
    <t>Social Life and Customs - Food and Cooking</t>
  </si>
  <si>
    <t>Social Life and Customs - Furnishings</t>
  </si>
  <si>
    <t>Social Life and Customs - Group Homes</t>
  </si>
  <si>
    <t>Social Life and Customs - Hobbies</t>
  </si>
  <si>
    <t>Social Life and Customs - Homes</t>
  </si>
  <si>
    <t>Social Life and Customs - Meetings and Conferences</t>
  </si>
  <si>
    <t>Social Life and Customs - Pets</t>
  </si>
  <si>
    <t>Social Life and Customs - Popular Culture</t>
  </si>
  <si>
    <t>Social Life and Customs - Slavery</t>
  </si>
  <si>
    <t>Social Life and Customs - Toys</t>
  </si>
  <si>
    <t>Social Life and Customs - Travel</t>
  </si>
  <si>
    <t>Sports and Recreation</t>
  </si>
  <si>
    <t>Sports and Recreation - Amusement Rides</t>
  </si>
  <si>
    <t>Sports and Recreation - Badminton</t>
  </si>
  <si>
    <t>Sports and Recreation - Baseball</t>
  </si>
  <si>
    <t>Sports and Recreation - Basketball</t>
  </si>
  <si>
    <t>Sports and Recreation - Biking</t>
  </si>
  <si>
    <t>Sports and Recreation - Billiards</t>
  </si>
  <si>
    <t>Sports and Recreation - Bowling</t>
  </si>
  <si>
    <t>Sports and Recreation - Boxing</t>
  </si>
  <si>
    <t>Sports and Recreation - Camping</t>
  </si>
  <si>
    <t>Sports and Recreation - Cheerleading</t>
  </si>
  <si>
    <t>Sports and Recreation - City Parks</t>
  </si>
  <si>
    <t>Sports and Recreation - Dancing</t>
  </si>
  <si>
    <t>Sports and Recreation - Fencing</t>
  </si>
  <si>
    <t>Sports and Recreation - Fishing</t>
  </si>
  <si>
    <t>Sports and Recreation - Football</t>
  </si>
  <si>
    <t>Sports and Recreation - Games</t>
  </si>
  <si>
    <t>Sports and Recreation - Gear</t>
  </si>
  <si>
    <t>Sports and Recreation - Golf</t>
  </si>
  <si>
    <t>Sports and Recreation - Gymnastics</t>
  </si>
  <si>
    <t>Sports and Recreation - Hiking</t>
  </si>
  <si>
    <t>Sports and Recreation - Hockey</t>
  </si>
  <si>
    <t>Sports and Recreation - Hunting</t>
  </si>
  <si>
    <t>Sports and Recreation - Ice Skating</t>
  </si>
  <si>
    <t>Sports and Recreation - Karate</t>
  </si>
  <si>
    <t>Sports and Recreation - Off Roading</t>
  </si>
  <si>
    <t>Sports and Recreation - Ping Pong</t>
  </si>
  <si>
    <t>Sports and Recreation - Racing</t>
  </si>
  <si>
    <t>Sports and Recreation - Riding</t>
  </si>
  <si>
    <t>Sports and Recreation - Rodeos</t>
  </si>
  <si>
    <t>Sports and Recreation - Rowing</t>
  </si>
  <si>
    <t>Sports and Recreation - Scuba Diving</t>
  </si>
  <si>
    <t>Sports and Recreation - Soccer</t>
  </si>
  <si>
    <t>Sports and Recreation - Softball</t>
  </si>
  <si>
    <t>Sports and Recreation - Sports Teams</t>
  </si>
  <si>
    <t>Sports and Recreation - Stadiums</t>
  </si>
  <si>
    <t>Sports and Recreation - Swimming</t>
  </si>
  <si>
    <t>Sports and Recreation - Tennis</t>
  </si>
  <si>
    <t>Sports and Recreation - Track and Field</t>
  </si>
  <si>
    <t>Sports and Recreation - Volleyball</t>
  </si>
  <si>
    <t>Sports and Recreation - Wrestling</t>
  </si>
  <si>
    <t xml:space="preserve">Agriculture </t>
  </si>
  <si>
    <t xml:space="preserve"> Domestic Animals</t>
  </si>
  <si>
    <t xml:space="preserve"> Cattle</t>
  </si>
  <si>
    <t xml:space="preserve"> Donkeys</t>
  </si>
  <si>
    <t xml:space="preserve"> Goats</t>
  </si>
  <si>
    <t xml:space="preserve"> Horses</t>
  </si>
  <si>
    <t xml:space="preserve"> Horses </t>
  </si>
  <si>
    <t xml:space="preserve"> Tack</t>
  </si>
  <si>
    <t xml:space="preserve"> Mules</t>
  </si>
  <si>
    <t xml:space="preserve"> Poultry</t>
  </si>
  <si>
    <t xml:space="preserve"> Poultry </t>
  </si>
  <si>
    <t xml:space="preserve"> Turkeys</t>
  </si>
  <si>
    <t xml:space="preserve"> Sheep</t>
  </si>
  <si>
    <t xml:space="preserve"> Swine</t>
  </si>
  <si>
    <t xml:space="preserve"> Farm Equipment</t>
  </si>
  <si>
    <t xml:space="preserve"> Irrigation</t>
  </si>
  <si>
    <t xml:space="preserve"> Plows</t>
  </si>
  <si>
    <t xml:space="preserve"> Scythes</t>
  </si>
  <si>
    <t xml:space="preserve"> Threshers</t>
  </si>
  <si>
    <t xml:space="preserve"> Tractors</t>
  </si>
  <si>
    <t xml:space="preserve"> Farming</t>
  </si>
  <si>
    <t xml:space="preserve"> Aquaculture</t>
  </si>
  <si>
    <t xml:space="preserve"> Beets</t>
  </si>
  <si>
    <t xml:space="preserve"> Citrus and Fruit</t>
  </si>
  <si>
    <t xml:space="preserve"> Corn</t>
  </si>
  <si>
    <t xml:space="preserve"> Cotton</t>
  </si>
  <si>
    <t xml:space="preserve"> Dairy</t>
  </si>
  <si>
    <t xml:space="preserve"> Hay</t>
  </si>
  <si>
    <t xml:space="preserve"> Peanuts</t>
  </si>
  <si>
    <t xml:space="preserve"> Pecans</t>
  </si>
  <si>
    <t xml:space="preserve"> Potatoes</t>
  </si>
  <si>
    <t xml:space="preserve"> Rice</t>
  </si>
  <si>
    <t xml:space="preserve"> Sorghum</t>
  </si>
  <si>
    <t xml:space="preserve"> Soybeans</t>
  </si>
  <si>
    <t xml:space="preserve"> Sugarcane</t>
  </si>
  <si>
    <t xml:space="preserve"> Vegetables</t>
  </si>
  <si>
    <t xml:space="preserve"> Wheat</t>
  </si>
  <si>
    <t xml:space="preserve"> Processing and Storage</t>
  </si>
  <si>
    <t xml:space="preserve"> Barns</t>
  </si>
  <si>
    <t xml:space="preserve"> Cotton Gins</t>
  </si>
  <si>
    <t xml:space="preserve"> Grain Elevators</t>
  </si>
  <si>
    <t xml:space="preserve"> Meat Packing</t>
  </si>
  <si>
    <t xml:space="preserve"> Ranching</t>
  </si>
  <si>
    <t xml:space="preserve"> Barbed Wire</t>
  </si>
  <si>
    <t xml:space="preserve"> Cattle Brands</t>
  </si>
  <si>
    <t xml:space="preserve"> Cattle Trails</t>
  </si>
  <si>
    <t xml:space="preserve"> Cowboys</t>
  </si>
  <si>
    <t xml:space="preserve"> Ranches</t>
  </si>
  <si>
    <t xml:space="preserve"> Stock Tanks</t>
  </si>
  <si>
    <t xml:space="preserve">Architecture </t>
  </si>
  <si>
    <t xml:space="preserve"> Buildings</t>
  </si>
  <si>
    <t xml:space="preserve"> Civil Works</t>
  </si>
  <si>
    <t xml:space="preserve"> Bridges</t>
  </si>
  <si>
    <t xml:space="preserve"> Locks and Dams</t>
  </si>
  <si>
    <t xml:space="preserve"> Locks and Dams </t>
  </si>
  <si>
    <t xml:space="preserve"> Dams</t>
  </si>
  <si>
    <t xml:space="preserve"> Streets and Roads</t>
  </si>
  <si>
    <t xml:space="preserve"> Construction</t>
  </si>
  <si>
    <t xml:space="preserve"> Landmarks</t>
  </si>
  <si>
    <t xml:space="preserve"> Alamo</t>
  </si>
  <si>
    <t xml:space="preserve"> Historic Markers</t>
  </si>
  <si>
    <t xml:space="preserve"> Texas State Capitol</t>
  </si>
  <si>
    <t xml:space="preserve"> Libraries</t>
  </si>
  <si>
    <t xml:space="preserve"> Monuments</t>
  </si>
  <si>
    <t xml:space="preserve"> Museums</t>
  </si>
  <si>
    <t xml:space="preserve">Arts and Crafts </t>
  </si>
  <si>
    <t xml:space="preserve"> Crafts</t>
  </si>
  <si>
    <t xml:space="preserve"> Fiber Arts</t>
  </si>
  <si>
    <t xml:space="preserve"> Fiber Arts </t>
  </si>
  <si>
    <t xml:space="preserve"> Knitting</t>
  </si>
  <si>
    <t xml:space="preserve"> Sewing</t>
  </si>
  <si>
    <t xml:space="preserve"> Spinning</t>
  </si>
  <si>
    <t xml:space="preserve"> Weaving</t>
  </si>
  <si>
    <t xml:space="preserve"> Jewelry</t>
  </si>
  <si>
    <t xml:space="preserve"> Metalwork</t>
  </si>
  <si>
    <t xml:space="preserve"> Pottery</t>
  </si>
  <si>
    <t xml:space="preserve"> Stained Glass</t>
  </si>
  <si>
    <t xml:space="preserve"> Wood Carving</t>
  </si>
  <si>
    <t xml:space="preserve"> Dance</t>
  </si>
  <si>
    <t xml:space="preserve"> Drawings</t>
  </si>
  <si>
    <t xml:space="preserve"> Music</t>
  </si>
  <si>
    <t xml:space="preserve"> Bands</t>
  </si>
  <si>
    <t xml:space="preserve"> Choirs</t>
  </si>
  <si>
    <t xml:space="preserve"> Instruments</t>
  </si>
  <si>
    <t xml:space="preserve"> Marching Bands</t>
  </si>
  <si>
    <t xml:space="preserve"> Orchestras</t>
  </si>
  <si>
    <t xml:space="preserve"> Paintings</t>
  </si>
  <si>
    <t xml:space="preserve"> Murals</t>
  </si>
  <si>
    <t xml:space="preserve"> Sculptures</t>
  </si>
  <si>
    <t xml:space="preserve"> Theatre</t>
  </si>
  <si>
    <t xml:space="preserve"> Motion Pictures</t>
  </si>
  <si>
    <t xml:space="preserve">Business, Economics and Finance </t>
  </si>
  <si>
    <t xml:space="preserve"> Advertising</t>
  </si>
  <si>
    <t xml:space="preserve"> Commercial Fishing</t>
  </si>
  <si>
    <t xml:space="preserve"> Communications</t>
  </si>
  <si>
    <t xml:space="preserve"> Media</t>
  </si>
  <si>
    <t xml:space="preserve"> Newspapers</t>
  </si>
  <si>
    <t xml:space="preserve"> Telephones</t>
  </si>
  <si>
    <t xml:space="preserve"> Electricity</t>
  </si>
  <si>
    <t xml:space="preserve"> Companies</t>
  </si>
  <si>
    <t xml:space="preserve"> Power Plants</t>
  </si>
  <si>
    <t xml:space="preserve"> Factories</t>
  </si>
  <si>
    <t xml:space="preserve"> Foundries</t>
  </si>
  <si>
    <t xml:space="preserve"> Finance</t>
  </si>
  <si>
    <t xml:space="preserve"> Banks</t>
  </si>
  <si>
    <t xml:space="preserve"> Hotels</t>
  </si>
  <si>
    <t xml:space="preserve"> Insurance</t>
  </si>
  <si>
    <t xml:space="preserve"> Journalism</t>
  </si>
  <si>
    <t xml:space="preserve"> Logging</t>
  </si>
  <si>
    <t xml:space="preserve"> Medicine</t>
  </si>
  <si>
    <t xml:space="preserve"> Dentists</t>
  </si>
  <si>
    <t xml:space="preserve"> Doctors</t>
  </si>
  <si>
    <t xml:space="preserve"> Hospitals</t>
  </si>
  <si>
    <t xml:space="preserve"> Nurses</t>
  </si>
  <si>
    <t xml:space="preserve"> Nursing Homes</t>
  </si>
  <si>
    <t xml:space="preserve"> Red Cross</t>
  </si>
  <si>
    <t xml:space="preserve"> Mining</t>
  </si>
  <si>
    <t xml:space="preserve"> Motels</t>
  </si>
  <si>
    <t xml:space="preserve"> Oil and Gas</t>
  </si>
  <si>
    <t xml:space="preserve"> Companies </t>
  </si>
  <si>
    <t xml:space="preserve"> Exxon</t>
  </si>
  <si>
    <t xml:space="preserve"> Gulf Oil</t>
  </si>
  <si>
    <t xml:space="preserve"> Humble Oil</t>
  </si>
  <si>
    <t xml:space="preserve"> Lone Star Gas</t>
  </si>
  <si>
    <t xml:space="preserve"> Phillips 66</t>
  </si>
  <si>
    <t xml:space="preserve"> Shell Oil</t>
  </si>
  <si>
    <t xml:space="preserve"> Texas Company (Texaco)</t>
  </si>
  <si>
    <t xml:space="preserve"> Gas Wells</t>
  </si>
  <si>
    <t xml:space="preserve"> Oil Fields</t>
  </si>
  <si>
    <t xml:space="preserve"> Oil Fields </t>
  </si>
  <si>
    <t xml:space="preserve"> Ranger Oil Field</t>
  </si>
  <si>
    <t xml:space="preserve"> Spindletop</t>
  </si>
  <si>
    <t xml:space="preserve"> Oil Wells</t>
  </si>
  <si>
    <t xml:space="preserve"> Refineries</t>
  </si>
  <si>
    <t xml:space="preserve"> Stations</t>
  </si>
  <si>
    <t xml:space="preserve"> Real Estate</t>
  </si>
  <si>
    <t xml:space="preserve"> Restaurants</t>
  </si>
  <si>
    <t xml:space="preserve"> Saloons, Bars, Taverns</t>
  </si>
  <si>
    <t xml:space="preserve"> Service Industries</t>
  </si>
  <si>
    <t xml:space="preserve"> Barbers</t>
  </si>
  <si>
    <t xml:space="preserve"> Funeral Homes</t>
  </si>
  <si>
    <t xml:space="preserve"> Liveries</t>
  </si>
  <si>
    <t xml:space="preserve"> Photography</t>
  </si>
  <si>
    <t xml:space="preserve"> Printing</t>
  </si>
  <si>
    <t xml:space="preserve"> Tailors</t>
  </si>
  <si>
    <t xml:space="preserve"> Shipping</t>
  </si>
  <si>
    <t xml:space="preserve"> Wharves</t>
  </si>
  <si>
    <t xml:space="preserve"> Stores</t>
  </si>
  <si>
    <t xml:space="preserve"> Appliance Stores</t>
  </si>
  <si>
    <t xml:space="preserve"> Bakeries</t>
  </si>
  <si>
    <t xml:space="preserve"> Clothing Stores</t>
  </si>
  <si>
    <t xml:space="preserve"> Department Stores</t>
  </si>
  <si>
    <t xml:space="preserve"> Farmers' Markets</t>
  </si>
  <si>
    <t xml:space="preserve"> Furniture Stores</t>
  </si>
  <si>
    <t xml:space="preserve"> General Stores</t>
  </si>
  <si>
    <t xml:space="preserve"> Grocery Stores</t>
  </si>
  <si>
    <t xml:space="preserve"> Hardware Stores</t>
  </si>
  <si>
    <t xml:space="preserve"> Jewelry Stores</t>
  </si>
  <si>
    <t xml:space="preserve"> Lumber Yards</t>
  </si>
  <si>
    <t xml:space="preserve"> Meat Markets</t>
  </si>
  <si>
    <t xml:space="preserve"> Pharmacies</t>
  </si>
  <si>
    <t xml:space="preserve"> Theatres</t>
  </si>
  <si>
    <t xml:space="preserve"> Tourism</t>
  </si>
  <si>
    <t xml:space="preserve"> Transportation</t>
  </si>
  <si>
    <t xml:space="preserve"> Accidents</t>
  </si>
  <si>
    <t xml:space="preserve"> Animal</t>
  </si>
  <si>
    <t>Drawn Vehicles</t>
  </si>
  <si>
    <t xml:space="preserve"> Automobiles</t>
  </si>
  <si>
    <t xml:space="preserve"> Aviation</t>
  </si>
  <si>
    <t xml:space="preserve"> Aviation </t>
  </si>
  <si>
    <t xml:space="preserve"> Airplanes</t>
  </si>
  <si>
    <t xml:space="preserve"> Helicopters</t>
  </si>
  <si>
    <t xml:space="preserve"> Boats</t>
  </si>
  <si>
    <t xml:space="preserve"> Buses</t>
  </si>
  <si>
    <t xml:space="preserve"> Horse</t>
  </si>
  <si>
    <t xml:space="preserve"> Motorcycles</t>
  </si>
  <si>
    <t xml:space="preserve"> Railroads</t>
  </si>
  <si>
    <t xml:space="preserve"> Railroads </t>
  </si>
  <si>
    <t xml:space="preserve"> Depots</t>
  </si>
  <si>
    <t xml:space="preserve"> Trains</t>
  </si>
  <si>
    <t xml:space="preserve"> Ships</t>
  </si>
  <si>
    <t xml:space="preserve"> Trolleys</t>
  </si>
  <si>
    <t xml:space="preserve"> Trucks</t>
  </si>
  <si>
    <t xml:space="preserve"> Trucks </t>
  </si>
  <si>
    <t xml:space="preserve"> Commercial</t>
  </si>
  <si>
    <t xml:space="preserve">Education </t>
  </si>
  <si>
    <t xml:space="preserve"> Alumni</t>
  </si>
  <si>
    <t xml:space="preserve"> Colleges and Universities</t>
  </si>
  <si>
    <t xml:space="preserve"> Abilene Christian University</t>
  </si>
  <si>
    <t xml:space="preserve"> Austin College</t>
  </si>
  <si>
    <t xml:space="preserve"> Baylor University</t>
  </si>
  <si>
    <t xml:space="preserve"> Bishop College</t>
  </si>
  <si>
    <t xml:space="preserve"> Brookhaven College</t>
  </si>
  <si>
    <t xml:space="preserve"> Cedar Valley College</t>
  </si>
  <si>
    <t xml:space="preserve"> Clarendon College</t>
  </si>
  <si>
    <t xml:space="preserve"> Concordia University Texas</t>
  </si>
  <si>
    <t xml:space="preserve"> Eastfield College</t>
  </si>
  <si>
    <t xml:space="preserve"> El Centro College</t>
  </si>
  <si>
    <t xml:space="preserve"> Faculty and Staff</t>
  </si>
  <si>
    <t xml:space="preserve"> Hardin</t>
  </si>
  <si>
    <t>Simmons University</t>
  </si>
  <si>
    <t xml:space="preserve"> Howard Payne University</t>
  </si>
  <si>
    <t xml:space="preserve"> Lamar University</t>
  </si>
  <si>
    <t xml:space="preserve"> Lee College</t>
  </si>
  <si>
    <t xml:space="preserve"> McMurry University</t>
  </si>
  <si>
    <t xml:space="preserve"> Mountain View College</t>
  </si>
  <si>
    <t xml:space="preserve"> North Lake College</t>
  </si>
  <si>
    <t xml:space="preserve"> Palo Alto College</t>
  </si>
  <si>
    <t xml:space="preserve"> Panola College</t>
  </si>
  <si>
    <t xml:space="preserve"> Rice University</t>
  </si>
  <si>
    <t xml:space="preserve"> Richland College</t>
  </si>
  <si>
    <t xml:space="preserve"> San Antonio College</t>
  </si>
  <si>
    <t xml:space="preserve"> Schreiner University</t>
  </si>
  <si>
    <t xml:space="preserve"> South Plains College</t>
  </si>
  <si>
    <t xml:space="preserve"> Southern Methodist University</t>
  </si>
  <si>
    <t xml:space="preserve"> Southwestern Christian College</t>
  </si>
  <si>
    <t xml:space="preserve"> Southwestern University</t>
  </si>
  <si>
    <t xml:space="preserve"> St. Edward's University</t>
  </si>
  <si>
    <t xml:space="preserve"> St. Mary's University</t>
  </si>
  <si>
    <t xml:space="preserve"> St. Philip's College</t>
  </si>
  <si>
    <t xml:space="preserve"> Tarleton State University</t>
  </si>
  <si>
    <t xml:space="preserve"> Tarrant County College</t>
  </si>
  <si>
    <t xml:space="preserve"> Temple College</t>
  </si>
  <si>
    <t xml:space="preserve"> Texas A&amp;M University</t>
  </si>
  <si>
    <t xml:space="preserve"> Texas Christian University</t>
  </si>
  <si>
    <t xml:space="preserve"> Texas Lutheran University</t>
  </si>
  <si>
    <t xml:space="preserve"> Texas State University</t>
  </si>
  <si>
    <t xml:space="preserve"> Texas Tech University</t>
  </si>
  <si>
    <t xml:space="preserve"> Texas Wesleyan University</t>
  </si>
  <si>
    <t xml:space="preserve"> Texas Woman's University</t>
  </si>
  <si>
    <t xml:space="preserve"> University of Dallas</t>
  </si>
  <si>
    <t xml:space="preserve"> University of North Texas</t>
  </si>
  <si>
    <t xml:space="preserve"> University of Texas</t>
  </si>
  <si>
    <t xml:space="preserve"> University of Texas at Arlington</t>
  </si>
  <si>
    <t xml:space="preserve"> West Texas A&amp;M University</t>
  </si>
  <si>
    <t xml:space="preserve"> Western Texas College</t>
  </si>
  <si>
    <t xml:space="preserve"> Commencement</t>
  </si>
  <si>
    <t xml:space="preserve"> Diplomas</t>
  </si>
  <si>
    <t xml:space="preserve"> Events</t>
  </si>
  <si>
    <t xml:space="preserve"> Homecoming</t>
  </si>
  <si>
    <t xml:space="preserve"> Schools</t>
  </si>
  <si>
    <t xml:space="preserve"> Cheerleaders</t>
  </si>
  <si>
    <t xml:space="preserve"> Classes</t>
  </si>
  <si>
    <t xml:space="preserve"> Principals</t>
  </si>
  <si>
    <t xml:space="preserve"> Students</t>
  </si>
  <si>
    <t xml:space="preserve"> Teachers</t>
  </si>
  <si>
    <t xml:space="preserve"> Textbooks</t>
  </si>
  <si>
    <t xml:space="preserve"> Yearbooks</t>
  </si>
  <si>
    <t xml:space="preserve">Government and Law </t>
  </si>
  <si>
    <t xml:space="preserve"> City Charters</t>
  </si>
  <si>
    <t xml:space="preserve"> City Halls</t>
  </si>
  <si>
    <t xml:space="preserve"> Civil Servants</t>
  </si>
  <si>
    <t xml:space="preserve"> Civilian Conservation Corps</t>
  </si>
  <si>
    <t xml:space="preserve"> Firefighters</t>
  </si>
  <si>
    <t xml:space="preserve"> Postal Service</t>
  </si>
  <si>
    <t xml:space="preserve"> Constitutions</t>
  </si>
  <si>
    <t xml:space="preserve"> County Courthouses</t>
  </si>
  <si>
    <t xml:space="preserve"> County Records</t>
  </si>
  <si>
    <t xml:space="preserve"> Court Dockets</t>
  </si>
  <si>
    <t xml:space="preserve"> Court Reports</t>
  </si>
  <si>
    <t xml:space="preserve"> Elected Officials</t>
  </si>
  <si>
    <t xml:space="preserve"> Attorneys General</t>
  </si>
  <si>
    <t xml:space="preserve"> Congress</t>
  </si>
  <si>
    <t xml:space="preserve"> County Judges</t>
  </si>
  <si>
    <t xml:space="preserve"> Governors</t>
  </si>
  <si>
    <t xml:space="preserve"> Mayors</t>
  </si>
  <si>
    <t xml:space="preserve"> Presidents</t>
  </si>
  <si>
    <t xml:space="preserve"> Representatives</t>
  </si>
  <si>
    <t xml:space="preserve"> Senators</t>
  </si>
  <si>
    <t xml:space="preserve"> Supreme Court Judges</t>
  </si>
  <si>
    <t xml:space="preserve"> Vice Presidents</t>
  </si>
  <si>
    <t xml:space="preserve"> Federal Courthouses</t>
  </si>
  <si>
    <t xml:space="preserve"> Law Enforcement</t>
  </si>
  <si>
    <t xml:space="preserve"> Constables</t>
  </si>
  <si>
    <t xml:space="preserve"> Investigations</t>
  </si>
  <si>
    <t xml:space="preserve"> Jails and Prisons</t>
  </si>
  <si>
    <t xml:space="preserve"> Police</t>
  </si>
  <si>
    <t xml:space="preserve"> Sheriffs</t>
  </si>
  <si>
    <t xml:space="preserve"> Texas Rangers</t>
  </si>
  <si>
    <t xml:space="preserve"> Legal Documents</t>
  </si>
  <si>
    <t xml:space="preserve"> Deeds</t>
  </si>
  <si>
    <t xml:space="preserve"> Divorces</t>
  </si>
  <si>
    <t xml:space="preserve"> Land Grants</t>
  </si>
  <si>
    <t xml:space="preserve"> Probate</t>
  </si>
  <si>
    <t xml:space="preserve"> Legislative Committees</t>
  </si>
  <si>
    <t xml:space="preserve"> Money</t>
  </si>
  <si>
    <t xml:space="preserve"> Coins</t>
  </si>
  <si>
    <t xml:space="preserve"> Paper Money</t>
  </si>
  <si>
    <t xml:space="preserve"> Politics</t>
  </si>
  <si>
    <t xml:space="preserve"> Commentaries</t>
  </si>
  <si>
    <t xml:space="preserve"> Speeches</t>
  </si>
  <si>
    <t xml:space="preserve"> State Agencies</t>
  </si>
  <si>
    <t xml:space="preserve"> State Capitols</t>
  </si>
  <si>
    <t xml:space="preserve"> Taxes</t>
  </si>
  <si>
    <t xml:space="preserve"> Texas Laws and Regulations</t>
  </si>
  <si>
    <t xml:space="preserve"> Vital Records</t>
  </si>
  <si>
    <t xml:space="preserve"> Births</t>
  </si>
  <si>
    <t xml:space="preserve"> Deaths</t>
  </si>
  <si>
    <t xml:space="preserve"> Marriages</t>
  </si>
  <si>
    <t xml:space="preserve">Immigration </t>
  </si>
  <si>
    <t xml:space="preserve"> Colonies</t>
  </si>
  <si>
    <t xml:space="preserve">Landscape and Nature </t>
  </si>
  <si>
    <t xml:space="preserve"> Aerials</t>
  </si>
  <si>
    <t xml:space="preserve"> Archaeology</t>
  </si>
  <si>
    <t xml:space="preserve"> Beaches</t>
  </si>
  <si>
    <t xml:space="preserve"> Canyons</t>
  </si>
  <si>
    <t xml:space="preserve"> Deserts</t>
  </si>
  <si>
    <t xml:space="preserve"> Forests</t>
  </si>
  <si>
    <t xml:space="preserve"> Fossils</t>
  </si>
  <si>
    <t xml:space="preserve"> Geography and Maps</t>
  </si>
  <si>
    <t xml:space="preserve"> Mountains</t>
  </si>
  <si>
    <t xml:space="preserve"> Natural Disasters</t>
  </si>
  <si>
    <t xml:space="preserve"> Dust Storms</t>
  </si>
  <si>
    <t xml:space="preserve"> Earthquakes</t>
  </si>
  <si>
    <t xml:space="preserve"> Fires</t>
  </si>
  <si>
    <t xml:space="preserve"> Floods</t>
  </si>
  <si>
    <t xml:space="preserve"> Hurricanes</t>
  </si>
  <si>
    <t xml:space="preserve"> Storms</t>
  </si>
  <si>
    <t xml:space="preserve"> Tornadoes</t>
  </si>
  <si>
    <t xml:space="preserve"> Plants</t>
  </si>
  <si>
    <t xml:space="preserve"> State and National Parks</t>
  </si>
  <si>
    <t xml:space="preserve"> Water</t>
  </si>
  <si>
    <t xml:space="preserve"> Bayous</t>
  </si>
  <si>
    <t xml:space="preserve"> Canals</t>
  </si>
  <si>
    <t xml:space="preserve"> Creeks</t>
  </si>
  <si>
    <t xml:space="preserve"> Gulf of Mexico</t>
  </si>
  <si>
    <t xml:space="preserve"> Lakes</t>
  </si>
  <si>
    <t xml:space="preserve"> Oceans and Seas</t>
  </si>
  <si>
    <t xml:space="preserve"> Ponds</t>
  </si>
  <si>
    <t xml:space="preserve"> Rivers</t>
  </si>
  <si>
    <t xml:space="preserve"> Weather and Climate</t>
  </si>
  <si>
    <t xml:space="preserve"> Wildlife</t>
  </si>
  <si>
    <t xml:space="preserve">Literature </t>
  </si>
  <si>
    <t xml:space="preserve"> Children's</t>
  </si>
  <si>
    <t xml:space="preserve"> Fiction</t>
  </si>
  <si>
    <t xml:space="preserve"> Folklore</t>
  </si>
  <si>
    <t xml:space="preserve"> Poetry</t>
  </si>
  <si>
    <t xml:space="preserve">Military and War </t>
  </si>
  <si>
    <t xml:space="preserve"> Bases</t>
  </si>
  <si>
    <t xml:space="preserve"> Camps</t>
  </si>
  <si>
    <t xml:space="preserve"> Forts</t>
  </si>
  <si>
    <t xml:space="preserve"> Fort Hood</t>
  </si>
  <si>
    <t xml:space="preserve"> Fort McIntosh</t>
  </si>
  <si>
    <t xml:space="preserve"> Fort Travis</t>
  </si>
  <si>
    <t xml:space="preserve"> Personnel</t>
  </si>
  <si>
    <t xml:space="preserve"> Veterans</t>
  </si>
  <si>
    <t xml:space="preserve"> Presidios</t>
  </si>
  <si>
    <t xml:space="preserve"> Land Vehicles</t>
  </si>
  <si>
    <t xml:space="preserve"> Land Vehicles </t>
  </si>
  <si>
    <t xml:space="preserve"> Tanks</t>
  </si>
  <si>
    <t xml:space="preserve"> Uniforms and Insignia</t>
  </si>
  <si>
    <t xml:space="preserve"> United States Armed Forces</t>
  </si>
  <si>
    <t xml:space="preserve"> United States Air Force</t>
  </si>
  <si>
    <t xml:space="preserve"> United States Army</t>
  </si>
  <si>
    <t xml:space="preserve"> United States Coast Guard</t>
  </si>
  <si>
    <t xml:space="preserve"> United States Marine Corps</t>
  </si>
  <si>
    <t xml:space="preserve"> United States Navy</t>
  </si>
  <si>
    <t xml:space="preserve"> Wars</t>
  </si>
  <si>
    <t xml:space="preserve"> Civil War</t>
  </si>
  <si>
    <t xml:space="preserve"> Cold War</t>
  </si>
  <si>
    <t xml:space="preserve"> Korean War</t>
  </si>
  <si>
    <t xml:space="preserve"> Mexican Revolution</t>
  </si>
  <si>
    <t xml:space="preserve"> Mexican War</t>
  </si>
  <si>
    <t xml:space="preserve"> Spanish American War</t>
  </si>
  <si>
    <t xml:space="preserve"> Texas Revolution</t>
  </si>
  <si>
    <t xml:space="preserve"> Vietnam War</t>
  </si>
  <si>
    <t xml:space="preserve"> World War I</t>
  </si>
  <si>
    <t xml:space="preserve"> World War II</t>
  </si>
  <si>
    <t xml:space="preserve"> Weapons</t>
  </si>
  <si>
    <t xml:space="preserve"> Cannons</t>
  </si>
  <si>
    <t xml:space="preserve">People </t>
  </si>
  <si>
    <t xml:space="preserve"> Children</t>
  </si>
  <si>
    <t xml:space="preserve"> Ethnic Groups</t>
  </si>
  <si>
    <t xml:space="preserve"> African Americans</t>
  </si>
  <si>
    <t xml:space="preserve"> American Indians</t>
  </si>
  <si>
    <t xml:space="preserve"> American Indians </t>
  </si>
  <si>
    <t xml:space="preserve"> Alabamas</t>
  </si>
  <si>
    <t xml:space="preserve"> Apaches</t>
  </si>
  <si>
    <t xml:space="preserve"> Atakapans</t>
  </si>
  <si>
    <t xml:space="preserve"> Caddos</t>
  </si>
  <si>
    <t xml:space="preserve"> Cherokees</t>
  </si>
  <si>
    <t xml:space="preserve"> Cheyenne</t>
  </si>
  <si>
    <t xml:space="preserve"> Chickasaws</t>
  </si>
  <si>
    <t xml:space="preserve"> Choctaws</t>
  </si>
  <si>
    <t xml:space="preserve"> Coahuiltecans</t>
  </si>
  <si>
    <t xml:space="preserve"> Comanches</t>
  </si>
  <si>
    <t xml:space="preserve"> Coushattas</t>
  </si>
  <si>
    <t xml:space="preserve"> Deadose</t>
  </si>
  <si>
    <t xml:space="preserve"> Delawares</t>
  </si>
  <si>
    <t xml:space="preserve"> Jumanos</t>
  </si>
  <si>
    <t xml:space="preserve"> Karankawas</t>
  </si>
  <si>
    <t xml:space="preserve"> Kickapoos</t>
  </si>
  <si>
    <t xml:space="preserve"> Kiowas</t>
  </si>
  <si>
    <t xml:space="preserve"> Osage</t>
  </si>
  <si>
    <t xml:space="preserve"> Otoe</t>
  </si>
  <si>
    <t xml:space="preserve"> Pawnees</t>
  </si>
  <si>
    <t xml:space="preserve"> Shawnees</t>
  </si>
  <si>
    <t xml:space="preserve"> Sioux</t>
  </si>
  <si>
    <t xml:space="preserve"> Tiguex</t>
  </si>
  <si>
    <t xml:space="preserve"> Tonkawas</t>
  </si>
  <si>
    <t xml:space="preserve"> Wichitas</t>
  </si>
  <si>
    <t xml:space="preserve"> Chinese</t>
  </si>
  <si>
    <t xml:space="preserve"> Czechs</t>
  </si>
  <si>
    <t xml:space="preserve"> English</t>
  </si>
  <si>
    <t xml:space="preserve"> French</t>
  </si>
  <si>
    <t xml:space="preserve"> Germans</t>
  </si>
  <si>
    <t xml:space="preserve"> Hispanics</t>
  </si>
  <si>
    <t xml:space="preserve"> Indians</t>
  </si>
  <si>
    <t xml:space="preserve"> Irish</t>
  </si>
  <si>
    <t xml:space="preserve"> Italians</t>
  </si>
  <si>
    <t xml:space="preserve"> Japanese</t>
  </si>
  <si>
    <t xml:space="preserve"> Jews</t>
  </si>
  <si>
    <t xml:space="preserve"> Koreans</t>
  </si>
  <si>
    <t xml:space="preserve"> Pakistanis</t>
  </si>
  <si>
    <t xml:space="preserve"> Poles</t>
  </si>
  <si>
    <t xml:space="preserve"> Russians</t>
  </si>
  <si>
    <t xml:space="preserve"> Spaniards</t>
  </si>
  <si>
    <t xml:space="preserve"> Family Groups</t>
  </si>
  <si>
    <t xml:space="preserve"> Groups</t>
  </si>
  <si>
    <t xml:space="preserve"> Pioneers</t>
  </si>
  <si>
    <t xml:space="preserve"> Human Remains</t>
  </si>
  <si>
    <t xml:space="preserve"> Individuals</t>
  </si>
  <si>
    <t xml:space="preserve"> Adina de Zavala</t>
  </si>
  <si>
    <t xml:space="preserve"> Anson Jones</t>
  </si>
  <si>
    <t xml:space="preserve"> Antonio Lopez de Santa Anna</t>
  </si>
  <si>
    <t xml:space="preserve"> Cabeza de Vaca</t>
  </si>
  <si>
    <t xml:space="preserve"> David Crockett</t>
  </si>
  <si>
    <t xml:space="preserve"> Dick Dowling</t>
  </si>
  <si>
    <t xml:space="preserve"> Emily West</t>
  </si>
  <si>
    <t xml:space="preserve"> Erasmus "Deaf" Smith</t>
  </si>
  <si>
    <t xml:space="preserve"> General Olinto Barsanti</t>
  </si>
  <si>
    <t xml:space="preserve"> Jane Long</t>
  </si>
  <si>
    <t xml:space="preserve"> José Antonio Navarro</t>
  </si>
  <si>
    <t xml:space="preserve"> La Salle</t>
  </si>
  <si>
    <t xml:space="preserve"> Lorenzo de Zavala</t>
  </si>
  <si>
    <t xml:space="preserve"> Mary Jones</t>
  </si>
  <si>
    <t xml:space="preserve"> Mirabeau Lamar</t>
  </si>
  <si>
    <t xml:space="preserve"> Robert E. Lee</t>
  </si>
  <si>
    <t xml:space="preserve"> Sam Houston</t>
  </si>
  <si>
    <t xml:space="preserve"> Sam Rayburn</t>
  </si>
  <si>
    <t xml:space="preserve"> Sarah T. Hughes</t>
  </si>
  <si>
    <t xml:space="preserve"> Stephen F. Austin</t>
  </si>
  <si>
    <t xml:space="preserve">Places </t>
  </si>
  <si>
    <t xml:space="preserve"> Africa</t>
  </si>
  <si>
    <t xml:space="preserve"> Asia</t>
  </si>
  <si>
    <t xml:space="preserve"> Canada</t>
  </si>
  <si>
    <t xml:space="preserve"> Alberta</t>
  </si>
  <si>
    <t xml:space="preserve"> British Columbia</t>
  </si>
  <si>
    <t xml:space="preserve"> Manitoba</t>
  </si>
  <si>
    <t xml:space="preserve"> New Brunswick</t>
  </si>
  <si>
    <t xml:space="preserve"> Newfoundland</t>
  </si>
  <si>
    <t xml:space="preserve"> Nova Scotia</t>
  </si>
  <si>
    <t xml:space="preserve"> Ontario</t>
  </si>
  <si>
    <t xml:space="preserve"> Prince Edward Island</t>
  </si>
  <si>
    <t xml:space="preserve"> Quebec</t>
  </si>
  <si>
    <t xml:space="preserve"> Saskatchewan</t>
  </si>
  <si>
    <t xml:space="preserve"> Central America</t>
  </si>
  <si>
    <t xml:space="preserve"> Cuba</t>
  </si>
  <si>
    <t xml:space="preserve"> Europe</t>
  </si>
  <si>
    <t xml:space="preserve"> France</t>
  </si>
  <si>
    <t xml:space="preserve"> Paris</t>
  </si>
  <si>
    <t xml:space="preserve"> Mexico</t>
  </si>
  <si>
    <t xml:space="preserve"> Chihuahua</t>
  </si>
  <si>
    <t xml:space="preserve"> Chihuahua </t>
  </si>
  <si>
    <t xml:space="preserve"> Ciudad Juárez</t>
  </si>
  <si>
    <t xml:space="preserve"> Coahuila</t>
  </si>
  <si>
    <t xml:space="preserve"> Nuevo León</t>
  </si>
  <si>
    <t xml:space="preserve"> Sonora</t>
  </si>
  <si>
    <t xml:space="preserve"> Tamaulipas</t>
  </si>
  <si>
    <t xml:space="preserve"> Tamaulipas </t>
  </si>
  <si>
    <t xml:space="preserve"> Matamoros</t>
  </si>
  <si>
    <t xml:space="preserve"> Texas</t>
  </si>
  <si>
    <t xml:space="preserve"> North America</t>
  </si>
  <si>
    <t xml:space="preserve"> Oceania</t>
  </si>
  <si>
    <t xml:space="preserve"> Republic of Texas</t>
  </si>
  <si>
    <t xml:space="preserve"> South America</t>
  </si>
  <si>
    <t xml:space="preserve"> Spain</t>
  </si>
  <si>
    <t xml:space="preserve"> United States</t>
  </si>
  <si>
    <t xml:space="preserve"> Alabama</t>
  </si>
  <si>
    <t xml:space="preserve"> Alaska</t>
  </si>
  <si>
    <t xml:space="preserve"> Arizona</t>
  </si>
  <si>
    <t xml:space="preserve"> Arkansas</t>
  </si>
  <si>
    <t xml:space="preserve"> California</t>
  </si>
  <si>
    <t xml:space="preserve"> Colorado</t>
  </si>
  <si>
    <t xml:space="preserve"> Connecticut</t>
  </si>
  <si>
    <t xml:space="preserve"> Delaware</t>
  </si>
  <si>
    <t xml:space="preserve"> Florida</t>
  </si>
  <si>
    <t xml:space="preserve"> Georgia</t>
  </si>
  <si>
    <t xml:space="preserve"> Hawaii</t>
  </si>
  <si>
    <t xml:space="preserve"> Idaho</t>
  </si>
  <si>
    <t xml:space="preserve"> Illinois</t>
  </si>
  <si>
    <t xml:space="preserve"> Indiana</t>
  </si>
  <si>
    <t xml:space="preserve"> Iowa</t>
  </si>
  <si>
    <t xml:space="preserve"> Kansas</t>
  </si>
  <si>
    <t xml:space="preserve"> Kentucky</t>
  </si>
  <si>
    <t xml:space="preserve"> Louisiana</t>
  </si>
  <si>
    <t xml:space="preserve"> Maine</t>
  </si>
  <si>
    <t xml:space="preserve"> Maryland</t>
  </si>
  <si>
    <t xml:space="preserve"> Massachusetts</t>
  </si>
  <si>
    <t xml:space="preserve"> Michigan</t>
  </si>
  <si>
    <t xml:space="preserve"> Midwestern Region</t>
  </si>
  <si>
    <t xml:space="preserve"> Minnesota</t>
  </si>
  <si>
    <t xml:space="preserve"> Mississippi</t>
  </si>
  <si>
    <t xml:space="preserve"> Missouri</t>
  </si>
  <si>
    <t xml:space="preserve"> Montana</t>
  </si>
  <si>
    <t xml:space="preserve"> Nebraska</t>
  </si>
  <si>
    <t xml:space="preserve"> Nevada</t>
  </si>
  <si>
    <t xml:space="preserve"> New Hampshire</t>
  </si>
  <si>
    <t xml:space="preserve"> New Jersey</t>
  </si>
  <si>
    <t xml:space="preserve"> New Mexico</t>
  </si>
  <si>
    <t xml:space="preserve"> New Mexico </t>
  </si>
  <si>
    <t xml:space="preserve"> Luna County</t>
  </si>
  <si>
    <t xml:space="preserve"> Luna County </t>
  </si>
  <si>
    <t xml:space="preserve"> Columbus</t>
  </si>
  <si>
    <t xml:space="preserve"> New York</t>
  </si>
  <si>
    <t xml:space="preserve"> North Carolina</t>
  </si>
  <si>
    <t xml:space="preserve"> North Dakota</t>
  </si>
  <si>
    <t xml:space="preserve"> Northeast Region</t>
  </si>
  <si>
    <t xml:space="preserve"> Ohio</t>
  </si>
  <si>
    <t xml:space="preserve"> Oklahoma</t>
  </si>
  <si>
    <t xml:space="preserve"> Oklahoma </t>
  </si>
  <si>
    <t xml:space="preserve"> Beaver County</t>
  </si>
  <si>
    <t xml:space="preserve"> Beckham County</t>
  </si>
  <si>
    <t xml:space="preserve"> Bryan County</t>
  </si>
  <si>
    <t xml:space="preserve"> Carter County</t>
  </si>
  <si>
    <t xml:space="preserve"> Choctaw County</t>
  </si>
  <si>
    <t xml:space="preserve"> Comanche County</t>
  </si>
  <si>
    <t xml:space="preserve"> Cotton County</t>
  </si>
  <si>
    <t xml:space="preserve"> Ellis County</t>
  </si>
  <si>
    <t xml:space="preserve"> Harmon County</t>
  </si>
  <si>
    <t xml:space="preserve"> Jackson County</t>
  </si>
  <si>
    <t xml:space="preserve"> Jefferson County</t>
  </si>
  <si>
    <t xml:space="preserve"> Johnston County</t>
  </si>
  <si>
    <t xml:space="preserve"> Logan County</t>
  </si>
  <si>
    <t xml:space="preserve"> Love County</t>
  </si>
  <si>
    <t xml:space="preserve"> Marshall County</t>
  </si>
  <si>
    <t xml:space="preserve"> McCurtain County</t>
  </si>
  <si>
    <t xml:space="preserve"> Oklahoma County </t>
  </si>
  <si>
    <t xml:space="preserve"> Oklahoma City</t>
  </si>
  <si>
    <t xml:space="preserve"> Osage County</t>
  </si>
  <si>
    <t xml:space="preserve"> Payne County</t>
  </si>
  <si>
    <t xml:space="preserve"> Roger Mills County</t>
  </si>
  <si>
    <t xml:space="preserve"> Texas County</t>
  </si>
  <si>
    <t xml:space="preserve"> Tillman County</t>
  </si>
  <si>
    <t xml:space="preserve"> Tulsa County</t>
  </si>
  <si>
    <t xml:space="preserve"> Oregon</t>
  </si>
  <si>
    <t xml:space="preserve"> Pennsylvania</t>
  </si>
  <si>
    <t xml:space="preserve"> Rhode Island</t>
  </si>
  <si>
    <t xml:space="preserve"> South Carolina</t>
  </si>
  <si>
    <t xml:space="preserve"> South Dakota</t>
  </si>
  <si>
    <t xml:space="preserve"> Southern Region</t>
  </si>
  <si>
    <t xml:space="preserve"> Tennessee</t>
  </si>
  <si>
    <t xml:space="preserve"> Tennessee </t>
  </si>
  <si>
    <t xml:space="preserve"> Davidson County </t>
  </si>
  <si>
    <t xml:space="preserve"> Nashville</t>
  </si>
  <si>
    <t xml:space="preserve"> Territories</t>
  </si>
  <si>
    <t xml:space="preserve"> Territories </t>
  </si>
  <si>
    <t xml:space="preserve"> Indian Territory</t>
  </si>
  <si>
    <t xml:space="preserve"> Oklahoma Territory</t>
  </si>
  <si>
    <t xml:space="preserve"> Texas </t>
  </si>
  <si>
    <t xml:space="preserve"> Anderson County</t>
  </si>
  <si>
    <t xml:space="preserve"> Anderson County </t>
  </si>
  <si>
    <t xml:space="preserve"> Palestine</t>
  </si>
  <si>
    <t xml:space="preserve"> Andrews County</t>
  </si>
  <si>
    <t xml:space="preserve"> Angelina County</t>
  </si>
  <si>
    <t xml:space="preserve"> Angelina County </t>
  </si>
  <si>
    <t xml:space="preserve"> Lufkin</t>
  </si>
  <si>
    <t xml:space="preserve"> Aransas County</t>
  </si>
  <si>
    <t xml:space="preserve"> Archer County</t>
  </si>
  <si>
    <t xml:space="preserve"> Armstrong County</t>
  </si>
  <si>
    <t xml:space="preserve"> Armstrong County </t>
  </si>
  <si>
    <t xml:space="preserve"> Claude</t>
  </si>
  <si>
    <t xml:space="preserve"> Atascosa County</t>
  </si>
  <si>
    <t xml:space="preserve"> Austin County</t>
  </si>
  <si>
    <t xml:space="preserve"> Bailey County</t>
  </si>
  <si>
    <t xml:space="preserve"> Bandera County</t>
  </si>
  <si>
    <t xml:space="preserve"> Bastrop County</t>
  </si>
  <si>
    <t xml:space="preserve"> Bastrop County </t>
  </si>
  <si>
    <t xml:space="preserve"> Smithville</t>
  </si>
  <si>
    <t xml:space="preserve"> Baylor County</t>
  </si>
  <si>
    <t xml:space="preserve"> Bee County</t>
  </si>
  <si>
    <t xml:space="preserve"> Bell County</t>
  </si>
  <si>
    <t xml:space="preserve"> Bell County </t>
  </si>
  <si>
    <t xml:space="preserve"> Temple</t>
  </si>
  <si>
    <t xml:space="preserve"> Bexar County</t>
  </si>
  <si>
    <t xml:space="preserve"> Bexar County </t>
  </si>
  <si>
    <t xml:space="preserve"> San Antonio</t>
  </si>
  <si>
    <t xml:space="preserve"> Blanco County</t>
  </si>
  <si>
    <t xml:space="preserve"> Borden County</t>
  </si>
  <si>
    <t xml:space="preserve"> Bosque County</t>
  </si>
  <si>
    <t xml:space="preserve"> Bosque County </t>
  </si>
  <si>
    <t xml:space="preserve"> Clifton</t>
  </si>
  <si>
    <t xml:space="preserve"> Cranfills Gap</t>
  </si>
  <si>
    <t xml:space="preserve"> Meridian</t>
  </si>
  <si>
    <t xml:space="preserve"> Morgan</t>
  </si>
  <si>
    <t xml:space="preserve"> Valley Mills</t>
  </si>
  <si>
    <t xml:space="preserve"> Bowie County</t>
  </si>
  <si>
    <t xml:space="preserve"> Brazoria County</t>
  </si>
  <si>
    <t xml:space="preserve"> Brazoria County </t>
  </si>
  <si>
    <t xml:space="preserve"> Brazoria</t>
  </si>
  <si>
    <t xml:space="preserve"> Columbia</t>
  </si>
  <si>
    <t xml:space="preserve"> Brazos County</t>
  </si>
  <si>
    <t xml:space="preserve"> Brewster County</t>
  </si>
  <si>
    <t xml:space="preserve"> Briscoe County</t>
  </si>
  <si>
    <t xml:space="preserve"> Brooks County</t>
  </si>
  <si>
    <t xml:space="preserve"> Brown County</t>
  </si>
  <si>
    <t xml:space="preserve"> Brown County </t>
  </si>
  <si>
    <t xml:space="preserve"> Brownwood</t>
  </si>
  <si>
    <t xml:space="preserve"> Burleson County</t>
  </si>
  <si>
    <t xml:space="preserve"> Burnet County</t>
  </si>
  <si>
    <t xml:space="preserve"> Caldwell County</t>
  </si>
  <si>
    <t xml:space="preserve"> Calhoun County</t>
  </si>
  <si>
    <t xml:space="preserve"> Calhoun County </t>
  </si>
  <si>
    <t xml:space="preserve"> Port Lavaca</t>
  </si>
  <si>
    <t xml:space="preserve"> Callahan County</t>
  </si>
  <si>
    <t xml:space="preserve"> Cameron County</t>
  </si>
  <si>
    <t xml:space="preserve"> Cameron County </t>
  </si>
  <si>
    <t xml:space="preserve"> Brownsville</t>
  </si>
  <si>
    <t xml:space="preserve"> Camp County</t>
  </si>
  <si>
    <t xml:space="preserve"> Carson County</t>
  </si>
  <si>
    <t xml:space="preserve"> Carson County </t>
  </si>
  <si>
    <t xml:space="preserve"> Panhandle</t>
  </si>
  <si>
    <t xml:space="preserve"> Cass County</t>
  </si>
  <si>
    <t xml:space="preserve"> Castro County</t>
  </si>
  <si>
    <t xml:space="preserve"> Chambers County</t>
  </si>
  <si>
    <t xml:space="preserve"> Cherokee County</t>
  </si>
  <si>
    <t xml:space="preserve"> Cherokee County </t>
  </si>
  <si>
    <t xml:space="preserve"> Jacksonville</t>
  </si>
  <si>
    <t xml:space="preserve"> Rusk</t>
  </si>
  <si>
    <t xml:space="preserve"> Childress County</t>
  </si>
  <si>
    <t xml:space="preserve"> Clay County</t>
  </si>
  <si>
    <t xml:space="preserve"> Clay County </t>
  </si>
  <si>
    <t xml:space="preserve"> Henrietta</t>
  </si>
  <si>
    <t xml:space="preserve"> Cochran County</t>
  </si>
  <si>
    <t xml:space="preserve"> Coke County</t>
  </si>
  <si>
    <t xml:space="preserve"> Coleman County</t>
  </si>
  <si>
    <t xml:space="preserve"> Collin County</t>
  </si>
  <si>
    <t xml:space="preserve"> Collin County </t>
  </si>
  <si>
    <t xml:space="preserve"> McKinney</t>
  </si>
  <si>
    <t xml:space="preserve"> Wylie</t>
  </si>
  <si>
    <t xml:space="preserve"> Collingsworth County</t>
  </si>
  <si>
    <t xml:space="preserve"> Colorado County</t>
  </si>
  <si>
    <t xml:space="preserve"> Colorado County </t>
  </si>
  <si>
    <t xml:space="preserve"> Comal County</t>
  </si>
  <si>
    <t xml:space="preserve"> Concho County</t>
  </si>
  <si>
    <t xml:space="preserve"> Cooke County</t>
  </si>
  <si>
    <t xml:space="preserve"> Coryell County</t>
  </si>
  <si>
    <t xml:space="preserve"> Cottle County</t>
  </si>
  <si>
    <t xml:space="preserve"> Crane County</t>
  </si>
  <si>
    <t xml:space="preserve"> Crockett County</t>
  </si>
  <si>
    <t xml:space="preserve"> Crosby County</t>
  </si>
  <si>
    <t xml:space="preserve"> Crosby County </t>
  </si>
  <si>
    <t xml:space="preserve"> Crosbyton</t>
  </si>
  <si>
    <t xml:space="preserve"> Culberson County</t>
  </si>
  <si>
    <t xml:space="preserve"> Dallam County</t>
  </si>
  <si>
    <t xml:space="preserve"> Dallas County</t>
  </si>
  <si>
    <t xml:space="preserve"> Dallas County </t>
  </si>
  <si>
    <t xml:space="preserve"> Carrollton</t>
  </si>
  <si>
    <t xml:space="preserve"> Dallas</t>
  </si>
  <si>
    <t xml:space="preserve"> Irving</t>
  </si>
  <si>
    <t xml:space="preserve"> Mesquite</t>
  </si>
  <si>
    <t xml:space="preserve"> Dawson County</t>
  </si>
  <si>
    <t xml:space="preserve"> DeWitt County</t>
  </si>
  <si>
    <t xml:space="preserve"> Deaf Smith County</t>
  </si>
  <si>
    <t xml:space="preserve"> Deaf Smith County </t>
  </si>
  <si>
    <t xml:space="preserve"> Hereford</t>
  </si>
  <si>
    <t xml:space="preserve"> Delta County</t>
  </si>
  <si>
    <t xml:space="preserve"> Denton County</t>
  </si>
  <si>
    <t xml:space="preserve"> Denton County </t>
  </si>
  <si>
    <t xml:space="preserve"> Argyle</t>
  </si>
  <si>
    <t xml:space="preserve"> Aubrey</t>
  </si>
  <si>
    <t xml:space="preserve"> Denton</t>
  </si>
  <si>
    <t xml:space="preserve"> Flower Mound</t>
  </si>
  <si>
    <t xml:space="preserve"> Hickory Creek</t>
  </si>
  <si>
    <t xml:space="preserve"> Lewisville</t>
  </si>
  <si>
    <t xml:space="preserve"> Little Elm</t>
  </si>
  <si>
    <t xml:space="preserve"> Pilot Point</t>
  </si>
  <si>
    <t xml:space="preserve"> Ponder</t>
  </si>
  <si>
    <t xml:space="preserve"> Roanoke</t>
  </si>
  <si>
    <t xml:space="preserve"> Sanger</t>
  </si>
  <si>
    <t xml:space="preserve"> The Colony</t>
  </si>
  <si>
    <t xml:space="preserve"> Dickens County</t>
  </si>
  <si>
    <t xml:space="preserve"> Dimmit County</t>
  </si>
  <si>
    <t xml:space="preserve"> Donley County</t>
  </si>
  <si>
    <t xml:space="preserve"> Duval County</t>
  </si>
  <si>
    <t xml:space="preserve"> Eastland County</t>
  </si>
  <si>
    <t xml:space="preserve"> Ector County</t>
  </si>
  <si>
    <t xml:space="preserve"> Edwards County</t>
  </si>
  <si>
    <t xml:space="preserve"> El Paso County</t>
  </si>
  <si>
    <t xml:space="preserve"> El Paso County </t>
  </si>
  <si>
    <t xml:space="preserve"> El Paso</t>
  </si>
  <si>
    <t xml:space="preserve"> Ellis County </t>
  </si>
  <si>
    <t xml:space="preserve"> Ennis</t>
  </si>
  <si>
    <t xml:space="preserve"> Ferris</t>
  </si>
  <si>
    <t xml:space="preserve"> Erath County</t>
  </si>
  <si>
    <t xml:space="preserve"> Erath County </t>
  </si>
  <si>
    <t xml:space="preserve"> Stephenville</t>
  </si>
  <si>
    <t xml:space="preserve"> Falls County</t>
  </si>
  <si>
    <t xml:space="preserve"> Fannin County</t>
  </si>
  <si>
    <t xml:space="preserve"> Fannin County </t>
  </si>
  <si>
    <t xml:space="preserve"> Honey Grove</t>
  </si>
  <si>
    <t xml:space="preserve"> Leonard</t>
  </si>
  <si>
    <t xml:space="preserve"> Fayette County</t>
  </si>
  <si>
    <t xml:space="preserve"> Fayette County </t>
  </si>
  <si>
    <t xml:space="preserve"> La Grange</t>
  </si>
  <si>
    <t xml:space="preserve"> Schulenburg</t>
  </si>
  <si>
    <t xml:space="preserve"> Fisher County</t>
  </si>
  <si>
    <t xml:space="preserve"> Floyd County</t>
  </si>
  <si>
    <t xml:space="preserve"> Foard County</t>
  </si>
  <si>
    <t xml:space="preserve"> Fort Bend County</t>
  </si>
  <si>
    <t xml:space="preserve"> Fort Bend County </t>
  </si>
  <si>
    <t xml:space="preserve"> Richmond</t>
  </si>
  <si>
    <t xml:space="preserve"> Rosenberg</t>
  </si>
  <si>
    <t xml:space="preserve"> Franklin County</t>
  </si>
  <si>
    <t xml:space="preserve"> Freestone County</t>
  </si>
  <si>
    <t xml:space="preserve"> Frio County</t>
  </si>
  <si>
    <t xml:space="preserve"> Gaines County</t>
  </si>
  <si>
    <t xml:space="preserve"> Gaines County </t>
  </si>
  <si>
    <t xml:space="preserve"> Seminole</t>
  </si>
  <si>
    <t xml:space="preserve"> Galveston County</t>
  </si>
  <si>
    <t xml:space="preserve"> Galveston County </t>
  </si>
  <si>
    <t xml:space="preserve"> Galveston</t>
  </si>
  <si>
    <t xml:space="preserve"> Hitchcock</t>
  </si>
  <si>
    <t xml:space="preserve"> Texas City</t>
  </si>
  <si>
    <t xml:space="preserve"> Garza County</t>
  </si>
  <si>
    <t xml:space="preserve"> Gillespie County</t>
  </si>
  <si>
    <t xml:space="preserve"> Glasscock County</t>
  </si>
  <si>
    <t xml:space="preserve"> Goliad County</t>
  </si>
  <si>
    <t xml:space="preserve"> Gonzales County</t>
  </si>
  <si>
    <t xml:space="preserve"> Gray County</t>
  </si>
  <si>
    <t xml:space="preserve"> Grayson County</t>
  </si>
  <si>
    <t xml:space="preserve"> Grayson County </t>
  </si>
  <si>
    <t xml:space="preserve"> Collinsville</t>
  </si>
  <si>
    <t xml:space="preserve"> Gregg County</t>
  </si>
  <si>
    <t xml:space="preserve"> Grimes County</t>
  </si>
  <si>
    <t xml:space="preserve"> Guadalupe County</t>
  </si>
  <si>
    <t xml:space="preserve"> Hale County</t>
  </si>
  <si>
    <t xml:space="preserve"> Hall County</t>
  </si>
  <si>
    <t xml:space="preserve"> Hamilton County</t>
  </si>
  <si>
    <t xml:space="preserve"> Hamilton County </t>
  </si>
  <si>
    <t xml:space="preserve"> Carlton</t>
  </si>
  <si>
    <t xml:space="preserve"> Hansford County</t>
  </si>
  <si>
    <t xml:space="preserve"> Hardeman County</t>
  </si>
  <si>
    <t xml:space="preserve"> Hardin County</t>
  </si>
  <si>
    <t xml:space="preserve"> Harris County</t>
  </si>
  <si>
    <t xml:space="preserve"> Harris County </t>
  </si>
  <si>
    <t xml:space="preserve"> Houston</t>
  </si>
  <si>
    <t xml:space="preserve"> La Porte</t>
  </si>
  <si>
    <t xml:space="preserve"> Harrison County</t>
  </si>
  <si>
    <t xml:space="preserve"> Harrison County </t>
  </si>
  <si>
    <t xml:space="preserve"> Marshall</t>
  </si>
  <si>
    <t xml:space="preserve"> Hartley County</t>
  </si>
  <si>
    <t xml:space="preserve"> Haskell County</t>
  </si>
  <si>
    <t xml:space="preserve"> Hays County</t>
  </si>
  <si>
    <t xml:space="preserve"> Hays County </t>
  </si>
  <si>
    <t xml:space="preserve"> San Marcos</t>
  </si>
  <si>
    <t xml:space="preserve"> Hemphill County</t>
  </si>
  <si>
    <t xml:space="preserve"> Hemphill County </t>
  </si>
  <si>
    <t xml:space="preserve"> Canadian</t>
  </si>
  <si>
    <t xml:space="preserve"> Henderson County</t>
  </si>
  <si>
    <t xml:space="preserve"> Hidalgo County</t>
  </si>
  <si>
    <t xml:space="preserve"> Hidalgo County </t>
  </si>
  <si>
    <t xml:space="preserve"> McAllen</t>
  </si>
  <si>
    <t xml:space="preserve"> Hill County</t>
  </si>
  <si>
    <t xml:space="preserve"> Hill County </t>
  </si>
  <si>
    <t xml:space="preserve"> Itasca</t>
  </si>
  <si>
    <t xml:space="preserve"> Hockley County</t>
  </si>
  <si>
    <t xml:space="preserve"> Hood County</t>
  </si>
  <si>
    <t xml:space="preserve"> Hopkins County</t>
  </si>
  <si>
    <t xml:space="preserve"> Houston County</t>
  </si>
  <si>
    <t xml:space="preserve"> Houston County </t>
  </si>
  <si>
    <t xml:space="preserve"> Crockett</t>
  </si>
  <si>
    <t xml:space="preserve"> Howard County</t>
  </si>
  <si>
    <t xml:space="preserve"> Hudspeth County</t>
  </si>
  <si>
    <t xml:space="preserve"> Hunt County</t>
  </si>
  <si>
    <t xml:space="preserve"> Hunt County </t>
  </si>
  <si>
    <t xml:space="preserve"> Greenville</t>
  </si>
  <si>
    <t xml:space="preserve"> Hutchinson County</t>
  </si>
  <si>
    <t xml:space="preserve"> Hutchinson County </t>
  </si>
  <si>
    <t xml:space="preserve"> Borger</t>
  </si>
  <si>
    <t xml:space="preserve"> Whittenburg</t>
  </si>
  <si>
    <t xml:space="preserve"> Irion County</t>
  </si>
  <si>
    <t xml:space="preserve"> Jack County</t>
  </si>
  <si>
    <t xml:space="preserve"> Jack County </t>
  </si>
  <si>
    <t xml:space="preserve"> Jacksboro</t>
  </si>
  <si>
    <t xml:space="preserve"> Jasper County</t>
  </si>
  <si>
    <t xml:space="preserve"> Jasper County </t>
  </si>
  <si>
    <t xml:space="preserve"> Jasper</t>
  </si>
  <si>
    <t xml:space="preserve"> Jeff Davis County</t>
  </si>
  <si>
    <t xml:space="preserve"> Jeff Davis County </t>
  </si>
  <si>
    <t xml:space="preserve"> Fort Davis</t>
  </si>
  <si>
    <t xml:space="preserve"> Jefferson County </t>
  </si>
  <si>
    <t xml:space="preserve"> Beaumont</t>
  </si>
  <si>
    <t xml:space="preserve"> Port Arthur</t>
  </si>
  <si>
    <t xml:space="preserve"> Jim Hogg County</t>
  </si>
  <si>
    <t xml:space="preserve"> Jim Wells County</t>
  </si>
  <si>
    <t xml:space="preserve"> Johnson County</t>
  </si>
  <si>
    <t xml:space="preserve"> Jones County</t>
  </si>
  <si>
    <t xml:space="preserve"> Karnes County</t>
  </si>
  <si>
    <t xml:space="preserve"> Kaufman County</t>
  </si>
  <si>
    <t xml:space="preserve"> Kendall County</t>
  </si>
  <si>
    <t xml:space="preserve"> Kenedy County</t>
  </si>
  <si>
    <t xml:space="preserve"> Kent County</t>
  </si>
  <si>
    <t xml:space="preserve"> Kerr County</t>
  </si>
  <si>
    <t xml:space="preserve"> Kimble County</t>
  </si>
  <si>
    <t xml:space="preserve"> King County</t>
  </si>
  <si>
    <t xml:space="preserve"> Kinney County</t>
  </si>
  <si>
    <t xml:space="preserve"> Kleberg County</t>
  </si>
  <si>
    <t xml:space="preserve"> Knox County</t>
  </si>
  <si>
    <t xml:space="preserve"> La Salle County</t>
  </si>
  <si>
    <t xml:space="preserve"> Lamar County</t>
  </si>
  <si>
    <t xml:space="preserve"> Lamb County</t>
  </si>
  <si>
    <t xml:space="preserve"> Lampasas County</t>
  </si>
  <si>
    <t xml:space="preserve"> Lavaca County</t>
  </si>
  <si>
    <t xml:space="preserve"> Lavaca County </t>
  </si>
  <si>
    <t xml:space="preserve"> Hallettsville</t>
  </si>
  <si>
    <t xml:space="preserve"> Shiner</t>
  </si>
  <si>
    <t xml:space="preserve"> Lee County</t>
  </si>
  <si>
    <t xml:space="preserve"> Leon County</t>
  </si>
  <si>
    <t xml:space="preserve"> Liberty County</t>
  </si>
  <si>
    <t xml:space="preserve"> Limestone County</t>
  </si>
  <si>
    <t xml:space="preserve"> Lipscomb County</t>
  </si>
  <si>
    <t xml:space="preserve"> Live Oak County</t>
  </si>
  <si>
    <t xml:space="preserve"> Llano County</t>
  </si>
  <si>
    <t xml:space="preserve"> Loving County</t>
  </si>
  <si>
    <t xml:space="preserve"> Lubbock County</t>
  </si>
  <si>
    <t xml:space="preserve"> Lubbock County </t>
  </si>
  <si>
    <t xml:space="preserve"> Lubbock</t>
  </si>
  <si>
    <t xml:space="preserve"> Lynn County</t>
  </si>
  <si>
    <t xml:space="preserve"> Madison County</t>
  </si>
  <si>
    <t xml:space="preserve"> Marion County</t>
  </si>
  <si>
    <t xml:space="preserve"> Marion County </t>
  </si>
  <si>
    <t xml:space="preserve"> Jefferson</t>
  </si>
  <si>
    <t xml:space="preserve"> Martin County</t>
  </si>
  <si>
    <t xml:space="preserve"> Mason County</t>
  </si>
  <si>
    <t xml:space="preserve"> Matagorda County</t>
  </si>
  <si>
    <t xml:space="preserve"> Matagorda County </t>
  </si>
  <si>
    <t xml:space="preserve"> Matagorda</t>
  </si>
  <si>
    <t xml:space="preserve"> Maverick County</t>
  </si>
  <si>
    <t xml:space="preserve"> McCulloch County</t>
  </si>
  <si>
    <t xml:space="preserve"> McLennan County</t>
  </si>
  <si>
    <t xml:space="preserve"> McLennan County </t>
  </si>
  <si>
    <t xml:space="preserve"> Waco</t>
  </si>
  <si>
    <t xml:space="preserve"> McMullen County</t>
  </si>
  <si>
    <t xml:space="preserve"> Medina County</t>
  </si>
  <si>
    <t xml:space="preserve"> Menard County</t>
  </si>
  <si>
    <t xml:space="preserve"> Midland County</t>
  </si>
  <si>
    <t xml:space="preserve"> Milam County</t>
  </si>
  <si>
    <t xml:space="preserve"> Milam County </t>
  </si>
  <si>
    <t xml:space="preserve"> Cameron</t>
  </si>
  <si>
    <t xml:space="preserve"> Mills County</t>
  </si>
  <si>
    <t xml:space="preserve"> Mitchell County</t>
  </si>
  <si>
    <t xml:space="preserve"> Mitchell County </t>
  </si>
  <si>
    <t xml:space="preserve"> Colorado City</t>
  </si>
  <si>
    <t xml:space="preserve"> Montague County</t>
  </si>
  <si>
    <t xml:space="preserve"> Montgomery County</t>
  </si>
  <si>
    <t xml:space="preserve"> Moore County</t>
  </si>
  <si>
    <t xml:space="preserve"> Morris County</t>
  </si>
  <si>
    <t xml:space="preserve"> Motley County</t>
  </si>
  <si>
    <t xml:space="preserve"> Nacogdoches County</t>
  </si>
  <si>
    <t xml:space="preserve"> Nacogdoches County </t>
  </si>
  <si>
    <t xml:space="preserve"> Nacogdoches</t>
  </si>
  <si>
    <t xml:space="preserve"> Navarro County</t>
  </si>
  <si>
    <t xml:space="preserve"> Navarro County </t>
  </si>
  <si>
    <t xml:space="preserve"> Corsicana</t>
  </si>
  <si>
    <t xml:space="preserve"> Newton County</t>
  </si>
  <si>
    <t xml:space="preserve"> Nolan County</t>
  </si>
  <si>
    <t xml:space="preserve"> Nueces County</t>
  </si>
  <si>
    <t xml:space="preserve"> Ochiltree County</t>
  </si>
  <si>
    <t xml:space="preserve"> Oldham County</t>
  </si>
  <si>
    <t xml:space="preserve"> Orange County</t>
  </si>
  <si>
    <t xml:space="preserve"> Orange County </t>
  </si>
  <si>
    <t xml:space="preserve"> Orange</t>
  </si>
  <si>
    <t xml:space="preserve"> Palo Pinto County</t>
  </si>
  <si>
    <t xml:space="preserve"> Palo Pinto County </t>
  </si>
  <si>
    <t xml:space="preserve"> Mineral Wells</t>
  </si>
  <si>
    <t xml:space="preserve"> Panola County</t>
  </si>
  <si>
    <t xml:space="preserve"> Parker County</t>
  </si>
  <si>
    <t xml:space="preserve"> Parmer County</t>
  </si>
  <si>
    <t xml:space="preserve"> Pecos County</t>
  </si>
  <si>
    <t xml:space="preserve"> Polk County</t>
  </si>
  <si>
    <t xml:space="preserve"> Potter County</t>
  </si>
  <si>
    <t xml:space="preserve"> Potter County </t>
  </si>
  <si>
    <t xml:space="preserve"> Amarillo</t>
  </si>
  <si>
    <t xml:space="preserve"> Presidio County</t>
  </si>
  <si>
    <t xml:space="preserve"> Presidio County </t>
  </si>
  <si>
    <t xml:space="preserve"> Marfa</t>
  </si>
  <si>
    <t xml:space="preserve"> Rains County</t>
  </si>
  <si>
    <t xml:space="preserve"> Randall County</t>
  </si>
  <si>
    <t xml:space="preserve"> Reagan County</t>
  </si>
  <si>
    <t xml:space="preserve"> Real County</t>
  </si>
  <si>
    <t xml:space="preserve"> Red River County</t>
  </si>
  <si>
    <t xml:space="preserve"> Red River County </t>
  </si>
  <si>
    <t xml:space="preserve"> Clarksville</t>
  </si>
  <si>
    <t xml:space="preserve"> Reeves County</t>
  </si>
  <si>
    <t xml:space="preserve"> Reeves County </t>
  </si>
  <si>
    <t xml:space="preserve"> Pecos</t>
  </si>
  <si>
    <t xml:space="preserve"> Refugio County</t>
  </si>
  <si>
    <t xml:space="preserve"> Roberts County</t>
  </si>
  <si>
    <t xml:space="preserve"> Robertson County</t>
  </si>
  <si>
    <t xml:space="preserve"> Robertson County </t>
  </si>
  <si>
    <t xml:space="preserve"> Calvert</t>
  </si>
  <si>
    <t xml:space="preserve"> Rockwall County</t>
  </si>
  <si>
    <t xml:space="preserve"> Runnels County</t>
  </si>
  <si>
    <t xml:space="preserve"> Rusk County</t>
  </si>
  <si>
    <t xml:space="preserve"> Rusk County </t>
  </si>
  <si>
    <t xml:space="preserve"> Henderson</t>
  </si>
  <si>
    <t xml:space="preserve"> Sabine County</t>
  </si>
  <si>
    <t xml:space="preserve"> San Augustine County</t>
  </si>
  <si>
    <t xml:space="preserve"> San Augustine County </t>
  </si>
  <si>
    <t xml:space="preserve"> San Augustine</t>
  </si>
  <si>
    <t xml:space="preserve"> San Jacinto County</t>
  </si>
  <si>
    <t xml:space="preserve"> San Patricio County</t>
  </si>
  <si>
    <t xml:space="preserve"> San Saba County</t>
  </si>
  <si>
    <t xml:space="preserve"> San Saba County </t>
  </si>
  <si>
    <t xml:space="preserve"> San Saba</t>
  </si>
  <si>
    <t xml:space="preserve"> Schleicher County</t>
  </si>
  <si>
    <t xml:space="preserve"> Scurry County</t>
  </si>
  <si>
    <t xml:space="preserve"> Scurry County </t>
  </si>
  <si>
    <t xml:space="preserve"> Snyder</t>
  </si>
  <si>
    <t xml:space="preserve"> Shackelford County</t>
  </si>
  <si>
    <t xml:space="preserve"> Shackelford County </t>
  </si>
  <si>
    <t xml:space="preserve"> Albany</t>
  </si>
  <si>
    <t xml:space="preserve"> Fort Griffin</t>
  </si>
  <si>
    <t xml:space="preserve"> Shelby County</t>
  </si>
  <si>
    <t xml:space="preserve"> Sherman County</t>
  </si>
  <si>
    <t xml:space="preserve"> Smith County</t>
  </si>
  <si>
    <t xml:space="preserve"> Somervell County</t>
  </si>
  <si>
    <t xml:space="preserve"> Somervell County </t>
  </si>
  <si>
    <t xml:space="preserve"> Glen Rose</t>
  </si>
  <si>
    <t xml:space="preserve"> Starr County</t>
  </si>
  <si>
    <t xml:space="preserve"> Stephens County</t>
  </si>
  <si>
    <t xml:space="preserve"> Stephens County </t>
  </si>
  <si>
    <t xml:space="preserve"> Breckenridge</t>
  </si>
  <si>
    <t xml:space="preserve"> Sterling County</t>
  </si>
  <si>
    <t xml:space="preserve"> Stonewall County</t>
  </si>
  <si>
    <t xml:space="preserve"> Sutton County</t>
  </si>
  <si>
    <t xml:space="preserve"> Swisher County</t>
  </si>
  <si>
    <t xml:space="preserve"> Tarrant County</t>
  </si>
  <si>
    <t xml:space="preserve"> Tarrant County </t>
  </si>
  <si>
    <t xml:space="preserve"> Fort Worth</t>
  </si>
  <si>
    <t xml:space="preserve"> Taylor County</t>
  </si>
  <si>
    <t xml:space="preserve"> Taylor County </t>
  </si>
  <si>
    <t xml:space="preserve"> Abilene</t>
  </si>
  <si>
    <t xml:space="preserve"> Terrell County</t>
  </si>
  <si>
    <t xml:space="preserve"> Terry County</t>
  </si>
  <si>
    <t xml:space="preserve"> Throckmorton County</t>
  </si>
  <si>
    <t xml:space="preserve"> Titus County</t>
  </si>
  <si>
    <t xml:space="preserve"> Tom Green County</t>
  </si>
  <si>
    <t xml:space="preserve"> Tom Green County </t>
  </si>
  <si>
    <t xml:space="preserve"> San Angelo</t>
  </si>
  <si>
    <t xml:space="preserve"> Travis County</t>
  </si>
  <si>
    <t xml:space="preserve"> Travis County </t>
  </si>
  <si>
    <t xml:space="preserve"> Austin</t>
  </si>
  <si>
    <t xml:space="preserve"> Trinity County</t>
  </si>
  <si>
    <t xml:space="preserve"> Tyler County</t>
  </si>
  <si>
    <t xml:space="preserve"> Upshur County</t>
  </si>
  <si>
    <t xml:space="preserve"> Upton County</t>
  </si>
  <si>
    <t xml:space="preserve"> Uvalde County</t>
  </si>
  <si>
    <t xml:space="preserve"> Val Verde County</t>
  </si>
  <si>
    <t xml:space="preserve"> Val Verde County </t>
  </si>
  <si>
    <t xml:space="preserve"> Del Rio</t>
  </si>
  <si>
    <t xml:space="preserve"> Van Zandt County</t>
  </si>
  <si>
    <t xml:space="preserve"> Van Zandt County </t>
  </si>
  <si>
    <t xml:space="preserve"> Canton</t>
  </si>
  <si>
    <t xml:space="preserve"> Victoria County</t>
  </si>
  <si>
    <t xml:space="preserve"> Victoria County </t>
  </si>
  <si>
    <t xml:space="preserve"> Victoria</t>
  </si>
  <si>
    <t xml:space="preserve"> Walker County</t>
  </si>
  <si>
    <t xml:space="preserve"> Waller County</t>
  </si>
  <si>
    <t xml:space="preserve"> Ward County</t>
  </si>
  <si>
    <t xml:space="preserve"> Washington County</t>
  </si>
  <si>
    <t xml:space="preserve"> Washington County </t>
  </si>
  <si>
    <t xml:space="preserve"> Brenham</t>
  </si>
  <si>
    <t xml:space="preserve"> Webb County</t>
  </si>
  <si>
    <t xml:space="preserve"> Webb County </t>
  </si>
  <si>
    <t xml:space="preserve"> Laredo</t>
  </si>
  <si>
    <t xml:space="preserve"> Wharton County</t>
  </si>
  <si>
    <t xml:space="preserve"> Wheeler County</t>
  </si>
  <si>
    <t xml:space="preserve"> Wichita County</t>
  </si>
  <si>
    <t xml:space="preserve"> Wilbarger County</t>
  </si>
  <si>
    <t xml:space="preserve"> Wilbarger County </t>
  </si>
  <si>
    <t xml:space="preserve"> Vernon</t>
  </si>
  <si>
    <t xml:space="preserve"> Willacy County</t>
  </si>
  <si>
    <t xml:space="preserve"> Williamson County</t>
  </si>
  <si>
    <t xml:space="preserve"> Williamson County </t>
  </si>
  <si>
    <t xml:space="preserve"> Bartlett</t>
  </si>
  <si>
    <t xml:space="preserve"> Georgetown</t>
  </si>
  <si>
    <t xml:space="preserve"> Taylor</t>
  </si>
  <si>
    <t xml:space="preserve"> Wilson County</t>
  </si>
  <si>
    <t xml:space="preserve"> Winkler County</t>
  </si>
  <si>
    <t xml:space="preserve"> Wise County</t>
  </si>
  <si>
    <t xml:space="preserve"> Wise County </t>
  </si>
  <si>
    <t xml:space="preserve"> Alvord</t>
  </si>
  <si>
    <t xml:space="preserve"> Audubon</t>
  </si>
  <si>
    <t xml:space="preserve"> Decatur</t>
  </si>
  <si>
    <t xml:space="preserve"> Wood County</t>
  </si>
  <si>
    <t xml:space="preserve"> Yoakum County</t>
  </si>
  <si>
    <t xml:space="preserve"> Young County</t>
  </si>
  <si>
    <t xml:space="preserve"> Zapata County</t>
  </si>
  <si>
    <t xml:space="preserve"> Zavala County</t>
  </si>
  <si>
    <t xml:space="preserve"> Utah</t>
  </si>
  <si>
    <t xml:space="preserve"> Vermont</t>
  </si>
  <si>
    <t xml:space="preserve"> Virginia</t>
  </si>
  <si>
    <t xml:space="preserve"> Washington</t>
  </si>
  <si>
    <t xml:space="preserve"> Washington D.C.</t>
  </si>
  <si>
    <t xml:space="preserve"> West Virginia</t>
  </si>
  <si>
    <t xml:space="preserve"> Western Region</t>
  </si>
  <si>
    <t xml:space="preserve"> Wisconsin</t>
  </si>
  <si>
    <t xml:space="preserve"> Wyoming</t>
  </si>
  <si>
    <t xml:space="preserve">Religion </t>
  </si>
  <si>
    <t xml:space="preserve"> Chapels</t>
  </si>
  <si>
    <t xml:space="preserve"> Churches</t>
  </si>
  <si>
    <t xml:space="preserve"> Clergy</t>
  </si>
  <si>
    <t xml:space="preserve"> Congregations</t>
  </si>
  <si>
    <t xml:space="preserve"> Records</t>
  </si>
  <si>
    <t xml:space="preserve"> Records </t>
  </si>
  <si>
    <t xml:space="preserve"> Baptisms</t>
  </si>
  <si>
    <t xml:space="preserve"> Denominations</t>
  </si>
  <si>
    <t xml:space="preserve"> Baptist</t>
  </si>
  <si>
    <t xml:space="preserve"> Catholic</t>
  </si>
  <si>
    <t xml:space="preserve"> Church of Christ</t>
  </si>
  <si>
    <t xml:space="preserve"> Cistercians</t>
  </si>
  <si>
    <t xml:space="preserve"> Episcopal</t>
  </si>
  <si>
    <t xml:space="preserve"> Islam</t>
  </si>
  <si>
    <t xml:space="preserve"> Jewish</t>
  </si>
  <si>
    <t xml:space="preserve"> Lutheran</t>
  </si>
  <si>
    <t xml:space="preserve"> Methodist</t>
  </si>
  <si>
    <t xml:space="preserve"> Methodist Episcopal</t>
  </si>
  <si>
    <t xml:space="preserve"> Mormons</t>
  </si>
  <si>
    <t xml:space="preserve"> Presbyterian</t>
  </si>
  <si>
    <t xml:space="preserve"> Missions</t>
  </si>
  <si>
    <t xml:space="preserve"> Concepcion</t>
  </si>
  <si>
    <t xml:space="preserve"> San Antonio de Valero (Alamo)</t>
  </si>
  <si>
    <t xml:space="preserve"> San Jose</t>
  </si>
  <si>
    <t xml:space="preserve"> San Juan</t>
  </si>
  <si>
    <t xml:space="preserve"> Mosques</t>
  </si>
  <si>
    <t xml:space="preserve"> Synagogues</t>
  </si>
  <si>
    <t xml:space="preserve"> Temples</t>
  </si>
  <si>
    <t xml:space="preserve">Science and Technology </t>
  </si>
  <si>
    <t xml:space="preserve"> Biology</t>
  </si>
  <si>
    <t xml:space="preserve"> Chemical Plants</t>
  </si>
  <si>
    <t xml:space="preserve"> Computers</t>
  </si>
  <si>
    <t xml:space="preserve"> Environmentalism</t>
  </si>
  <si>
    <t xml:space="preserve"> Geology</t>
  </si>
  <si>
    <t xml:space="preserve"> Space</t>
  </si>
  <si>
    <t xml:space="preserve"> Tools</t>
  </si>
  <si>
    <t xml:space="preserve"> Turnbuckles</t>
  </si>
  <si>
    <t xml:space="preserve">Social Life and Customs </t>
  </si>
  <si>
    <t xml:space="preserve"> Awards</t>
  </si>
  <si>
    <t xml:space="preserve"> Clothing</t>
  </si>
  <si>
    <t xml:space="preserve"> Accessories</t>
  </si>
  <si>
    <t xml:space="preserve"> Accessories </t>
  </si>
  <si>
    <t xml:space="preserve"> Hats</t>
  </si>
  <si>
    <t xml:space="preserve"> Shoes</t>
  </si>
  <si>
    <t xml:space="preserve"> Clubs and Organizations</t>
  </si>
  <si>
    <t>H</t>
  </si>
  <si>
    <t xml:space="preserve"> American Fisheries Society</t>
  </si>
  <si>
    <t xml:space="preserve"> American Quarter Horse Association</t>
  </si>
  <si>
    <t xml:space="preserve"> Boy Scouts</t>
  </si>
  <si>
    <t xml:space="preserve"> Camp Fire Girls</t>
  </si>
  <si>
    <t xml:space="preserve"> Elks Lodge</t>
  </si>
  <si>
    <t xml:space="preserve"> Fraternities</t>
  </si>
  <si>
    <t xml:space="preserve"> Future Farmers of America (FFA)</t>
  </si>
  <si>
    <t xml:space="preserve"> Girl Scouts</t>
  </si>
  <si>
    <t xml:space="preserve"> Independent Order of Odd Fellows</t>
  </si>
  <si>
    <t xml:space="preserve"> Ku Klux Klan</t>
  </si>
  <si>
    <t xml:space="preserve"> Links</t>
  </si>
  <si>
    <t xml:space="preserve"> Masons</t>
  </si>
  <si>
    <t xml:space="preserve"> National Cutting Horse Association</t>
  </si>
  <si>
    <t xml:space="preserve"> Old Settlers Associations</t>
  </si>
  <si>
    <t xml:space="preserve"> Parent Teacher Association (PTA)</t>
  </si>
  <si>
    <t xml:space="preserve"> Rotary</t>
  </si>
  <si>
    <t xml:space="preserve"> Sororities</t>
  </si>
  <si>
    <t xml:space="preserve"> Young Men's Christian Association (YMCA)</t>
  </si>
  <si>
    <t xml:space="preserve"> Young Women's Christian Association (YWCA)</t>
  </si>
  <si>
    <t xml:space="preserve"> Competitions</t>
  </si>
  <si>
    <t xml:space="preserve"> Beauty Pageants</t>
  </si>
  <si>
    <t xml:space="preserve"> Correspondence</t>
  </si>
  <si>
    <t xml:space="preserve"> Customs</t>
  </si>
  <si>
    <t xml:space="preserve"> Anniversaries</t>
  </si>
  <si>
    <t xml:space="preserve"> Birthdays</t>
  </si>
  <si>
    <t xml:space="preserve"> Celebrations</t>
  </si>
  <si>
    <t xml:space="preserve"> Festivals</t>
  </si>
  <si>
    <t xml:space="preserve"> Funerals</t>
  </si>
  <si>
    <t xml:space="preserve"> Funerals </t>
  </si>
  <si>
    <t xml:space="preserve"> Cemeteries</t>
  </si>
  <si>
    <t xml:space="preserve"> Holidays</t>
  </si>
  <si>
    <t xml:space="preserve"> Holidays </t>
  </si>
  <si>
    <t xml:space="preserve"> Christmas</t>
  </si>
  <si>
    <t xml:space="preserve"> Easter</t>
  </si>
  <si>
    <t xml:space="preserve"> Halloween</t>
  </si>
  <si>
    <t xml:space="preserve"> Independence Day</t>
  </si>
  <si>
    <t xml:space="preserve"> Kwanzaa</t>
  </si>
  <si>
    <t xml:space="preserve"> St. Patrick's Day</t>
  </si>
  <si>
    <t xml:space="preserve"> Thanksgiving</t>
  </si>
  <si>
    <t xml:space="preserve"> Valentines Day</t>
  </si>
  <si>
    <t xml:space="preserve"> Parades</t>
  </si>
  <si>
    <t xml:space="preserve"> Parties</t>
  </si>
  <si>
    <t xml:space="preserve"> Picnics</t>
  </si>
  <si>
    <t xml:space="preserve"> Reunions</t>
  </si>
  <si>
    <t xml:space="preserve"> Weddings</t>
  </si>
  <si>
    <t xml:space="preserve"> Fairs and Exhibitions</t>
  </si>
  <si>
    <t xml:space="preserve"> Families</t>
  </si>
  <si>
    <t xml:space="preserve"> Firearms</t>
  </si>
  <si>
    <t xml:space="preserve"> Food and Cooking</t>
  </si>
  <si>
    <t xml:space="preserve"> Dining</t>
  </si>
  <si>
    <t xml:space="preserve"> Nutrition</t>
  </si>
  <si>
    <t xml:space="preserve"> Furnishings</t>
  </si>
  <si>
    <t xml:space="preserve"> Dishes</t>
  </si>
  <si>
    <t xml:space="preserve"> Furniture</t>
  </si>
  <si>
    <t xml:space="preserve"> Kitchenware</t>
  </si>
  <si>
    <t xml:space="preserve"> Linens</t>
  </si>
  <si>
    <t xml:space="preserve"> Rugs</t>
  </si>
  <si>
    <t xml:space="preserve"> Utensils</t>
  </si>
  <si>
    <t xml:space="preserve"> Group Homes</t>
  </si>
  <si>
    <t xml:space="preserve"> Hobbies</t>
  </si>
  <si>
    <t xml:space="preserve"> Collections</t>
  </si>
  <si>
    <t xml:space="preserve"> Homes</t>
  </si>
  <si>
    <t xml:space="preserve"> Meetings and Conferences</t>
  </si>
  <si>
    <t xml:space="preserve"> Pets</t>
  </si>
  <si>
    <t xml:space="preserve"> Cats</t>
  </si>
  <si>
    <t xml:space="preserve"> Dogs</t>
  </si>
  <si>
    <t xml:space="preserve"> Fish</t>
  </si>
  <si>
    <t xml:space="preserve"> Popular Culture</t>
  </si>
  <si>
    <t xml:space="preserve"> Magazines</t>
  </si>
  <si>
    <t xml:space="preserve"> Television</t>
  </si>
  <si>
    <t xml:space="preserve"> Slavery</t>
  </si>
  <si>
    <t xml:space="preserve"> Toys</t>
  </si>
  <si>
    <t xml:space="preserve"> Travel</t>
  </si>
  <si>
    <t xml:space="preserve">Sports and Recreation </t>
  </si>
  <si>
    <t xml:space="preserve"> Amusement Rides</t>
  </si>
  <si>
    <t xml:space="preserve"> Badminton</t>
  </si>
  <si>
    <t xml:space="preserve"> Baseball</t>
  </si>
  <si>
    <t xml:space="preserve"> Basketball</t>
  </si>
  <si>
    <t xml:space="preserve"> Biking</t>
  </si>
  <si>
    <t xml:space="preserve"> Billiards</t>
  </si>
  <si>
    <t xml:space="preserve"> Bowling</t>
  </si>
  <si>
    <t xml:space="preserve"> Boxing</t>
  </si>
  <si>
    <t xml:space="preserve"> Camping</t>
  </si>
  <si>
    <t xml:space="preserve"> Cheerleading</t>
  </si>
  <si>
    <t xml:space="preserve"> City Parks</t>
  </si>
  <si>
    <t xml:space="preserve"> Dancing</t>
  </si>
  <si>
    <t xml:space="preserve"> Fencing</t>
  </si>
  <si>
    <t xml:space="preserve"> Fishing</t>
  </si>
  <si>
    <t xml:space="preserve"> Football</t>
  </si>
  <si>
    <t xml:space="preserve"> Games</t>
  </si>
  <si>
    <t xml:space="preserve"> Marbles</t>
  </si>
  <si>
    <t xml:space="preserve"> Gear</t>
  </si>
  <si>
    <t xml:space="preserve"> Golf</t>
  </si>
  <si>
    <t xml:space="preserve"> Gymnastics</t>
  </si>
  <si>
    <t xml:space="preserve"> Hiking</t>
  </si>
  <si>
    <t xml:space="preserve"> Hockey</t>
  </si>
  <si>
    <t xml:space="preserve"> Hunting</t>
  </si>
  <si>
    <t xml:space="preserve"> Ice Skating</t>
  </si>
  <si>
    <t xml:space="preserve"> Karate</t>
  </si>
  <si>
    <t xml:space="preserve"> Off Roading</t>
  </si>
  <si>
    <t xml:space="preserve"> Ping Pong</t>
  </si>
  <si>
    <t xml:space="preserve"> Racing</t>
  </si>
  <si>
    <t xml:space="preserve"> Riding</t>
  </si>
  <si>
    <t xml:space="preserve"> Bulls</t>
  </si>
  <si>
    <t xml:space="preserve"> Rodeos</t>
  </si>
  <si>
    <t xml:space="preserve"> Rowing</t>
  </si>
  <si>
    <t xml:space="preserve"> Scuba Diving</t>
  </si>
  <si>
    <t xml:space="preserve"> Soccer</t>
  </si>
  <si>
    <t xml:space="preserve"> Softball</t>
  </si>
  <si>
    <t xml:space="preserve"> Sports Teams</t>
  </si>
  <si>
    <t xml:space="preserve"> Stadiums</t>
  </si>
  <si>
    <t xml:space="preserve"> Swimming</t>
  </si>
  <si>
    <t xml:space="preserve"> Tennis</t>
  </si>
  <si>
    <t xml:space="preserve"> Track and Field</t>
  </si>
  <si>
    <t xml:space="preserve"> Volleyball</t>
  </si>
  <si>
    <t xml:space="preserve"> Wrestling</t>
  </si>
  <si>
    <t xml:space="preserve">Places - Canada </t>
  </si>
  <si>
    <t xml:space="preserve">Religion - Churches </t>
  </si>
  <si>
    <t xml:space="preserve">Government and Law - Civil Servants </t>
  </si>
  <si>
    <t xml:space="preserve">Architecture - Civil Works </t>
  </si>
  <si>
    <t xml:space="preserve">Social Life and Customs - Clothing </t>
  </si>
  <si>
    <t xml:space="preserve">Social Life and Customs - Clubs and Organizations </t>
  </si>
  <si>
    <t xml:space="preserve">Education - Colleges and Universities </t>
  </si>
  <si>
    <t xml:space="preserve">Business, Economics and Finance - Communications </t>
  </si>
  <si>
    <t xml:space="preserve">Social Life and Customs - Competitions </t>
  </si>
  <si>
    <t xml:space="preserve">Arts and Crafts - Crafts </t>
  </si>
  <si>
    <t xml:space="preserve">Social Life and Customs - Customs </t>
  </si>
  <si>
    <t xml:space="preserve">Religion - Denominations </t>
  </si>
  <si>
    <t xml:space="preserve">Agriculture - Domestic Animals </t>
  </si>
  <si>
    <t xml:space="preserve">Government and Law - Elected Officials </t>
  </si>
  <si>
    <t xml:space="preserve">Business, Economics and Finance - Electricity </t>
  </si>
  <si>
    <t xml:space="preserve">People - Ethnic Groups </t>
  </si>
  <si>
    <t xml:space="preserve">Education - Events </t>
  </si>
  <si>
    <t xml:space="preserve">Business, Economics and Finance - Factories </t>
  </si>
  <si>
    <t xml:space="preserve">Agriculture - Farm Equipment </t>
  </si>
  <si>
    <t xml:space="preserve">Agriculture - Farming </t>
  </si>
  <si>
    <t xml:space="preserve">Business, Economics and Finance - Finance </t>
  </si>
  <si>
    <t xml:space="preserve">Social Life and Customs - Food and Cooking </t>
  </si>
  <si>
    <t xml:space="preserve">Military and War - Forts </t>
  </si>
  <si>
    <t xml:space="preserve">Places - France </t>
  </si>
  <si>
    <t xml:space="preserve">Social Life and Customs - Furnishings </t>
  </si>
  <si>
    <t xml:space="preserve">Sports and Recreation - Games </t>
  </si>
  <si>
    <t xml:space="preserve">People - Groups </t>
  </si>
  <si>
    <t xml:space="preserve">Social Life and Customs - Hobbies </t>
  </si>
  <si>
    <t xml:space="preserve">People - Individuals </t>
  </si>
  <si>
    <t xml:space="preserve">Architecture - Landmarks </t>
  </si>
  <si>
    <t xml:space="preserve">Government and Law - Law Enforcement </t>
  </si>
  <si>
    <t xml:space="preserve">Government and Law - Legal Documents </t>
  </si>
  <si>
    <t xml:space="preserve">Business, Economics and Finance - Medicine </t>
  </si>
  <si>
    <t xml:space="preserve">Places - Mexico </t>
  </si>
  <si>
    <t xml:space="preserve">Religion - Missions </t>
  </si>
  <si>
    <t xml:space="preserve">Government and Law - Money </t>
  </si>
  <si>
    <t xml:space="preserve">Arts and Crafts - Music </t>
  </si>
  <si>
    <t xml:space="preserve">Landscape and Nature - Natural Disasters </t>
  </si>
  <si>
    <t xml:space="preserve">Business, Economics and Finance - Oil and Gas </t>
  </si>
  <si>
    <t xml:space="preserve">Arts and Crafts - Paintings </t>
  </si>
  <si>
    <t xml:space="preserve">Military and War - Personnel </t>
  </si>
  <si>
    <t xml:space="preserve">Social Life and Customs - Pets </t>
  </si>
  <si>
    <t xml:space="preserve">Government and Law - Politics </t>
  </si>
  <si>
    <t xml:space="preserve">Social Life and Customs - Popular Culture </t>
  </si>
  <si>
    <t xml:space="preserve">Agriculture - Processing and Storage </t>
  </si>
  <si>
    <t xml:space="preserve">Agriculture - Ranching </t>
  </si>
  <si>
    <t xml:space="preserve">Sports and Recreation - Riding </t>
  </si>
  <si>
    <t xml:space="preserve">Education - Schools </t>
  </si>
  <si>
    <t xml:space="preserve">Business, Economics and Finance - Service Industries </t>
  </si>
  <si>
    <t xml:space="preserve">Business, Economics and Finance - Shipping </t>
  </si>
  <si>
    <t xml:space="preserve">Places - Spain </t>
  </si>
  <si>
    <t xml:space="preserve">Business, Economics and Finance - Stores </t>
  </si>
  <si>
    <t xml:space="preserve">Arts and Crafts - Theatre </t>
  </si>
  <si>
    <t xml:space="preserve">Science and Technology - Tools </t>
  </si>
  <si>
    <t xml:space="preserve">Business, Economics and Finance - Transportation </t>
  </si>
  <si>
    <t xml:space="preserve">Military and War - Transportation </t>
  </si>
  <si>
    <t xml:space="preserve">Places - United States </t>
  </si>
  <si>
    <t xml:space="preserve">Military and War - United States Armed Forces </t>
  </si>
  <si>
    <t xml:space="preserve">Government and Law - Vital Records </t>
  </si>
  <si>
    <t xml:space="preserve">Military and War - Wars </t>
  </si>
  <si>
    <t xml:space="preserve">Landscape and Nature - Water </t>
  </si>
  <si>
    <t xml:space="preserve">Military and War - Weapons </t>
  </si>
  <si>
    <t> SUBJECT_1:2</t>
  </si>
  <si>
    <t>SUBJECT_3</t>
  </si>
  <si>
    <t>SUBJECT_4</t>
  </si>
  <si>
    <t>SUBJECT_5</t>
  </si>
  <si>
    <t>Agriculture Count</t>
  </si>
  <si>
    <t>Agriculture - Domestic Animals Count</t>
  </si>
  <si>
    <t>Agriculture - Farm Equipment Count</t>
  </si>
  <si>
    <t>Agriculture - Farming Count</t>
  </si>
  <si>
    <t>Agriculture - Processing and Storage Count</t>
  </si>
  <si>
    <t>Agriculture - Ranching Count</t>
  </si>
  <si>
    <t>Agriculture - Stock Tanks Count</t>
  </si>
  <si>
    <t>Architecture Count</t>
  </si>
  <si>
    <t>Architecture - Buildings Count</t>
  </si>
  <si>
    <t>Architecture - Civil Works Count</t>
  </si>
  <si>
    <t>Architecture - Construction Count</t>
  </si>
  <si>
    <t>Architecture - Landmarks Count</t>
  </si>
  <si>
    <t>Architecture - Libraries Count</t>
  </si>
  <si>
    <t>Architecture - Monuments Count</t>
  </si>
  <si>
    <t>Architecture - Museums Count</t>
  </si>
  <si>
    <t>Arts and Crafts Count</t>
  </si>
  <si>
    <t>Arts and Crafts - Crafts Count</t>
  </si>
  <si>
    <t>Arts and Crafts - Dance Count</t>
  </si>
  <si>
    <t>Arts and Crafts - Drawings Count</t>
  </si>
  <si>
    <t>Arts and Crafts - Music Count</t>
  </si>
  <si>
    <t>Arts and Crafts - Paintings Count</t>
  </si>
  <si>
    <t>Arts and Crafts - Sculptures Count</t>
  </si>
  <si>
    <t>Arts and Crafts - Theatre Count</t>
  </si>
  <si>
    <t>Business, Economics and Finance Count</t>
  </si>
  <si>
    <t>Business, Economics and Finance - Advertising Count</t>
  </si>
  <si>
    <t>Business, Economics and Finance - Commercial Fishing Count</t>
  </si>
  <si>
    <t>Business, Economics and Finance - Communications Count</t>
  </si>
  <si>
    <t>Business, Economics and Finance - Electricity Count</t>
  </si>
  <si>
    <t>Business, Economics and Finance - Factories Count</t>
  </si>
  <si>
    <t>Business, Economics and Finance - Finance Count</t>
  </si>
  <si>
    <t>Business, Economics and Finance - Hotels Count</t>
  </si>
  <si>
    <t>Business, Economics and Finance - Insurance Count</t>
  </si>
  <si>
    <t>Business, Economics and Finance - Journalism Count</t>
  </si>
  <si>
    <t>Business, Economics and Finance - Logging Count</t>
  </si>
  <si>
    <t>Business, Economics and Finance - Medicine Count</t>
  </si>
  <si>
    <t>Business, Economics and Finance - Mining Count</t>
  </si>
  <si>
    <t>Business, Economics and Finance - Motels Count</t>
  </si>
  <si>
    <t>Business, Economics and Finance - Oil and Gas Count</t>
  </si>
  <si>
    <t>Business, Economics and Finance - Real Estate Count</t>
  </si>
  <si>
    <t>Business, Economics and Finance - Restaurants Count</t>
  </si>
  <si>
    <t>Business, Economics and Finance - Saloons, Bars, Taverns Count</t>
  </si>
  <si>
    <t>Business, Economics and Finance - Service Industries Count</t>
  </si>
  <si>
    <t>Business, Economics and Finance - Shipping Count</t>
  </si>
  <si>
    <t>Business, Economics and Finance - Stores Count</t>
  </si>
  <si>
    <t>Business, Economics and Finance - Theatres Count</t>
  </si>
  <si>
    <t>Business, Economics and Finance - Tourism Count</t>
  </si>
  <si>
    <t>Business, Economics and Finance - Transportation Count</t>
  </si>
  <si>
    <t>Education Count</t>
  </si>
  <si>
    <t>Education - Alumni Count</t>
  </si>
  <si>
    <t>Education - Colleges and Universities Count</t>
  </si>
  <si>
    <t>Education - Commencement Count</t>
  </si>
  <si>
    <t>Education - Diplomas Count</t>
  </si>
  <si>
    <t>Education - Events Count</t>
  </si>
  <si>
    <t>Education - Schools Count</t>
  </si>
  <si>
    <t>Education - Textbooks Count</t>
  </si>
  <si>
    <t>Education - Yearbooks Count</t>
  </si>
  <si>
    <t>Government and Law Count</t>
  </si>
  <si>
    <t>Government and Law - City Charters Count</t>
  </si>
  <si>
    <t>Government and Law - City Halls Count</t>
  </si>
  <si>
    <t>Government and Law - Civil Servants Count</t>
  </si>
  <si>
    <t>Government and Law - Constitutions Count</t>
  </si>
  <si>
    <t>Government and Law - County Courthouses Count</t>
  </si>
  <si>
    <t>Government and Law - County Records Count</t>
  </si>
  <si>
    <t>Government and Law - Court Dockets Count</t>
  </si>
  <si>
    <t>Government and Law - Court Reports Count</t>
  </si>
  <si>
    <t>Government and Law - Elected Officials Count</t>
  </si>
  <si>
    <t>Government and Law - Federal Courthouses Count</t>
  </si>
  <si>
    <t>Government and Law - Law Enforcement Count</t>
  </si>
  <si>
    <t>Government and Law - Legal Documents Count</t>
  </si>
  <si>
    <t>Government and Law - Legislative Committees Count</t>
  </si>
  <si>
    <t>Government and Law - Money Count</t>
  </si>
  <si>
    <t>Government and Law - Politics Count</t>
  </si>
  <si>
    <t>Government and Law - State Agencies Count</t>
  </si>
  <si>
    <t>Government and Law - State Capitols Count</t>
  </si>
  <si>
    <t>Government and Law - Taxes Count</t>
  </si>
  <si>
    <t>Government and Law - Texas Laws and Regulations Count</t>
  </si>
  <si>
    <t>Government and Law - Vital Records Count</t>
  </si>
  <si>
    <t>Immigration Count</t>
  </si>
  <si>
    <t>Immigration - Colonies Count</t>
  </si>
  <si>
    <t>Landscape and Nature Count</t>
  </si>
  <si>
    <t>Landscape and Nature - Aerials Count</t>
  </si>
  <si>
    <t>Landscape and Nature - Archaeology Count</t>
  </si>
  <si>
    <t>Landscape and Nature - Beaches Count</t>
  </si>
  <si>
    <t>Landscape and Nature - Canyons Count</t>
  </si>
  <si>
    <t>Landscape and Nature - Deserts Count</t>
  </si>
  <si>
    <t>Landscape and Nature - Forests Count</t>
  </si>
  <si>
    <t>Landscape and Nature - Fossils Count</t>
  </si>
  <si>
    <t>Landscape and Nature - Geography and Maps Count</t>
  </si>
  <si>
    <t>Landscape and Nature - Mountains Count</t>
  </si>
  <si>
    <t>Landscape and Nature - Natural Disasters Count</t>
  </si>
  <si>
    <t>Landscape and Nature - Plants Count</t>
  </si>
  <si>
    <t>Landscape and Nature - State and National Parks Count</t>
  </si>
  <si>
    <t>Landscape and Nature - Water Count</t>
  </si>
  <si>
    <t>Landscape and Nature - Weather and Climate Count</t>
  </si>
  <si>
    <t>Landscape and Nature - Wildlife Count</t>
  </si>
  <si>
    <t>Literature Count</t>
  </si>
  <si>
    <t>Literature - Children's Count</t>
  </si>
  <si>
    <t>Literature - Fiction Count</t>
  </si>
  <si>
    <t>Literature - Folklore Count</t>
  </si>
  <si>
    <t>Literature - Poetry Count</t>
  </si>
  <si>
    <t>Military and War Count</t>
  </si>
  <si>
    <t>Military and War - Bases Count</t>
  </si>
  <si>
    <t>Military and War - Camps Count</t>
  </si>
  <si>
    <t>Military and War - Forts Count</t>
  </si>
  <si>
    <t>Military and War - Personnel Count</t>
  </si>
  <si>
    <t>Military and War - Presidios Count</t>
  </si>
  <si>
    <t>Military and War - Transportation Count</t>
  </si>
  <si>
    <t>Military and War - Uniforms and Insignia Count</t>
  </si>
  <si>
    <t>Military and War - United States Armed Forces Count</t>
  </si>
  <si>
    <t>Military and War - Wars Count</t>
  </si>
  <si>
    <t>Military and War - Weapons Count</t>
  </si>
  <si>
    <t>People Count</t>
  </si>
  <si>
    <t>People - Children Count</t>
  </si>
  <si>
    <t>People - Ethnic Groups Count</t>
  </si>
  <si>
    <t>People - Family Groups Count</t>
  </si>
  <si>
    <t>People - Groups Count</t>
  </si>
  <si>
    <t>People - Human Remains Count</t>
  </si>
  <si>
    <t>People - Individuals Count</t>
  </si>
  <si>
    <t>Places Count</t>
  </si>
  <si>
    <t>Places - Africa Count</t>
  </si>
  <si>
    <t>Places - Asia Count</t>
  </si>
  <si>
    <t>Places - Canada Count</t>
  </si>
  <si>
    <t>Places - Central America Count</t>
  </si>
  <si>
    <t>Places - Cuba Count</t>
  </si>
  <si>
    <t>Places - Europe Count</t>
  </si>
  <si>
    <t>Places - France Count</t>
  </si>
  <si>
    <t>Places - Mexico Count</t>
  </si>
  <si>
    <t>Places - North America Count</t>
  </si>
  <si>
    <t>Places - Oceania Count</t>
  </si>
  <si>
    <t>Places - Republic of Texas Count</t>
  </si>
  <si>
    <t>Places - South America Count</t>
  </si>
  <si>
    <t>Places - Spain Count</t>
  </si>
  <si>
    <t>Places - United States Count</t>
  </si>
  <si>
    <t>Religion Count</t>
  </si>
  <si>
    <t>Religion - Chapels Count</t>
  </si>
  <si>
    <t>Religion - Churches Count</t>
  </si>
  <si>
    <t>Religion - Denominations Count</t>
  </si>
  <si>
    <t>Religion - Missions Count</t>
  </si>
  <si>
    <t>Religion - Mosques Count</t>
  </si>
  <si>
    <t>Religion - Synagogues Count</t>
  </si>
  <si>
    <t>Religion - Temples Count</t>
  </si>
  <si>
    <t>Science and Technology Count</t>
  </si>
  <si>
    <t>Science and Technology - Biology Count</t>
  </si>
  <si>
    <t>Science and Technology - Chemical Plants Count</t>
  </si>
  <si>
    <t>Science and Technology - Computers Count</t>
  </si>
  <si>
    <t>Science and Technology - Environmentalism Count</t>
  </si>
  <si>
    <t>Science and Technology - Geology Count</t>
  </si>
  <si>
    <t>Science and Technology - Space Count</t>
  </si>
  <si>
    <t>Science and Technology - Tools Count</t>
  </si>
  <si>
    <t>Social Life and Customs Count</t>
  </si>
  <si>
    <t>Social Life and Customs - Awards Count</t>
  </si>
  <si>
    <t>Social Life and Customs - Clothing Count</t>
  </si>
  <si>
    <t>Social Life and Customs - Clubs and Organizations Count</t>
  </si>
  <si>
    <t>Social Life and Customs - Competitions Count</t>
  </si>
  <si>
    <t>Social Life and Customs - Correspondence Count</t>
  </si>
  <si>
    <t>Social Life and Customs - Customs Count</t>
  </si>
  <si>
    <t>Social Life and Customs - Fairs and Exhibitions Count</t>
  </si>
  <si>
    <t>Social Life and Customs - Families Count</t>
  </si>
  <si>
    <t>Social Life and Customs - Firearms Count</t>
  </si>
  <si>
    <t>Social Life and Customs - Food and Cooking Count</t>
  </si>
  <si>
    <t>Social Life and Customs - Furnishings Count</t>
  </si>
  <si>
    <t>Social Life and Customs - Group Homes Count</t>
  </si>
  <si>
    <t>Social Life and Customs - Hobbies Count</t>
  </si>
  <si>
    <t>Social Life and Customs - Homes Count</t>
  </si>
  <si>
    <t>Social Life and Customs - Meetings and Conferences Count</t>
  </si>
  <si>
    <t>Social Life and Customs - Pets Count</t>
  </si>
  <si>
    <t>Social Life and Customs - Popular Culture Count</t>
  </si>
  <si>
    <t>Social Life and Customs - Slavery Count</t>
  </si>
  <si>
    <t>Social Life and Customs - Toys Count</t>
  </si>
  <si>
    <t>Social Life and Customs - Travel Count</t>
  </si>
  <si>
    <t>Sports and Recreation Count</t>
  </si>
  <si>
    <t>Sports and Recreation - Amusement Rides Count</t>
  </si>
  <si>
    <t>Sports and Recreation - Badminton Count</t>
  </si>
  <si>
    <t>Sports and Recreation - Baseball Count</t>
  </si>
  <si>
    <t>Sports and Recreation - Basketball Count</t>
  </si>
  <si>
    <t>Sports and Recreation - Biking Count</t>
  </si>
  <si>
    <t>Sports and Recreation - Billiards Count</t>
  </si>
  <si>
    <t>Sports and Recreation - Bowling Count</t>
  </si>
  <si>
    <t>Sports and Recreation - Boxing Count</t>
  </si>
  <si>
    <t>Sports and Recreation - Camping Count</t>
  </si>
  <si>
    <t>Sports and Recreation - Cheerleading Count</t>
  </si>
  <si>
    <t>Sports and Recreation - City Parks Count</t>
  </si>
  <si>
    <t>Sports and Recreation - Dancing Count</t>
  </si>
  <si>
    <t>Sports and Recreation - Fencing Count</t>
  </si>
  <si>
    <t>Sports and Recreation - Fishing Count</t>
  </si>
  <si>
    <t>Sports and Recreation - Football Count</t>
  </si>
  <si>
    <t>Sports and Recreation - Games Count</t>
  </si>
  <si>
    <t>Sports and Recreation - Gear Count</t>
  </si>
  <si>
    <t>Sports and Recreation - Golf Count</t>
  </si>
  <si>
    <t>Sports and Recreation - Gymnastics Count</t>
  </si>
  <si>
    <t>Sports and Recreation - Hiking Count</t>
  </si>
  <si>
    <t>Sports and Recreation - Hockey Count</t>
  </si>
  <si>
    <t>Sports and Recreation - Hunting Count</t>
  </si>
  <si>
    <t>Sports and Recreation - Ice Skating Count</t>
  </si>
  <si>
    <t>Sports and Recreation - Karate Count</t>
  </si>
  <si>
    <t>Sports and Recreation - Off Roading Count</t>
  </si>
  <si>
    <t>Sports and Recreation - Ping Pong Count</t>
  </si>
  <si>
    <t>Sports and Recreation - Racing Count</t>
  </si>
  <si>
    <t>Sports and Recreation - Riding Count</t>
  </si>
  <si>
    <t>Sports and Recreation - Rodeos Count</t>
  </si>
  <si>
    <t>Sports and Recreation - Rowing Count</t>
  </si>
  <si>
    <t>Sports and Recreation - Scuba Diving Count</t>
  </si>
  <si>
    <t>Sports and Recreation - Soccer Count</t>
  </si>
  <si>
    <t>Sports and Recreation - Softball Count</t>
  </si>
  <si>
    <t>Sports and Recreation - Sports Teams Count</t>
  </si>
  <si>
    <t>Sports and Recreation - Stadiums Count</t>
  </si>
  <si>
    <t>Sports and Recreation - Swimming Count</t>
  </si>
  <si>
    <t>Sports and Recreation - Tennis Count</t>
  </si>
  <si>
    <t>Sports and Recreation - Track and Field Count</t>
  </si>
  <si>
    <t>Sports and Recreation - Volleyball Count</t>
  </si>
  <si>
    <t>Sports and Recreation - Wrestling Count</t>
  </si>
  <si>
    <t>Grand Count</t>
  </si>
  <si>
    <t>Agriculture Total</t>
  </si>
  <si>
    <t>Agriculture - Domestic Animals Total</t>
  </si>
  <si>
    <t>Agriculture - Farm Equipment Total</t>
  </si>
  <si>
    <t>Agriculture - Farming Total</t>
  </si>
  <si>
    <t>Agriculture - Processing and Storage Total</t>
  </si>
  <si>
    <t>Agriculture - Ranching Total</t>
  </si>
  <si>
    <t>Agriculture - Stock Tanks Total</t>
  </si>
  <si>
    <t>Architecture Total</t>
  </si>
  <si>
    <t>Architecture - Buildings Total</t>
  </si>
  <si>
    <t>Architecture - Civil Works Total</t>
  </si>
  <si>
    <t>Architecture - Construction Total</t>
  </si>
  <si>
    <t>Architecture - Landmarks Total</t>
  </si>
  <si>
    <t>Architecture - Libraries Total</t>
  </si>
  <si>
    <t>Architecture - Monuments Total</t>
  </si>
  <si>
    <t>Architecture - Museums Total</t>
  </si>
  <si>
    <t>Arts and Crafts Total</t>
  </si>
  <si>
    <t>Arts and Crafts - Crafts Total</t>
  </si>
  <si>
    <t>Arts and Crafts - Dance Total</t>
  </si>
  <si>
    <t>Arts and Crafts - Drawings Total</t>
  </si>
  <si>
    <t>Arts and Crafts - Music Total</t>
  </si>
  <si>
    <t>Arts and Crafts - Paintings Total</t>
  </si>
  <si>
    <t>Arts and Crafts - Sculptures Total</t>
  </si>
  <si>
    <t>Arts and Crafts - Theatre Total</t>
  </si>
  <si>
    <t>Business, Economics and Finance Total</t>
  </si>
  <si>
    <t>Business, Economics and Finance - Advertising Total</t>
  </si>
  <si>
    <t>Business, Economics and Finance - Commercial Fishing Total</t>
  </si>
  <si>
    <t>Business, Economics and Finance - Communications Total</t>
  </si>
  <si>
    <t>Business, Economics and Finance - Electricity Total</t>
  </si>
  <si>
    <t>Business, Economics and Finance - Factories Total</t>
  </si>
  <si>
    <t>Business, Economics and Finance - Finance Total</t>
  </si>
  <si>
    <t>Business, Economics and Finance - Hotels Total</t>
  </si>
  <si>
    <t>Business, Economics and Finance - Insurance Total</t>
  </si>
  <si>
    <t>Business, Economics and Finance - Journalism Total</t>
  </si>
  <si>
    <t>Business, Economics and Finance - Logging Total</t>
  </si>
  <si>
    <t>Business, Economics and Finance - Medicine Total</t>
  </si>
  <si>
    <t>Business, Economics and Finance - Mining Total</t>
  </si>
  <si>
    <t>Business, Economics and Finance - Motels Total</t>
  </si>
  <si>
    <t>Business, Economics and Finance - Oil and Gas Total</t>
  </si>
  <si>
    <t>Business, Economics and Finance - Real Estate Total</t>
  </si>
  <si>
    <t>Business, Economics and Finance - Restaurants Total</t>
  </si>
  <si>
    <t>Business, Economics and Finance - Saloons, Bars, Taverns Total</t>
  </si>
  <si>
    <t>Business, Economics and Finance - Service Industries Total</t>
  </si>
  <si>
    <t>Business, Economics and Finance - Shipping Total</t>
  </si>
  <si>
    <t>Business, Economics and Finance - Stores Total</t>
  </si>
  <si>
    <t>Business, Economics and Finance - Theatres Total</t>
  </si>
  <si>
    <t>Business, Economics and Finance - Tourism Total</t>
  </si>
  <si>
    <t>Business, Economics and Finance - Transportation Total</t>
  </si>
  <si>
    <t>Education Total</t>
  </si>
  <si>
    <t>Education - Alumni Total</t>
  </si>
  <si>
    <t>Education - Colleges and Universities Total</t>
  </si>
  <si>
    <t>Education - Commencement Total</t>
  </si>
  <si>
    <t>Education - Diplomas Total</t>
  </si>
  <si>
    <t>Education - Events Total</t>
  </si>
  <si>
    <t>Education - Schools Total</t>
  </si>
  <si>
    <t>Education - Textbooks Total</t>
  </si>
  <si>
    <t>Education - Yearbooks Total</t>
  </si>
  <si>
    <t>Government and Law Total</t>
  </si>
  <si>
    <t>Government and Law - City Charters Total</t>
  </si>
  <si>
    <t>Government and Law - City Halls Total</t>
  </si>
  <si>
    <t>Government and Law - Civil Servants Total</t>
  </si>
  <si>
    <t>Government and Law - Constitutions Total</t>
  </si>
  <si>
    <t>Government and Law - County Courthouses Total</t>
  </si>
  <si>
    <t>Government and Law - County Records Total</t>
  </si>
  <si>
    <t>Government and Law - Court Dockets Total</t>
  </si>
  <si>
    <t>Government and Law - Court Reports Total</t>
  </si>
  <si>
    <t>Government and Law - Elected Officials Total</t>
  </si>
  <si>
    <t>Government and Law - Federal Courthouses Total</t>
  </si>
  <si>
    <t>Government and Law - Law Enforcement Total</t>
  </si>
  <si>
    <t>Government and Law - Legal Documents Total</t>
  </si>
  <si>
    <t>Government and Law - Legislative Committees Total</t>
  </si>
  <si>
    <t>Government and Law - Money Total</t>
  </si>
  <si>
    <t>Government and Law - Politics Total</t>
  </si>
  <si>
    <t>Government and Law - State Agencies Total</t>
  </si>
  <si>
    <t>Government and Law - State Capitols Total</t>
  </si>
  <si>
    <t>Government and Law - Taxes Total</t>
  </si>
  <si>
    <t>Government and Law - Texas Laws and Regulations Total</t>
  </si>
  <si>
    <t>Government and Law - Vital Records Total</t>
  </si>
  <si>
    <t>Immigration Total</t>
  </si>
  <si>
    <t>Immigration - Colonies Total</t>
  </si>
  <si>
    <t>Landscape and Nature Total</t>
  </si>
  <si>
    <t>Landscape and Nature - Aerials Total</t>
  </si>
  <si>
    <t>Landscape and Nature - Archaeology Total</t>
  </si>
  <si>
    <t>Landscape and Nature - Beaches Total</t>
  </si>
  <si>
    <t>Landscape and Nature - Canyons Total</t>
  </si>
  <si>
    <t>Landscape and Nature - Deserts Total</t>
  </si>
  <si>
    <t>Landscape and Nature - Forests Total</t>
  </si>
  <si>
    <t>Landscape and Nature - Fossils Total</t>
  </si>
  <si>
    <t>Landscape and Nature - Geography and Maps Total</t>
  </si>
  <si>
    <t>Landscape and Nature - Mountains Total</t>
  </si>
  <si>
    <t>Landscape and Nature - Natural Disasters Total</t>
  </si>
  <si>
    <t>Landscape and Nature - Plants Total</t>
  </si>
  <si>
    <t>Landscape and Nature - State and National Parks Total</t>
  </si>
  <si>
    <t>Landscape and Nature - Water Total</t>
  </si>
  <si>
    <t>Landscape and Nature - Weather and Climate Total</t>
  </si>
  <si>
    <t>Landscape and Nature - Wildlife Total</t>
  </si>
  <si>
    <t>Literature Total</t>
  </si>
  <si>
    <t>Literature - Children's Total</t>
  </si>
  <si>
    <t>Literature - Fiction Total</t>
  </si>
  <si>
    <t>Literature - Folklore Total</t>
  </si>
  <si>
    <t>Literature - Poetry Total</t>
  </si>
  <si>
    <t>Military and War Total</t>
  </si>
  <si>
    <t>Military and War - Bases Total</t>
  </si>
  <si>
    <t>Military and War - Camps Total</t>
  </si>
  <si>
    <t>Military and War - Forts Total</t>
  </si>
  <si>
    <t>Military and War - Personnel Total</t>
  </si>
  <si>
    <t>Military and War - Presidios Total</t>
  </si>
  <si>
    <t>Military and War - Transportation Total</t>
  </si>
  <si>
    <t>Military and War - Uniforms and Insignia Total</t>
  </si>
  <si>
    <t>Military and War - United States Armed Forces Total</t>
  </si>
  <si>
    <t>Military and War - Wars Total</t>
  </si>
  <si>
    <t>Military and War - Weapons Total</t>
  </si>
  <si>
    <t>People Total</t>
  </si>
  <si>
    <t>People - Children Total</t>
  </si>
  <si>
    <t>People - Ethnic Groups Total</t>
  </si>
  <si>
    <t>People - Family Groups Total</t>
  </si>
  <si>
    <t>People - Groups Total</t>
  </si>
  <si>
    <t>People - Human Remains Total</t>
  </si>
  <si>
    <t>People - Individuals Total</t>
  </si>
  <si>
    <t>Places Total</t>
  </si>
  <si>
    <t>Places - Africa Total</t>
  </si>
  <si>
    <t>Places - Asia Total</t>
  </si>
  <si>
    <t>Places - Canada Total</t>
  </si>
  <si>
    <t>Places - Central America Total</t>
  </si>
  <si>
    <t>Places - Cuba Total</t>
  </si>
  <si>
    <t>Places - Europe Total</t>
  </si>
  <si>
    <t>Places - France Total</t>
  </si>
  <si>
    <t>Places - Mexico Total</t>
  </si>
  <si>
    <t>Places - North America Total</t>
  </si>
  <si>
    <t>Places - Oceania Total</t>
  </si>
  <si>
    <t>Places - Republic of Texas Total</t>
  </si>
  <si>
    <t>Places - South America Total</t>
  </si>
  <si>
    <t>Places - Spain Total</t>
  </si>
  <si>
    <t>Places - United States Total</t>
  </si>
  <si>
    <t>Religion Total</t>
  </si>
  <si>
    <t>Religion - Chapels Total</t>
  </si>
  <si>
    <t>Religion - Churches Total</t>
  </si>
  <si>
    <t>Religion - Denominations Total</t>
  </si>
  <si>
    <t>Religion - Missions Total</t>
  </si>
  <si>
    <t>Religion - Mosques Total</t>
  </si>
  <si>
    <t>Religion - Synagogues Total</t>
  </si>
  <si>
    <t>Religion - Temples Total</t>
  </si>
  <si>
    <t>Science and Technology Total</t>
  </si>
  <si>
    <t>Science and Technology - Biology Total</t>
  </si>
  <si>
    <t>Science and Technology - Chemical Plants Total</t>
  </si>
  <si>
    <t>Science and Technology - Computers Total</t>
  </si>
  <si>
    <t>Science and Technology - Environmentalism Total</t>
  </si>
  <si>
    <t>Science and Technology - Geology Total</t>
  </si>
  <si>
    <t>Science and Technology - Space Total</t>
  </si>
  <si>
    <t>Science and Technology - Tools Total</t>
  </si>
  <si>
    <t>Social Life and Customs Total</t>
  </si>
  <si>
    <t>Social Life and Customs - Awards Total</t>
  </si>
  <si>
    <t>Social Life and Customs - Clothing Total</t>
  </si>
  <si>
    <t>Social Life and Customs - Clubs and Organizations Total</t>
  </si>
  <si>
    <t>Social Life and Customs - Competitions Total</t>
  </si>
  <si>
    <t>Social Life and Customs - Correspondence Total</t>
  </si>
  <si>
    <t>Social Life and Customs - Customs Total</t>
  </si>
  <si>
    <t>Social Life and Customs - Fairs and Exhibitions Total</t>
  </si>
  <si>
    <t>Social Life and Customs - Families Total</t>
  </si>
  <si>
    <t>Social Life and Customs - Firearms Total</t>
  </si>
  <si>
    <t>Social Life and Customs - Food and Cooking Total</t>
  </si>
  <si>
    <t>Social Life and Customs - Furnishings Total</t>
  </si>
  <si>
    <t>Social Life and Customs - Group Homes Total</t>
  </si>
  <si>
    <t>Social Life and Customs - Hobbies Total</t>
  </si>
  <si>
    <t>Social Life and Customs - Homes Total</t>
  </si>
  <si>
    <t>Social Life and Customs - Meetings and Conferences Total</t>
  </si>
  <si>
    <t>Social Life and Customs - Pets Total</t>
  </si>
  <si>
    <t>Social Life and Customs - Popular Culture Total</t>
  </si>
  <si>
    <t>Social Life and Customs - Slavery Total</t>
  </si>
  <si>
    <t>Social Life and Customs - Toys Total</t>
  </si>
  <si>
    <t>Social Life and Customs - Travel Total</t>
  </si>
  <si>
    <t>Sports and Recreation Total</t>
  </si>
  <si>
    <t>Sports and Recreation - Amusement Rides Total</t>
  </si>
  <si>
    <t>Sports and Recreation - Badminton Total</t>
  </si>
  <si>
    <t>Sports and Recreation - Baseball Total</t>
  </si>
  <si>
    <t>Sports and Recreation - Basketball Total</t>
  </si>
  <si>
    <t>Sports and Recreation - Biking Total</t>
  </si>
  <si>
    <t>Sports and Recreation - Billiards Total</t>
  </si>
  <si>
    <t>Sports and Recreation - Bowling Total</t>
  </si>
  <si>
    <t>Sports and Recreation - Boxing Total</t>
  </si>
  <si>
    <t>Sports and Recreation - Camping Total</t>
  </si>
  <si>
    <t>Sports and Recreation - Cheerleading Total</t>
  </si>
  <si>
    <t>Sports and Recreation - City Parks Total</t>
  </si>
  <si>
    <t>Sports and Recreation - Dancing Total</t>
  </si>
  <si>
    <t>Sports and Recreation - Fencing Total</t>
  </si>
  <si>
    <t>Sports and Recreation - Fishing Total</t>
  </si>
  <si>
    <t>Sports and Recreation - Football Total</t>
  </si>
  <si>
    <t>Sports and Recreation - Games Total</t>
  </si>
  <si>
    <t>Sports and Recreation - Gear Total</t>
  </si>
  <si>
    <t>Sports and Recreation - Golf Total</t>
  </si>
  <si>
    <t>Sports and Recreation - Gymnastics Total</t>
  </si>
  <si>
    <t>Sports and Recreation - Hiking Total</t>
  </si>
  <si>
    <t>Sports and Recreation - Hockey Total</t>
  </si>
  <si>
    <t>Sports and Recreation - Hunting Total</t>
  </si>
  <si>
    <t>Sports and Recreation - Ice Skating Total</t>
  </si>
  <si>
    <t>Sports and Recreation - Karate Total</t>
  </si>
  <si>
    <t>Sports and Recreation - Off Roading Total</t>
  </si>
  <si>
    <t>Sports and Recreation - Ping Pong Total</t>
  </si>
  <si>
    <t>Sports and Recreation - Racing Total</t>
  </si>
  <si>
    <t>Sports and Recreation - Riding Total</t>
  </si>
  <si>
    <t>Sports and Recreation - Rodeos Total</t>
  </si>
  <si>
    <t>Sports and Recreation - Rowing Total</t>
  </si>
  <si>
    <t>Sports and Recreation - Scuba Diving Total</t>
  </si>
  <si>
    <t>Sports and Recreation - Soccer Total</t>
  </si>
  <si>
    <t>Sports and Recreation - Softball Total</t>
  </si>
  <si>
    <t>Sports and Recreation - Sports Teams Total</t>
  </si>
  <si>
    <t>Sports and Recreation - Stadiums Total</t>
  </si>
  <si>
    <t>Sports and Recreation - Swimming Total</t>
  </si>
  <si>
    <t>Sports and Recreation - Tennis Total</t>
  </si>
  <si>
    <t>Sports and Recreation - Track and Field Total</t>
  </si>
  <si>
    <t>Sports and Recreation - Volleyball Total</t>
  </si>
  <si>
    <t>Sports and Recreation - Wrestling Total</t>
  </si>
  <si>
    <t>Grand Total</t>
  </si>
  <si>
    <t>SUBLEVELS</t>
  </si>
  <si>
    <t>RECORDS</t>
  </si>
  <si>
    <t> SUBJECT_1</t>
  </si>
  <si>
    <t>SUBJECT_2</t>
  </si>
  <si>
    <t>*I had to manually re-add the "count" in "County Courthouses" for two rows.</t>
  </si>
  <si>
    <t xml:space="preserve"> [main heading only]</t>
  </si>
  <si>
    <t>As in "UNTL-BS_counts", I used text-to-columns to separate the various parts of the subject heading strings.</t>
  </si>
  <si>
    <t>I then sorted the spreadsheet by SUBJECT_2, and used the =([cell]&amp;"-"&amp;[cell]) function to re-combine the first and second terms into a common string.</t>
  </si>
  <si>
    <t>I copied this new re-combined SUBJECT_1:2 column and pasted it as values, then deleted the old SUBJECT_1 and SUBJECT_2 columns.</t>
  </si>
  <si>
    <t>I then used the same steps as in "UNTL-BS_counts" to generate record and sublevel counts for each heading string, and selected "visible cells only" to copy the resulting counts into a new spreadsheet.</t>
  </si>
  <si>
    <t>I used the same steps as in "UNTL-BS_counts" to collapse the duplicated rows into a single row per unique subject string.</t>
  </si>
  <si>
    <t>I used text-to-columns to re-split the SUBJECT_1 and SUBJECT_2 terms, then sorted by SUBJECT_2 and manually added the string [main heading only] to the 16 rows that represented the main heading alone.</t>
  </si>
  <si>
    <t>HEADING</t>
  </si>
  <si>
    <t>% of the total sublevels within the main heading:</t>
  </si>
  <si>
    <t>Total Sublevels within Main Heading</t>
  </si>
  <si>
    <t>I added one to the value of every cell in the "SUBLEVELS" column, because I wanted to count [main heading only] as one category, and recognize that for each level two term that has any levels threes and below, it also has one value that is just the level two with nothing else.</t>
  </si>
  <si>
    <t>What I realized is that 1) I need to increase the value of all my "SUBLEVELS" values by 1 if I want to count null as a valid value (e.g., if a subject string ends with its second term, that "null" in the third place needs to be counted as one for all the records that have two-part subject strings to be counted in my calculation)</t>
  </si>
  <si>
    <t>I copied the original counts table over to a new sheet, and manually increased the 16 sublevel count values by 1.</t>
  </si>
  <si>
    <t>I then used this guide (https://techcommunity.microsoft.com/t5/excel/index-match-fill-in-a-blank-cell-based-on-two-matching-cells/m-p/302378) to learn how to fill blank cells based on matching between two other cells.</t>
  </si>
  <si>
    <t>However, I realized that you can't use INDEX/MATCH when you're trying to reference the same index cells more than once (i.e. I can't populate all of the "Agriculture" cells from the value next to "Agriculture" in Sheet3 - I can only populate the first instance in Sheet2).</t>
  </si>
  <si>
    <t>So I just copied and pasted the values, then used find and replace to remove the "N/A" values, then used this guide to automatically fill in the correct values: https://trumpexcel.com/fill-down-blank-cells-excel/</t>
  </si>
  <si>
    <t>Total # of Records within Main Heading</t>
  </si>
  <si>
    <t>For some reason, the formula as it existed in the guide wouldn't work - but I realized that by tweaking it a bit, it somehow did: "=INDEX(Sheet3!$B$2:$B$17, MATCH(Sheet2!A2,Sheet3!$A$2:$A$17),0)"</t>
  </si>
  <si>
    <t>Delta</t>
  </si>
  <si>
    <t>% of the total records within the main heading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</si>
</sst>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10" xfId="0" applyBorder="1"/>
    <xf numFmtId="0" fontId="16" fillId="0" borderId="10" xfId="0" applyFont="1" applyBorder="1"/>
    <xf numFmtId="0" fontId="16" fillId="0" borderId="0" xfId="0" applyFont="1"/>
    <xf numFmtId="10" fontId="0" fillId="0" borderId="11" xfId="0" applyNumberFormat="1" applyBorder="1"/>
    <xf numFmtId="10" fontId="0" fillId="0" borderId="0" xfId="0" applyNumberFormat="1"/>
    <xf numFmtId="1" fontId="0" fillId="0" borderId="0" xfId="0" applyNumberFormat="1"/>
    <xf numFmtId="0" fontId="16" fillId="0" borderId="12" xfId="0" applyFont="1" applyBorder="1"/>
    <xf numFmtId="0" fontId="0" fillId="0" borderId="12" xfId="0" applyBorder="1"/>
    <xf numFmtId="0" fontId="16" fillId="0" borderId="13" xfId="0" applyFont="1" applyBorder="1"/>
    <xf numFmtId="0" fontId="0" fillId="0" borderId="13" xfId="0" applyBorder="1"/>
    <xf numFmtId="0" fontId="16" fillId="0" borderId="14" xfId="0" applyFont="1" applyBorder="1"/>
    <xf numFmtId="0" fontId="16" fillId="0" borderId="15" xfId="0" applyFont="1" applyBorder="1"/>
    <xf numFmtId="0" fontId="0" fillId="0" borderId="15" xfId="0" applyBorder="1"/>
    <xf numFmtId="10" fontId="0" fillId="0" borderId="16" xfId="0" applyNumberFormat="1" applyBorder="1"/>
    <xf numFmtId="0" fontId="16" fillId="0" borderId="17" xfId="0" applyFont="1" applyBorder="1"/>
    <xf numFmtId="0" fontId="16" fillId="0" borderId="18" xfId="0" applyFont="1" applyBorder="1"/>
    <xf numFmtId="0" fontId="16" fillId="0" borderId="19" xfId="0" applyFont="1" applyBorder="1"/>
    <xf numFmtId="0" fontId="0" fillId="0" borderId="19" xfId="0" applyBorder="1"/>
    <xf numFmtId="10" fontId="0" fillId="0" borderId="20" xfId="0" applyNumberFormat="1" applyBorder="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172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10"/>
  <sheetViews>
    <sheetView tabSelected="1" workbookViewId="0">
      <selection activeCell="A1508" activeCellId="211" sqref="A1:C1 A3:C4 A16:C17 A24:C25 A43:C44 A50:C51 A58:C59 A61:C62 A64:C65 A67:C68 A74:C75 A77:C78 A83:C84 A86:C87 A89:C90 A92:C93 A95:C96 A108:C109 A111:C112 A114:C115 A122:C123 A126:C127 A129:C130 A133:C134 A136:C137 A139:C140 A142:C143 A148:C149 A153:C154 A157:C158 A161:C162 A164:C165 A167:C168 A170:C171 A173:C174 A182:C183 A185:C186 A188:C189 A206:C207 A209:C210 A212:C213 A215:C216 A224:C225 A228:C229 A244:C245 A247:C248 A250:C251 A270:C271 A273:C274 A276:C277 A326:C327 A329:C330 A332:C333 A336:C337 A345:C346 A348:C349 A351:C352 A354:C355 A357:C358 A360:C361 A366:C367 A369:C370 A372:C373 A375:C376 A378:C379 A381:C382 A394:C395 A397:C398 A406:C407 A413:C414 A416:C417 A421:C422 A426:C427 A429:C430 A432:C433 A435:C436 A438:C439 A444:C445 A447:C448 A450:C451 A453:C454 A456:C457 A459:C460 A462:C463 A465:C466 A468:C469 A471:C472 A474:C475 A477:C478 A480:C481 A490:C491 A493:C494 A496:C497 A507:C508 A510:C511 A513:C514 A516:C517 A519:C520 A522:C523 A525:C526 A528:C529 A531:C532 A534:C535 A537:C538 A543:C544 A547:C548 A550:C551 A557:C558 A560:C561 A568:C569 A581:C582 A585:C586 A588:C589 A591:C592 A638:C639 A641:C642 A645:C646 A648:C649 A671:C672 A674:C675 A677:C678 A680:C681 A693:C694 A696:C697 A699:C700 A702:C703 A706:C707 A717:C718 A720:C721 A723:C724 A726:C727 A729:C730 A734:C735 A1189:C1190 A1192:C1193 A1195:C1196 A1202:C1203 A1217:C1218 A1224:C1225 A1227:C1228 A1230:C1231 A1233:C1234 A1236:C1237 A1239:C1240 A1242:C1243 A1245:C1246 A1248:C1249 A1251:C1252 A1254:C1255 A1258:C1259 A1261:C1262 A1264:C1265 A1270:C1271 A1293:C1294 A1297:C1298 A1300:C1301 A1323:C1324 A1326:C1327 A1329:C1330 A1332:C1333 A1337:C1338 A1346:C1347 A1349:C1350 A1353:C1354 A1356:C1357 A1359:C1360 A1365:C1366 A1370:C1371 A1373:C1374 A1376:C1377 A1379:C1380 A1382:C1383 A1385:C1386 A1388:C1389 A1391:C1392 A1394:C1395 A1397:C1398 A1400:C1401 A1403:C1404 A1406:C1407 A1409:C1410 A1412:C1413 A1415:C1416 A1418:C1419 A1421:C1422 A1424:C1425 A1427:C1428 A1431:C1432 A1434:C1435 A1437:C1438 A1440:C1441 A1443:C1444 A1446:C1447 A1449:C1450 A1452:C1453 A1455:C1456 A1458:C1459 A1461:C1462 A1464:C1465 A1471:C1472 A1474:C1475 A1477:C1478 A1480:C1481 A1483:C1484 A1486:C1487 A1489:C1490 A1492:C1493 A1495:C1496 A1498:C1499 A1501:C1502 A1504:C1505 A1507:C1508"/>
    </sheetView>
  </sheetViews>
  <sheetFormatPr defaultRowHeight="15" outlineLevelRow="3" x14ac:dyDescent="0.25"/>
  <cols>
    <col min="1" max="1" width="7.7109375" bestFit="1" customWidth="1"/>
    <col min="2" max="2" width="52.42578125" bestFit="1" customWidth="1"/>
    <col min="3" max="3" width="42.7109375" bestFit="1" customWidth="1"/>
    <col min="4" max="4" width="23.5703125" bestFit="1" customWidth="1"/>
    <col min="5" max="5" width="14.42578125" bestFit="1" customWidth="1"/>
  </cols>
  <sheetData>
    <row r="1" spans="1:5" x14ac:dyDescent="0.25">
      <c r="A1" s="1" t="s">
        <v>0</v>
      </c>
      <c r="B1" s="1" t="s">
        <v>1448</v>
      </c>
      <c r="C1" s="1" t="s">
        <v>1449</v>
      </c>
      <c r="D1" s="1" t="s">
        <v>1450</v>
      </c>
      <c r="E1" s="1" t="s">
        <v>1451</v>
      </c>
    </row>
    <row r="2" spans="1:5" hidden="1" outlineLevel="3" x14ac:dyDescent="0.25">
      <c r="A2" s="1">
        <v>2611</v>
      </c>
      <c r="B2" s="1" t="s">
        <v>1</v>
      </c>
      <c r="C2" s="1"/>
      <c r="D2" s="1"/>
      <c r="E2" s="1"/>
    </row>
    <row r="3" spans="1:5" outlineLevel="2" collapsed="1" x14ac:dyDescent="0.25">
      <c r="A3" s="1">
        <f>SUBTOTAL(9,A2:A2)</f>
        <v>2611</v>
      </c>
      <c r="B3" s="2" t="s">
        <v>1664</v>
      </c>
      <c r="C3" s="1"/>
      <c r="D3" s="1"/>
      <c r="E3" s="1"/>
    </row>
    <row r="4" spans="1:5" outlineLevel="1" x14ac:dyDescent="0.25">
      <c r="A4" s="1"/>
      <c r="B4" s="2" t="s">
        <v>1452</v>
      </c>
      <c r="C4" s="1">
        <f>SUBTOTAL(3,C2:C2)</f>
        <v>0</v>
      </c>
      <c r="D4" s="1"/>
      <c r="E4" s="1"/>
    </row>
    <row r="5" spans="1:5" hidden="1" outlineLevel="3" x14ac:dyDescent="0.25">
      <c r="A5" s="1">
        <v>5995</v>
      </c>
      <c r="B5" s="1" t="s">
        <v>2</v>
      </c>
      <c r="C5" s="1"/>
      <c r="D5" s="1"/>
      <c r="E5" s="1"/>
    </row>
    <row r="6" spans="1:5" hidden="1" outlineLevel="3" x14ac:dyDescent="0.25">
      <c r="A6" s="1">
        <v>4454</v>
      </c>
      <c r="B6" s="1" t="s">
        <v>1398</v>
      </c>
      <c r="C6" s="1" t="s">
        <v>215</v>
      </c>
      <c r="D6" s="1"/>
      <c r="E6" s="1"/>
    </row>
    <row r="7" spans="1:5" hidden="1" outlineLevel="3" x14ac:dyDescent="0.25">
      <c r="A7" s="1">
        <v>132</v>
      </c>
      <c r="B7" s="1" t="s">
        <v>1398</v>
      </c>
      <c r="C7" s="1" t="s">
        <v>216</v>
      </c>
      <c r="D7" s="1"/>
      <c r="E7" s="1"/>
    </row>
    <row r="8" spans="1:5" hidden="1" outlineLevel="3" x14ac:dyDescent="0.25">
      <c r="A8" s="1">
        <v>149</v>
      </c>
      <c r="B8" s="1" t="s">
        <v>1398</v>
      </c>
      <c r="C8" s="1" t="s">
        <v>217</v>
      </c>
      <c r="D8" s="1"/>
      <c r="E8" s="1"/>
    </row>
    <row r="9" spans="1:5" hidden="1" outlineLevel="3" x14ac:dyDescent="0.25">
      <c r="A9" s="1">
        <v>4355</v>
      </c>
      <c r="B9" s="1" t="s">
        <v>1398</v>
      </c>
      <c r="C9" s="1" t="s">
        <v>218</v>
      </c>
      <c r="D9" s="1"/>
      <c r="E9" s="1"/>
    </row>
    <row r="10" spans="1:5" hidden="1" outlineLevel="3" x14ac:dyDescent="0.25">
      <c r="A10" s="1">
        <v>489</v>
      </c>
      <c r="B10" s="1" t="s">
        <v>1398</v>
      </c>
      <c r="C10" s="1" t="s">
        <v>219</v>
      </c>
      <c r="D10" s="1" t="s">
        <v>220</v>
      </c>
      <c r="E10" s="1"/>
    </row>
    <row r="11" spans="1:5" hidden="1" outlineLevel="3" x14ac:dyDescent="0.25">
      <c r="A11" s="1">
        <v>400</v>
      </c>
      <c r="B11" s="1" t="s">
        <v>1398</v>
      </c>
      <c r="C11" s="1" t="s">
        <v>221</v>
      </c>
      <c r="D11" s="1"/>
      <c r="E11" s="1"/>
    </row>
    <row r="12" spans="1:5" hidden="1" outlineLevel="3" x14ac:dyDescent="0.25">
      <c r="A12" s="1">
        <v>719</v>
      </c>
      <c r="B12" s="1" t="s">
        <v>1398</v>
      </c>
      <c r="C12" s="1" t="s">
        <v>222</v>
      </c>
      <c r="D12" s="1"/>
      <c r="E12" s="1"/>
    </row>
    <row r="13" spans="1:5" hidden="1" outlineLevel="3" x14ac:dyDescent="0.25">
      <c r="A13" s="1">
        <v>153</v>
      </c>
      <c r="B13" s="1" t="s">
        <v>1398</v>
      </c>
      <c r="C13" s="1" t="s">
        <v>223</v>
      </c>
      <c r="D13" s="1" t="s">
        <v>224</v>
      </c>
      <c r="E13" s="1"/>
    </row>
    <row r="14" spans="1:5" hidden="1" outlineLevel="3" x14ac:dyDescent="0.25">
      <c r="A14" s="1">
        <v>251</v>
      </c>
      <c r="B14" s="1" t="s">
        <v>1398</v>
      </c>
      <c r="C14" s="1" t="s">
        <v>225</v>
      </c>
      <c r="D14" s="1"/>
      <c r="E14" s="1"/>
    </row>
    <row r="15" spans="1:5" hidden="1" outlineLevel="3" x14ac:dyDescent="0.25">
      <c r="A15" s="1">
        <v>262</v>
      </c>
      <c r="B15" s="1" t="s">
        <v>1398</v>
      </c>
      <c r="C15" s="1" t="s">
        <v>226</v>
      </c>
      <c r="D15" s="1"/>
      <c r="E15" s="1"/>
    </row>
    <row r="16" spans="1:5" outlineLevel="2" collapsed="1" x14ac:dyDescent="0.25">
      <c r="A16" s="1">
        <f>SUBTOTAL(9,A5:A15)</f>
        <v>17359</v>
      </c>
      <c r="B16" s="2" t="s">
        <v>1665</v>
      </c>
      <c r="C16" s="1"/>
      <c r="D16" s="1"/>
      <c r="E16" s="1"/>
    </row>
    <row r="17" spans="1:5" outlineLevel="1" x14ac:dyDescent="0.25">
      <c r="A17" s="1"/>
      <c r="B17" s="2" t="s">
        <v>1453</v>
      </c>
      <c r="C17" s="1">
        <f>SUBTOTAL(3,C5:C15)</f>
        <v>10</v>
      </c>
      <c r="D17" s="1"/>
      <c r="E17" s="1"/>
    </row>
    <row r="18" spans="1:5" hidden="1" outlineLevel="3" x14ac:dyDescent="0.25">
      <c r="A18" s="1">
        <v>2067</v>
      </c>
      <c r="B18" s="1" t="s">
        <v>3</v>
      </c>
      <c r="C18" s="1"/>
      <c r="D18" s="1"/>
      <c r="E18" s="1"/>
    </row>
    <row r="19" spans="1:5" hidden="1" outlineLevel="3" x14ac:dyDescent="0.25">
      <c r="A19" s="1">
        <v>153</v>
      </c>
      <c r="B19" s="1" t="s">
        <v>1404</v>
      </c>
      <c r="C19" s="1" t="s">
        <v>228</v>
      </c>
      <c r="D19" s="1"/>
      <c r="E19" s="1"/>
    </row>
    <row r="20" spans="1:5" hidden="1" outlineLevel="3" x14ac:dyDescent="0.25">
      <c r="A20" s="1">
        <v>689</v>
      </c>
      <c r="B20" s="1" t="s">
        <v>1404</v>
      </c>
      <c r="C20" s="1" t="s">
        <v>229</v>
      </c>
      <c r="D20" s="1"/>
      <c r="E20" s="1"/>
    </row>
    <row r="21" spans="1:5" hidden="1" outlineLevel="3" x14ac:dyDescent="0.25">
      <c r="A21" s="1">
        <v>48</v>
      </c>
      <c r="B21" s="1" t="s">
        <v>1404</v>
      </c>
      <c r="C21" s="1" t="s">
        <v>230</v>
      </c>
      <c r="D21" s="1"/>
      <c r="E21" s="1"/>
    </row>
    <row r="22" spans="1:5" hidden="1" outlineLevel="3" x14ac:dyDescent="0.25">
      <c r="A22" s="1">
        <v>107</v>
      </c>
      <c r="B22" s="1" t="s">
        <v>1404</v>
      </c>
      <c r="C22" s="1" t="s">
        <v>231</v>
      </c>
      <c r="D22" s="1"/>
      <c r="E22" s="1"/>
    </row>
    <row r="23" spans="1:5" hidden="1" outlineLevel="3" x14ac:dyDescent="0.25">
      <c r="A23" s="1">
        <v>537</v>
      </c>
      <c r="B23" s="1" t="s">
        <v>1404</v>
      </c>
      <c r="C23" s="1" t="s">
        <v>232</v>
      </c>
      <c r="D23" s="1"/>
      <c r="E23" s="1"/>
    </row>
    <row r="24" spans="1:5" outlineLevel="2" collapsed="1" x14ac:dyDescent="0.25">
      <c r="A24" s="1">
        <f>SUBTOTAL(9,A18:A23)</f>
        <v>3601</v>
      </c>
      <c r="B24" s="2" t="s">
        <v>1666</v>
      </c>
      <c r="C24" s="1"/>
      <c r="D24" s="1"/>
      <c r="E24" s="1"/>
    </row>
    <row r="25" spans="1:5" outlineLevel="1" x14ac:dyDescent="0.25">
      <c r="A25" s="1"/>
      <c r="B25" s="2" t="s">
        <v>1454</v>
      </c>
      <c r="C25" s="1">
        <f>SUBTOTAL(3,C18:C23)</f>
        <v>5</v>
      </c>
      <c r="D25" s="1"/>
      <c r="E25" s="1"/>
    </row>
    <row r="26" spans="1:5" hidden="1" outlineLevel="3" x14ac:dyDescent="0.25">
      <c r="A26" s="1">
        <v>2695</v>
      </c>
      <c r="B26" s="1" t="s">
        <v>4</v>
      </c>
      <c r="C26" s="1"/>
      <c r="D26" s="1"/>
      <c r="E26" s="1"/>
    </row>
    <row r="27" spans="1:5" hidden="1" outlineLevel="3" x14ac:dyDescent="0.25">
      <c r="A27" s="1">
        <v>87</v>
      </c>
      <c r="B27" s="1" t="s">
        <v>1405</v>
      </c>
      <c r="C27" s="1" t="s">
        <v>234</v>
      </c>
      <c r="D27" s="1"/>
      <c r="E27" s="1"/>
    </row>
    <row r="28" spans="1:5" hidden="1" outlineLevel="3" x14ac:dyDescent="0.25">
      <c r="A28" s="1">
        <v>127</v>
      </c>
      <c r="B28" s="1" t="s">
        <v>1405</v>
      </c>
      <c r="C28" s="1" t="s">
        <v>235</v>
      </c>
      <c r="D28" s="1"/>
      <c r="E28" s="1"/>
    </row>
    <row r="29" spans="1:5" hidden="1" outlineLevel="3" x14ac:dyDescent="0.25">
      <c r="A29" s="1">
        <v>833</v>
      </c>
      <c r="B29" s="1" t="s">
        <v>1405</v>
      </c>
      <c r="C29" s="1" t="s">
        <v>236</v>
      </c>
      <c r="D29" s="1"/>
      <c r="E29" s="1"/>
    </row>
    <row r="30" spans="1:5" hidden="1" outlineLevel="3" x14ac:dyDescent="0.25">
      <c r="A30" s="1">
        <v>424</v>
      </c>
      <c r="B30" s="1" t="s">
        <v>1405</v>
      </c>
      <c r="C30" s="1" t="s">
        <v>237</v>
      </c>
      <c r="D30" s="1"/>
      <c r="E30" s="1"/>
    </row>
    <row r="31" spans="1:5" hidden="1" outlineLevel="3" x14ac:dyDescent="0.25">
      <c r="A31" s="1">
        <v>1967</v>
      </c>
      <c r="B31" s="1" t="s">
        <v>1405</v>
      </c>
      <c r="C31" s="1" t="s">
        <v>238</v>
      </c>
      <c r="D31" s="1"/>
      <c r="E31" s="1"/>
    </row>
    <row r="32" spans="1:5" hidden="1" outlineLevel="3" x14ac:dyDescent="0.25">
      <c r="A32" s="1">
        <v>337</v>
      </c>
      <c r="B32" s="1" t="s">
        <v>1405</v>
      </c>
      <c r="C32" s="1" t="s">
        <v>239</v>
      </c>
      <c r="D32" s="1"/>
      <c r="E32" s="1"/>
    </row>
    <row r="33" spans="1:5" hidden="1" outlineLevel="3" x14ac:dyDescent="0.25">
      <c r="A33" s="1">
        <v>278</v>
      </c>
      <c r="B33" s="1" t="s">
        <v>1405</v>
      </c>
      <c r="C33" s="1" t="s">
        <v>240</v>
      </c>
      <c r="D33" s="1"/>
      <c r="E33" s="1"/>
    </row>
    <row r="34" spans="1:5" hidden="1" outlineLevel="3" x14ac:dyDescent="0.25">
      <c r="A34" s="1">
        <v>52</v>
      </c>
      <c r="B34" s="1" t="s">
        <v>1405</v>
      </c>
      <c r="C34" s="1" t="s">
        <v>241</v>
      </c>
      <c r="D34" s="1"/>
      <c r="E34" s="1"/>
    </row>
    <row r="35" spans="1:5" hidden="1" outlineLevel="3" x14ac:dyDescent="0.25">
      <c r="A35" s="1">
        <v>80</v>
      </c>
      <c r="B35" s="1" t="s">
        <v>1405</v>
      </c>
      <c r="C35" s="1" t="s">
        <v>242</v>
      </c>
      <c r="D35" s="1"/>
      <c r="E35" s="1"/>
    </row>
    <row r="36" spans="1:5" hidden="1" outlineLevel="3" x14ac:dyDescent="0.25">
      <c r="A36" s="1">
        <v>55</v>
      </c>
      <c r="B36" s="1" t="s">
        <v>1405</v>
      </c>
      <c r="C36" s="1" t="s">
        <v>243</v>
      </c>
      <c r="D36" s="1"/>
      <c r="E36" s="1"/>
    </row>
    <row r="37" spans="1:5" hidden="1" outlineLevel="3" x14ac:dyDescent="0.25">
      <c r="A37" s="1">
        <v>82</v>
      </c>
      <c r="B37" s="1" t="s">
        <v>1405</v>
      </c>
      <c r="C37" s="1" t="s">
        <v>244</v>
      </c>
      <c r="D37" s="1"/>
      <c r="E37" s="1"/>
    </row>
    <row r="38" spans="1:5" hidden="1" outlineLevel="3" x14ac:dyDescent="0.25">
      <c r="A38" s="1">
        <v>166</v>
      </c>
      <c r="B38" s="1" t="s">
        <v>1405</v>
      </c>
      <c r="C38" s="1" t="s">
        <v>245</v>
      </c>
      <c r="D38" s="1"/>
      <c r="E38" s="1"/>
    </row>
    <row r="39" spans="1:5" hidden="1" outlineLevel="3" x14ac:dyDescent="0.25">
      <c r="A39" s="1">
        <v>24</v>
      </c>
      <c r="B39" s="1" t="s">
        <v>1405</v>
      </c>
      <c r="C39" s="1" t="s">
        <v>246</v>
      </c>
      <c r="D39" s="1"/>
      <c r="E39" s="1"/>
    </row>
    <row r="40" spans="1:5" hidden="1" outlineLevel="3" x14ac:dyDescent="0.25">
      <c r="A40" s="1">
        <v>691</v>
      </c>
      <c r="B40" s="1" t="s">
        <v>1405</v>
      </c>
      <c r="C40" s="1" t="s">
        <v>247</v>
      </c>
      <c r="D40" s="1"/>
      <c r="E40" s="1"/>
    </row>
    <row r="41" spans="1:5" hidden="1" outlineLevel="3" x14ac:dyDescent="0.25">
      <c r="A41" s="1">
        <v>319</v>
      </c>
      <c r="B41" s="1" t="s">
        <v>1405</v>
      </c>
      <c r="C41" s="1" t="s">
        <v>248</v>
      </c>
      <c r="D41" s="1"/>
      <c r="E41" s="1"/>
    </row>
    <row r="42" spans="1:5" hidden="1" outlineLevel="3" x14ac:dyDescent="0.25">
      <c r="A42" s="1">
        <v>376</v>
      </c>
      <c r="B42" s="1" t="s">
        <v>1405</v>
      </c>
      <c r="C42" s="1" t="s">
        <v>249</v>
      </c>
      <c r="D42" s="1"/>
      <c r="E42" s="1"/>
    </row>
    <row r="43" spans="1:5" outlineLevel="2" collapsed="1" x14ac:dyDescent="0.25">
      <c r="A43" s="1">
        <f>SUBTOTAL(9,A26:A42)</f>
        <v>8593</v>
      </c>
      <c r="B43" s="2" t="s">
        <v>1667</v>
      </c>
      <c r="C43" s="1"/>
      <c r="D43" s="1"/>
      <c r="E43" s="1"/>
    </row>
    <row r="44" spans="1:5" outlineLevel="1" x14ac:dyDescent="0.25">
      <c r="A44" s="1"/>
      <c r="B44" s="2" t="s">
        <v>1455</v>
      </c>
      <c r="C44" s="1">
        <f>SUBTOTAL(3,C26:C42)</f>
        <v>16</v>
      </c>
      <c r="D44" s="1"/>
      <c r="E44" s="1"/>
    </row>
    <row r="45" spans="1:5" hidden="1" outlineLevel="3" x14ac:dyDescent="0.25">
      <c r="A45" s="1">
        <v>739</v>
      </c>
      <c r="B45" s="1" t="s">
        <v>5</v>
      </c>
      <c r="C45" s="1"/>
      <c r="D45" s="1"/>
      <c r="E45" s="1"/>
    </row>
    <row r="46" spans="1:5" hidden="1" outlineLevel="3" x14ac:dyDescent="0.25">
      <c r="A46" s="1">
        <v>277</v>
      </c>
      <c r="B46" s="1" t="s">
        <v>1430</v>
      </c>
      <c r="C46" s="1" t="s">
        <v>251</v>
      </c>
      <c r="D46" s="1"/>
      <c r="E46" s="1"/>
    </row>
    <row r="47" spans="1:5" hidden="1" outlineLevel="3" x14ac:dyDescent="0.25">
      <c r="A47" s="1">
        <v>504</v>
      </c>
      <c r="B47" s="1" t="s">
        <v>1430</v>
      </c>
      <c r="C47" s="1" t="s">
        <v>252</v>
      </c>
      <c r="D47" s="1"/>
      <c r="E47" s="1"/>
    </row>
    <row r="48" spans="1:5" hidden="1" outlineLevel="3" x14ac:dyDescent="0.25">
      <c r="A48" s="1">
        <v>162</v>
      </c>
      <c r="B48" s="1" t="s">
        <v>1430</v>
      </c>
      <c r="C48" s="1" t="s">
        <v>253</v>
      </c>
      <c r="D48" s="1"/>
      <c r="E48" s="1"/>
    </row>
    <row r="49" spans="1:5" hidden="1" outlineLevel="3" x14ac:dyDescent="0.25">
      <c r="A49" s="1">
        <v>173</v>
      </c>
      <c r="B49" s="1" t="s">
        <v>1430</v>
      </c>
      <c r="C49" s="1" t="s">
        <v>254</v>
      </c>
      <c r="D49" s="1"/>
      <c r="E49" s="1"/>
    </row>
    <row r="50" spans="1:5" outlineLevel="2" collapsed="1" x14ac:dyDescent="0.25">
      <c r="A50" s="1">
        <f>SUBTOTAL(9,A45:A49)</f>
        <v>1855</v>
      </c>
      <c r="B50" s="2" t="s">
        <v>1668</v>
      </c>
      <c r="C50" s="1"/>
      <c r="D50" s="1"/>
      <c r="E50" s="1"/>
    </row>
    <row r="51" spans="1:5" outlineLevel="1" x14ac:dyDescent="0.25">
      <c r="A51" s="1"/>
      <c r="B51" s="2" t="s">
        <v>1456</v>
      </c>
      <c r="C51" s="1">
        <f>SUBTOTAL(3,C45:C49)</f>
        <v>4</v>
      </c>
      <c r="D51" s="1"/>
      <c r="E51" s="1"/>
    </row>
    <row r="52" spans="1:5" hidden="1" outlineLevel="3" x14ac:dyDescent="0.25">
      <c r="A52" s="1">
        <v>934</v>
      </c>
      <c r="B52" s="1" t="s">
        <v>6</v>
      </c>
      <c r="C52" s="1"/>
      <c r="D52" s="1"/>
      <c r="E52" s="1"/>
    </row>
    <row r="53" spans="1:5" hidden="1" outlineLevel="3" x14ac:dyDescent="0.25">
      <c r="A53" s="1">
        <v>317</v>
      </c>
      <c r="B53" s="1" t="s">
        <v>1431</v>
      </c>
      <c r="C53" s="1" t="s">
        <v>256</v>
      </c>
      <c r="D53" s="1"/>
      <c r="E53" s="1"/>
    </row>
    <row r="54" spans="1:5" hidden="1" outlineLevel="3" x14ac:dyDescent="0.25">
      <c r="A54" s="1">
        <v>207</v>
      </c>
      <c r="B54" s="1" t="s">
        <v>1431</v>
      </c>
      <c r="C54" s="1" t="s">
        <v>257</v>
      </c>
      <c r="D54" s="1"/>
      <c r="E54" s="1"/>
    </row>
    <row r="55" spans="1:5" hidden="1" outlineLevel="3" x14ac:dyDescent="0.25">
      <c r="A55" s="1">
        <v>84</v>
      </c>
      <c r="B55" s="1" t="s">
        <v>1431</v>
      </c>
      <c r="C55" s="1" t="s">
        <v>258</v>
      </c>
      <c r="D55" s="1"/>
      <c r="E55" s="1"/>
    </row>
    <row r="56" spans="1:5" hidden="1" outlineLevel="3" x14ac:dyDescent="0.25">
      <c r="A56" s="1">
        <v>1985</v>
      </c>
      <c r="B56" s="1" t="s">
        <v>1431</v>
      </c>
      <c r="C56" s="1" t="s">
        <v>259</v>
      </c>
      <c r="D56" s="1"/>
      <c r="E56" s="1"/>
    </row>
    <row r="57" spans="1:5" hidden="1" outlineLevel="3" x14ac:dyDescent="0.25">
      <c r="A57" s="1">
        <v>1741</v>
      </c>
      <c r="B57" s="1" t="s">
        <v>1431</v>
      </c>
      <c r="C57" s="1" t="s">
        <v>260</v>
      </c>
      <c r="D57" s="1"/>
      <c r="E57" s="1"/>
    </row>
    <row r="58" spans="1:5" outlineLevel="2" collapsed="1" x14ac:dyDescent="0.25">
      <c r="A58" s="1">
        <f>SUBTOTAL(9,A52:A57)</f>
        <v>5268</v>
      </c>
      <c r="B58" s="2" t="s">
        <v>1669</v>
      </c>
      <c r="C58" s="1"/>
      <c r="D58" s="1"/>
      <c r="E58" s="1"/>
    </row>
    <row r="59" spans="1:5" outlineLevel="1" x14ac:dyDescent="0.25">
      <c r="A59" s="1"/>
      <c r="B59" s="2" t="s">
        <v>1457</v>
      </c>
      <c r="C59" s="1">
        <f>SUBTOTAL(3,C52:C57)</f>
        <v>5</v>
      </c>
      <c r="D59" s="1"/>
      <c r="E59" s="1"/>
    </row>
    <row r="60" spans="1:5" hidden="1" outlineLevel="3" x14ac:dyDescent="0.25">
      <c r="A60" s="1">
        <v>56</v>
      </c>
      <c r="B60" s="1" t="s">
        <v>7</v>
      </c>
      <c r="C60" s="1"/>
      <c r="D60" s="1"/>
      <c r="E60" s="1"/>
    </row>
    <row r="61" spans="1:5" outlineLevel="2" collapsed="1" x14ac:dyDescent="0.25">
      <c r="A61" s="1">
        <f>SUBTOTAL(9,A60:A60)</f>
        <v>56</v>
      </c>
      <c r="B61" s="2" t="s">
        <v>1670</v>
      </c>
      <c r="C61" s="1"/>
      <c r="D61" s="1"/>
      <c r="E61" s="1"/>
    </row>
    <row r="62" spans="1:5" outlineLevel="1" x14ac:dyDescent="0.25">
      <c r="A62" s="1"/>
      <c r="B62" s="2" t="s">
        <v>1458</v>
      </c>
      <c r="C62" s="1">
        <f>SUBTOTAL(3,C60:C60)</f>
        <v>0</v>
      </c>
      <c r="D62" s="1"/>
      <c r="E62" s="1"/>
    </row>
    <row r="63" spans="1:5" hidden="1" outlineLevel="3" x14ac:dyDescent="0.25">
      <c r="A63" s="1">
        <v>7842</v>
      </c>
      <c r="B63" s="1" t="s">
        <v>8</v>
      </c>
      <c r="C63" s="1"/>
      <c r="D63" s="1"/>
      <c r="E63" s="1"/>
    </row>
    <row r="64" spans="1:5" outlineLevel="2" collapsed="1" x14ac:dyDescent="0.25">
      <c r="A64" s="1">
        <f>SUBTOTAL(9,A63:A63)</f>
        <v>7842</v>
      </c>
      <c r="B64" s="2" t="s">
        <v>1671</v>
      </c>
      <c r="C64" s="1"/>
      <c r="D64" s="1"/>
      <c r="E64" s="1"/>
    </row>
    <row r="65" spans="1:5" outlineLevel="1" x14ac:dyDescent="0.25">
      <c r="A65" s="1"/>
      <c r="B65" s="2" t="s">
        <v>1459</v>
      </c>
      <c r="C65" s="1">
        <f>SUBTOTAL(3,C63:C63)</f>
        <v>0</v>
      </c>
      <c r="D65" s="1"/>
      <c r="E65" s="1"/>
    </row>
    <row r="66" spans="1:5" hidden="1" outlineLevel="3" x14ac:dyDescent="0.25">
      <c r="A66" s="1">
        <v>115050</v>
      </c>
      <c r="B66" s="1" t="s">
        <v>9</v>
      </c>
      <c r="C66" s="1"/>
      <c r="D66" s="1"/>
      <c r="E66" s="1"/>
    </row>
    <row r="67" spans="1:5" outlineLevel="2" collapsed="1" x14ac:dyDescent="0.25">
      <c r="A67" s="1">
        <f>SUBTOTAL(9,A66:A66)</f>
        <v>115050</v>
      </c>
      <c r="B67" s="2" t="s">
        <v>1672</v>
      </c>
      <c r="C67" s="1"/>
      <c r="D67" s="1"/>
      <c r="E67" s="1"/>
    </row>
    <row r="68" spans="1:5" outlineLevel="1" x14ac:dyDescent="0.25">
      <c r="A68" s="1"/>
      <c r="B68" s="2" t="s">
        <v>1460</v>
      </c>
      <c r="C68" s="1">
        <f>SUBTOTAL(3,C66:C66)</f>
        <v>0</v>
      </c>
      <c r="D68" s="1"/>
      <c r="E68" s="1"/>
    </row>
    <row r="69" spans="1:5" hidden="1" outlineLevel="3" x14ac:dyDescent="0.25">
      <c r="A69" s="1">
        <v>783</v>
      </c>
      <c r="B69" s="1" t="s">
        <v>10</v>
      </c>
      <c r="C69" s="1"/>
      <c r="D69" s="1"/>
      <c r="E69" s="1"/>
    </row>
    <row r="70" spans="1:5" hidden="1" outlineLevel="3" x14ac:dyDescent="0.25">
      <c r="A70" s="1">
        <v>1749</v>
      </c>
      <c r="B70" s="1" t="s">
        <v>1389</v>
      </c>
      <c r="C70" s="1" t="s">
        <v>265</v>
      </c>
      <c r="D70" s="1"/>
      <c r="E70" s="1"/>
    </row>
    <row r="71" spans="1:5" hidden="1" outlineLevel="3" x14ac:dyDescent="0.25">
      <c r="A71" s="1">
        <v>586</v>
      </c>
      <c r="B71" s="1" t="s">
        <v>1389</v>
      </c>
      <c r="C71" s="1" t="s">
        <v>266</v>
      </c>
      <c r="D71" s="1"/>
      <c r="E71" s="1"/>
    </row>
    <row r="72" spans="1:5" hidden="1" outlineLevel="3" x14ac:dyDescent="0.25">
      <c r="A72" s="1">
        <v>678</v>
      </c>
      <c r="B72" s="1" t="s">
        <v>1389</v>
      </c>
      <c r="C72" s="1" t="s">
        <v>267</v>
      </c>
      <c r="D72" s="1" t="s">
        <v>268</v>
      </c>
      <c r="E72" s="1"/>
    </row>
    <row r="73" spans="1:5" hidden="1" outlineLevel="3" x14ac:dyDescent="0.25">
      <c r="A73" s="1">
        <v>10525</v>
      </c>
      <c r="B73" s="1" t="s">
        <v>1389</v>
      </c>
      <c r="C73" s="1" t="s">
        <v>269</v>
      </c>
      <c r="D73" s="1"/>
      <c r="E73" s="1"/>
    </row>
    <row r="74" spans="1:5" outlineLevel="2" collapsed="1" x14ac:dyDescent="0.25">
      <c r="A74" s="1">
        <f>SUBTOTAL(9,A69:A73)</f>
        <v>14321</v>
      </c>
      <c r="B74" s="2" t="s">
        <v>1673</v>
      </c>
      <c r="C74" s="1"/>
      <c r="D74" s="1"/>
      <c r="E74" s="1"/>
    </row>
    <row r="75" spans="1:5" outlineLevel="1" x14ac:dyDescent="0.25">
      <c r="A75" s="1"/>
      <c r="B75" s="2" t="s">
        <v>1461</v>
      </c>
      <c r="C75" s="1">
        <f>SUBTOTAL(3,C69:C73)</f>
        <v>4</v>
      </c>
      <c r="D75" s="1"/>
      <c r="E75" s="1"/>
    </row>
    <row r="76" spans="1:5" hidden="1" outlineLevel="3" x14ac:dyDescent="0.25">
      <c r="A76" s="1">
        <v>8382</v>
      </c>
      <c r="B76" s="1" t="s">
        <v>11</v>
      </c>
      <c r="C76" s="1"/>
      <c r="D76" s="1"/>
      <c r="E76" s="1"/>
    </row>
    <row r="77" spans="1:5" outlineLevel="2" collapsed="1" x14ac:dyDescent="0.25">
      <c r="A77" s="1">
        <f>SUBTOTAL(9,A76:A76)</f>
        <v>8382</v>
      </c>
      <c r="B77" s="2" t="s">
        <v>1674</v>
      </c>
      <c r="C77" s="1"/>
      <c r="D77" s="1"/>
      <c r="E77" s="1"/>
    </row>
    <row r="78" spans="1:5" outlineLevel="1" x14ac:dyDescent="0.25">
      <c r="A78" s="1"/>
      <c r="B78" s="2" t="s">
        <v>1462</v>
      </c>
      <c r="C78" s="1">
        <f>SUBTOTAL(3,C76:C76)</f>
        <v>0</v>
      </c>
      <c r="D78" s="1"/>
      <c r="E78" s="1"/>
    </row>
    <row r="79" spans="1:5" hidden="1" outlineLevel="3" x14ac:dyDescent="0.25">
      <c r="A79" s="1">
        <v>1173</v>
      </c>
      <c r="B79" s="1" t="s">
        <v>12</v>
      </c>
      <c r="C79" s="1"/>
      <c r="D79" s="1"/>
      <c r="E79" s="1"/>
    </row>
    <row r="80" spans="1:5" hidden="1" outlineLevel="3" x14ac:dyDescent="0.25">
      <c r="A80" s="1">
        <v>217</v>
      </c>
      <c r="B80" s="1" t="s">
        <v>1415</v>
      </c>
      <c r="C80" s="1" t="s">
        <v>272</v>
      </c>
      <c r="D80" s="1"/>
      <c r="E80" s="1"/>
    </row>
    <row r="81" spans="1:5" hidden="1" outlineLevel="3" x14ac:dyDescent="0.25">
      <c r="A81" s="1">
        <v>2786</v>
      </c>
      <c r="B81" s="1" t="s">
        <v>1415</v>
      </c>
      <c r="C81" s="1" t="s">
        <v>273</v>
      </c>
      <c r="D81" s="1"/>
      <c r="E81" s="1"/>
    </row>
    <row r="82" spans="1:5" hidden="1" outlineLevel="3" x14ac:dyDescent="0.25">
      <c r="A82" s="1">
        <v>555</v>
      </c>
      <c r="B82" s="1" t="s">
        <v>1415</v>
      </c>
      <c r="C82" s="1" t="s">
        <v>274</v>
      </c>
      <c r="D82" s="1"/>
      <c r="E82" s="1"/>
    </row>
    <row r="83" spans="1:5" outlineLevel="2" collapsed="1" x14ac:dyDescent="0.25">
      <c r="A83" s="1">
        <f>SUBTOTAL(9,A79:A82)</f>
        <v>4731</v>
      </c>
      <c r="B83" s="2" t="s">
        <v>1675</v>
      </c>
      <c r="C83" s="1"/>
      <c r="D83" s="1"/>
      <c r="E83" s="1"/>
    </row>
    <row r="84" spans="1:5" outlineLevel="1" x14ac:dyDescent="0.25">
      <c r="A84" s="1"/>
      <c r="B84" s="2" t="s">
        <v>1463</v>
      </c>
      <c r="C84" s="1">
        <f>SUBTOTAL(3,C79:C82)</f>
        <v>3</v>
      </c>
      <c r="D84" s="1"/>
      <c r="E84" s="1"/>
    </row>
    <row r="85" spans="1:5" hidden="1" outlineLevel="3" x14ac:dyDescent="0.25">
      <c r="A85" s="1">
        <v>2278</v>
      </c>
      <c r="B85" s="1" t="s">
        <v>13</v>
      </c>
      <c r="C85" s="1"/>
      <c r="D85" s="1"/>
      <c r="E85" s="1"/>
    </row>
    <row r="86" spans="1:5" outlineLevel="2" collapsed="1" x14ac:dyDescent="0.25">
      <c r="A86" s="1">
        <f>SUBTOTAL(9,A85:A85)</f>
        <v>2278</v>
      </c>
      <c r="B86" s="2" t="s">
        <v>1676</v>
      </c>
      <c r="C86" s="1"/>
      <c r="D86" s="1"/>
      <c r="E86" s="1"/>
    </row>
    <row r="87" spans="1:5" outlineLevel="1" x14ac:dyDescent="0.25">
      <c r="A87" s="1"/>
      <c r="B87" s="2" t="s">
        <v>1464</v>
      </c>
      <c r="C87" s="1">
        <f>SUBTOTAL(3,C85:C85)</f>
        <v>0</v>
      </c>
      <c r="D87" s="1"/>
      <c r="E87" s="1"/>
    </row>
    <row r="88" spans="1:5" hidden="1" outlineLevel="3" x14ac:dyDescent="0.25">
      <c r="A88" s="1">
        <v>1066</v>
      </c>
      <c r="B88" s="1" t="s">
        <v>14</v>
      </c>
      <c r="C88" s="1"/>
      <c r="D88" s="1"/>
      <c r="E88" s="1"/>
    </row>
    <row r="89" spans="1:5" outlineLevel="2" collapsed="1" x14ac:dyDescent="0.25">
      <c r="A89" s="1">
        <f>SUBTOTAL(9,A88:A88)</f>
        <v>1066</v>
      </c>
      <c r="B89" s="2" t="s">
        <v>1677</v>
      </c>
      <c r="C89" s="1"/>
      <c r="D89" s="1"/>
      <c r="E89" s="1"/>
    </row>
    <row r="90" spans="1:5" outlineLevel="1" x14ac:dyDescent="0.25">
      <c r="A90" s="1"/>
      <c r="B90" s="2" t="s">
        <v>1465</v>
      </c>
      <c r="C90" s="1">
        <f>SUBTOTAL(3,C88:C88)</f>
        <v>0</v>
      </c>
      <c r="D90" s="1"/>
      <c r="E90" s="1"/>
    </row>
    <row r="91" spans="1:5" hidden="1" outlineLevel="3" x14ac:dyDescent="0.25">
      <c r="A91" s="1">
        <v>2215</v>
      </c>
      <c r="B91" s="1" t="s">
        <v>15</v>
      </c>
      <c r="C91" s="1"/>
      <c r="D91" s="1"/>
      <c r="E91" s="1"/>
    </row>
    <row r="92" spans="1:5" outlineLevel="2" collapsed="1" x14ac:dyDescent="0.25">
      <c r="A92" s="1">
        <f>SUBTOTAL(9,A91:A91)</f>
        <v>2215</v>
      </c>
      <c r="B92" s="2" t="s">
        <v>1678</v>
      </c>
      <c r="C92" s="1"/>
      <c r="D92" s="1"/>
      <c r="E92" s="1"/>
    </row>
    <row r="93" spans="1:5" outlineLevel="1" x14ac:dyDescent="0.25">
      <c r="A93" s="1"/>
      <c r="B93" s="2" t="s">
        <v>1466</v>
      </c>
      <c r="C93" s="1">
        <f>SUBTOTAL(3,C91:C91)</f>
        <v>0</v>
      </c>
      <c r="D93" s="1"/>
      <c r="E93" s="1"/>
    </row>
    <row r="94" spans="1:5" hidden="1" outlineLevel="3" x14ac:dyDescent="0.25">
      <c r="A94" s="1">
        <v>14078</v>
      </c>
      <c r="B94" s="1" t="s">
        <v>16</v>
      </c>
      <c r="C94" s="1"/>
      <c r="D94" s="1"/>
      <c r="E94" s="1"/>
    </row>
    <row r="95" spans="1:5" outlineLevel="2" collapsed="1" x14ac:dyDescent="0.25">
      <c r="A95" s="1">
        <f>SUBTOTAL(9,A94:A94)</f>
        <v>14078</v>
      </c>
      <c r="B95" s="2" t="s">
        <v>1679</v>
      </c>
      <c r="C95" s="1"/>
      <c r="D95" s="1"/>
      <c r="E95" s="1"/>
    </row>
    <row r="96" spans="1:5" outlineLevel="1" x14ac:dyDescent="0.25">
      <c r="A96" s="1"/>
      <c r="B96" s="2" t="s">
        <v>1467</v>
      </c>
      <c r="C96" s="1">
        <f>SUBTOTAL(3,C94:C94)</f>
        <v>0</v>
      </c>
      <c r="D96" s="1"/>
      <c r="E96" s="1"/>
    </row>
    <row r="97" spans="1:5" hidden="1" outlineLevel="3" x14ac:dyDescent="0.25">
      <c r="A97" s="1">
        <v>591</v>
      </c>
      <c r="B97" s="1" t="s">
        <v>17</v>
      </c>
      <c r="C97" s="1"/>
      <c r="D97" s="1"/>
      <c r="E97" s="1"/>
    </row>
    <row r="98" spans="1:5" hidden="1" outlineLevel="3" x14ac:dyDescent="0.25">
      <c r="A98" s="1">
        <v>289</v>
      </c>
      <c r="B98" s="1" t="s">
        <v>1395</v>
      </c>
      <c r="C98" s="1" t="s">
        <v>280</v>
      </c>
      <c r="D98" s="1"/>
      <c r="E98" s="1"/>
    </row>
    <row r="99" spans="1:5" hidden="1" outlineLevel="3" x14ac:dyDescent="0.25">
      <c r="A99" s="1">
        <v>26</v>
      </c>
      <c r="B99" s="1" t="s">
        <v>1395</v>
      </c>
      <c r="C99" s="1" t="s">
        <v>281</v>
      </c>
      <c r="D99" s="1" t="s">
        <v>282</v>
      </c>
      <c r="E99" s="1"/>
    </row>
    <row r="100" spans="1:5" hidden="1" outlineLevel="3" x14ac:dyDescent="0.25">
      <c r="A100" s="1">
        <v>1400</v>
      </c>
      <c r="B100" s="1" t="s">
        <v>1395</v>
      </c>
      <c r="C100" s="1" t="s">
        <v>281</v>
      </c>
      <c r="D100" s="1" t="s">
        <v>283</v>
      </c>
      <c r="E100" s="1"/>
    </row>
    <row r="101" spans="1:5" hidden="1" outlineLevel="3" x14ac:dyDescent="0.25">
      <c r="A101" s="1">
        <v>39</v>
      </c>
      <c r="B101" s="1" t="s">
        <v>1395</v>
      </c>
      <c r="C101" s="1" t="s">
        <v>281</v>
      </c>
      <c r="D101" s="1" t="s">
        <v>284</v>
      </c>
      <c r="E101" s="1"/>
    </row>
    <row r="102" spans="1:5" hidden="1" outlineLevel="3" x14ac:dyDescent="0.25">
      <c r="A102" s="1">
        <v>126</v>
      </c>
      <c r="B102" s="1" t="s">
        <v>1395</v>
      </c>
      <c r="C102" s="1" t="s">
        <v>281</v>
      </c>
      <c r="D102" s="1" t="s">
        <v>285</v>
      </c>
      <c r="E102" s="1"/>
    </row>
    <row r="103" spans="1:5" hidden="1" outlineLevel="3" x14ac:dyDescent="0.25">
      <c r="A103" s="1">
        <v>765</v>
      </c>
      <c r="B103" s="1" t="s">
        <v>1395</v>
      </c>
      <c r="C103" s="1" t="s">
        <v>286</v>
      </c>
      <c r="D103" s="1"/>
      <c r="E103" s="1"/>
    </row>
    <row r="104" spans="1:5" hidden="1" outlineLevel="3" x14ac:dyDescent="0.25">
      <c r="A104" s="1">
        <v>200</v>
      </c>
      <c r="B104" s="1" t="s">
        <v>1395</v>
      </c>
      <c r="C104" s="1" t="s">
        <v>287</v>
      </c>
      <c r="D104" s="1"/>
      <c r="E104" s="1"/>
    </row>
    <row r="105" spans="1:5" hidden="1" outlineLevel="3" x14ac:dyDescent="0.25">
      <c r="A105" s="1">
        <v>151</v>
      </c>
      <c r="B105" s="1" t="s">
        <v>1395</v>
      </c>
      <c r="C105" s="1" t="s">
        <v>288</v>
      </c>
      <c r="D105" s="1"/>
      <c r="E105" s="1"/>
    </row>
    <row r="106" spans="1:5" hidden="1" outlineLevel="3" x14ac:dyDescent="0.25">
      <c r="A106" s="1">
        <v>93</v>
      </c>
      <c r="B106" s="1" t="s">
        <v>1395</v>
      </c>
      <c r="C106" s="1" t="s">
        <v>289</v>
      </c>
      <c r="D106" s="1"/>
      <c r="E106" s="1"/>
    </row>
    <row r="107" spans="1:5" hidden="1" outlineLevel="3" x14ac:dyDescent="0.25">
      <c r="A107" s="1">
        <v>303</v>
      </c>
      <c r="B107" s="1" t="s">
        <v>1395</v>
      </c>
      <c r="C107" s="1" t="s">
        <v>290</v>
      </c>
      <c r="D107" s="1"/>
      <c r="E107" s="1"/>
    </row>
    <row r="108" spans="1:5" outlineLevel="2" collapsed="1" x14ac:dyDescent="0.25">
      <c r="A108" s="1">
        <f>SUBTOTAL(9,A97:A107)</f>
        <v>3983</v>
      </c>
      <c r="B108" s="2" t="s">
        <v>1680</v>
      </c>
      <c r="C108" s="1"/>
      <c r="D108" s="1"/>
      <c r="E108" s="1"/>
    </row>
    <row r="109" spans="1:5" outlineLevel="1" x14ac:dyDescent="0.25">
      <c r="A109" s="1"/>
      <c r="B109" s="2" t="s">
        <v>1468</v>
      </c>
      <c r="C109" s="1">
        <f>SUBTOTAL(3,C97:C107)</f>
        <v>10</v>
      </c>
      <c r="D109" s="1"/>
      <c r="E109" s="1"/>
    </row>
    <row r="110" spans="1:5" hidden="1" outlineLevel="3" x14ac:dyDescent="0.25">
      <c r="A110" s="1">
        <v>13474</v>
      </c>
      <c r="B110" s="1" t="s">
        <v>18</v>
      </c>
      <c r="C110" s="1"/>
      <c r="D110" s="1"/>
      <c r="E110" s="1"/>
    </row>
    <row r="111" spans="1:5" outlineLevel="2" collapsed="1" x14ac:dyDescent="0.25">
      <c r="A111" s="1">
        <f>SUBTOTAL(9,A110:A110)</f>
        <v>13474</v>
      </c>
      <c r="B111" s="2" t="s">
        <v>1681</v>
      </c>
      <c r="C111" s="1"/>
      <c r="D111" s="1"/>
      <c r="E111" s="1"/>
    </row>
    <row r="112" spans="1:5" outlineLevel="1" x14ac:dyDescent="0.25">
      <c r="A112" s="1"/>
      <c r="B112" s="2" t="s">
        <v>1469</v>
      </c>
      <c r="C112" s="1">
        <f>SUBTOTAL(3,C110:C110)</f>
        <v>0</v>
      </c>
      <c r="D112" s="1"/>
      <c r="E112" s="1"/>
    </row>
    <row r="113" spans="1:5" hidden="1" outlineLevel="3" x14ac:dyDescent="0.25">
      <c r="A113" s="1">
        <v>1964</v>
      </c>
      <c r="B113" s="1" t="s">
        <v>19</v>
      </c>
      <c r="C113" s="1"/>
      <c r="D113" s="1"/>
      <c r="E113" s="1"/>
    </row>
    <row r="114" spans="1:5" outlineLevel="2" collapsed="1" x14ac:dyDescent="0.25">
      <c r="A114" s="1">
        <f>SUBTOTAL(9,A113:A113)</f>
        <v>1964</v>
      </c>
      <c r="B114" s="2" t="s">
        <v>1682</v>
      </c>
      <c r="C114" s="1"/>
      <c r="D114" s="1"/>
      <c r="E114" s="1"/>
    </row>
    <row r="115" spans="1:5" outlineLevel="1" x14ac:dyDescent="0.25">
      <c r="A115" s="1"/>
      <c r="B115" s="2" t="s">
        <v>1470</v>
      </c>
      <c r="C115" s="1">
        <f>SUBTOTAL(3,C113:C113)</f>
        <v>0</v>
      </c>
      <c r="D115" s="1"/>
      <c r="E115" s="1"/>
    </row>
    <row r="116" spans="1:5" hidden="1" outlineLevel="3" x14ac:dyDescent="0.25">
      <c r="A116" s="1">
        <v>67250</v>
      </c>
      <c r="B116" s="1" t="s">
        <v>20</v>
      </c>
      <c r="C116" s="1"/>
      <c r="D116" s="1"/>
      <c r="E116" s="1"/>
    </row>
    <row r="117" spans="1:5" hidden="1" outlineLevel="3" x14ac:dyDescent="0.25">
      <c r="A117" s="1">
        <v>4534</v>
      </c>
      <c r="B117" s="1" t="s">
        <v>1422</v>
      </c>
      <c r="C117" s="1" t="s">
        <v>294</v>
      </c>
      <c r="D117" s="1"/>
      <c r="E117" s="1"/>
    </row>
    <row r="118" spans="1:5" hidden="1" outlineLevel="3" x14ac:dyDescent="0.25">
      <c r="A118" s="1">
        <v>1653</v>
      </c>
      <c r="B118" s="1" t="s">
        <v>1422</v>
      </c>
      <c r="C118" s="1" t="s">
        <v>295</v>
      </c>
      <c r="D118" s="1"/>
      <c r="E118" s="1"/>
    </row>
    <row r="119" spans="1:5" hidden="1" outlineLevel="3" x14ac:dyDescent="0.25">
      <c r="A119" s="1">
        <v>3808</v>
      </c>
      <c r="B119" s="1" t="s">
        <v>1422</v>
      </c>
      <c r="C119" s="1" t="s">
        <v>296</v>
      </c>
      <c r="D119" s="1"/>
      <c r="E119" s="1"/>
    </row>
    <row r="120" spans="1:5" hidden="1" outlineLevel="3" x14ac:dyDescent="0.25">
      <c r="A120" s="1">
        <v>1232</v>
      </c>
      <c r="B120" s="1" t="s">
        <v>1422</v>
      </c>
      <c r="C120" s="1" t="s">
        <v>297</v>
      </c>
      <c r="D120" s="1"/>
      <c r="E120" s="1"/>
    </row>
    <row r="121" spans="1:5" hidden="1" outlineLevel="3" x14ac:dyDescent="0.25">
      <c r="A121" s="1">
        <v>1057</v>
      </c>
      <c r="B121" s="1" t="s">
        <v>1422</v>
      </c>
      <c r="C121" s="1" t="s">
        <v>298</v>
      </c>
      <c r="D121" s="1"/>
      <c r="E121" s="1"/>
    </row>
    <row r="122" spans="1:5" outlineLevel="2" collapsed="1" x14ac:dyDescent="0.25">
      <c r="A122" s="1">
        <f>SUBTOTAL(9,A116:A121)</f>
        <v>79534</v>
      </c>
      <c r="B122" s="2" t="s">
        <v>1683</v>
      </c>
      <c r="C122" s="1"/>
      <c r="D122" s="1"/>
      <c r="E122" s="1"/>
    </row>
    <row r="123" spans="1:5" outlineLevel="1" x14ac:dyDescent="0.25">
      <c r="A123" s="1"/>
      <c r="B123" s="2" t="s">
        <v>1471</v>
      </c>
      <c r="C123" s="1">
        <f>SUBTOTAL(3,C116:C121)</f>
        <v>5</v>
      </c>
      <c r="D123" s="1"/>
      <c r="E123" s="1"/>
    </row>
    <row r="124" spans="1:5" hidden="1" outlineLevel="3" x14ac:dyDescent="0.25">
      <c r="A124" s="1">
        <v>2089</v>
      </c>
      <c r="B124" s="1" t="s">
        <v>21</v>
      </c>
      <c r="C124" s="1"/>
      <c r="D124" s="1"/>
      <c r="E124" s="1"/>
    </row>
    <row r="125" spans="1:5" hidden="1" outlineLevel="3" x14ac:dyDescent="0.25">
      <c r="A125" s="1">
        <v>278</v>
      </c>
      <c r="B125" s="1" t="s">
        <v>1425</v>
      </c>
      <c r="C125" s="1" t="s">
        <v>300</v>
      </c>
      <c r="D125" s="1"/>
      <c r="E125" s="1"/>
    </row>
    <row r="126" spans="1:5" outlineLevel="2" collapsed="1" x14ac:dyDescent="0.25">
      <c r="A126" s="1">
        <f>SUBTOTAL(9,A124:A125)</f>
        <v>2367</v>
      </c>
      <c r="B126" s="2" t="s">
        <v>1684</v>
      </c>
      <c r="C126" s="1"/>
      <c r="D126" s="1"/>
      <c r="E126" s="1"/>
    </row>
    <row r="127" spans="1:5" outlineLevel="1" x14ac:dyDescent="0.25">
      <c r="A127" s="1"/>
      <c r="B127" s="2" t="s">
        <v>1472</v>
      </c>
      <c r="C127" s="1">
        <f>SUBTOTAL(3,C124:C125)</f>
        <v>1</v>
      </c>
      <c r="D127" s="1"/>
      <c r="E127" s="1"/>
    </row>
    <row r="128" spans="1:5" hidden="1" outlineLevel="3" x14ac:dyDescent="0.25">
      <c r="A128" s="1">
        <v>1963</v>
      </c>
      <c r="B128" s="1" t="s">
        <v>22</v>
      </c>
      <c r="C128" s="1"/>
      <c r="D128" s="1"/>
      <c r="E128" s="1"/>
    </row>
    <row r="129" spans="1:5" outlineLevel="2" collapsed="1" x14ac:dyDescent="0.25">
      <c r="A129" s="1">
        <f>SUBTOTAL(9,A128:A128)</f>
        <v>1963</v>
      </c>
      <c r="B129" s="2" t="s">
        <v>1685</v>
      </c>
      <c r="C129" s="1"/>
      <c r="D129" s="1"/>
      <c r="E129" s="1"/>
    </row>
    <row r="130" spans="1:5" outlineLevel="1" x14ac:dyDescent="0.25">
      <c r="A130" s="1"/>
      <c r="B130" s="2" t="s">
        <v>1473</v>
      </c>
      <c r="C130" s="1">
        <f>SUBTOTAL(3,C128:C128)</f>
        <v>0</v>
      </c>
      <c r="D130" s="1"/>
      <c r="E130" s="1"/>
    </row>
    <row r="131" spans="1:5" hidden="1" outlineLevel="3" x14ac:dyDescent="0.25">
      <c r="A131" s="1">
        <v>21043</v>
      </c>
      <c r="B131" s="1" t="s">
        <v>23</v>
      </c>
      <c r="C131" s="1"/>
      <c r="D131" s="1"/>
      <c r="E131" s="1"/>
    </row>
    <row r="132" spans="1:5" hidden="1" outlineLevel="3" x14ac:dyDescent="0.25">
      <c r="A132" s="1">
        <v>6731</v>
      </c>
      <c r="B132" s="1" t="s">
        <v>1438</v>
      </c>
      <c r="C132" s="1" t="s">
        <v>303</v>
      </c>
      <c r="D132" s="1"/>
      <c r="E132" s="1"/>
    </row>
    <row r="133" spans="1:5" outlineLevel="2" collapsed="1" x14ac:dyDescent="0.25">
      <c r="A133" s="1">
        <f>SUBTOTAL(9,A131:A132)</f>
        <v>27774</v>
      </c>
      <c r="B133" s="2" t="s">
        <v>1686</v>
      </c>
      <c r="C133" s="1"/>
      <c r="D133" s="1"/>
      <c r="E133" s="1"/>
    </row>
    <row r="134" spans="1:5" outlineLevel="1" x14ac:dyDescent="0.25">
      <c r="A134" s="1"/>
      <c r="B134" s="2" t="s">
        <v>1474</v>
      </c>
      <c r="C134" s="1">
        <f>SUBTOTAL(3,C131:C132)</f>
        <v>1</v>
      </c>
      <c r="D134" s="1"/>
      <c r="E134" s="1"/>
    </row>
    <row r="135" spans="1:5" hidden="1" outlineLevel="3" x14ac:dyDescent="0.25">
      <c r="A135" s="1">
        <v>13981</v>
      </c>
      <c r="B135" s="1" t="s">
        <v>24</v>
      </c>
      <c r="C135" s="1"/>
      <c r="D135" s="1"/>
      <c r="E135" s="1"/>
    </row>
    <row r="136" spans="1:5" outlineLevel="2" collapsed="1" x14ac:dyDescent="0.25">
      <c r="A136" s="1">
        <f>SUBTOTAL(9,A135:A135)</f>
        <v>13981</v>
      </c>
      <c r="B136" s="2" t="s">
        <v>1687</v>
      </c>
      <c r="C136" s="1"/>
      <c r="D136" s="1"/>
      <c r="E136" s="1"/>
    </row>
    <row r="137" spans="1:5" outlineLevel="1" x14ac:dyDescent="0.25">
      <c r="A137" s="1"/>
      <c r="B137" s="2" t="s">
        <v>1475</v>
      </c>
      <c r="C137" s="1">
        <f>SUBTOTAL(3,C135:C135)</f>
        <v>0</v>
      </c>
      <c r="D137" s="1"/>
      <c r="E137" s="1"/>
    </row>
    <row r="138" spans="1:5" hidden="1" outlineLevel="3" x14ac:dyDescent="0.25">
      <c r="A138" s="1">
        <v>843596</v>
      </c>
      <c r="B138" s="1" t="s">
        <v>25</v>
      </c>
      <c r="C138" s="1"/>
      <c r="D138" s="1"/>
      <c r="E138" s="1"/>
    </row>
    <row r="139" spans="1:5" outlineLevel="2" collapsed="1" x14ac:dyDescent="0.25">
      <c r="A139" s="1">
        <f>SUBTOTAL(9,A138:A138)</f>
        <v>843596</v>
      </c>
      <c r="B139" s="2" t="s">
        <v>1688</v>
      </c>
      <c r="C139" s="1"/>
      <c r="D139" s="1"/>
      <c r="E139" s="1"/>
    </row>
    <row r="140" spans="1:5" outlineLevel="1" x14ac:dyDescent="0.25">
      <c r="A140" s="1"/>
      <c r="B140" s="2" t="s">
        <v>1476</v>
      </c>
      <c r="C140" s="1">
        <f>SUBTOTAL(3,C138:C138)</f>
        <v>0</v>
      </c>
      <c r="D140" s="1"/>
      <c r="E140" s="1"/>
    </row>
    <row r="141" spans="1:5" hidden="1" outlineLevel="3" x14ac:dyDescent="0.25">
      <c r="A141" s="1">
        <v>147</v>
      </c>
      <c r="B141" s="1" t="s">
        <v>26</v>
      </c>
      <c r="C141" s="1"/>
      <c r="D141" s="1"/>
      <c r="E141" s="1"/>
    </row>
    <row r="142" spans="1:5" outlineLevel="2" collapsed="1" x14ac:dyDescent="0.25">
      <c r="A142" s="1">
        <f>SUBTOTAL(9,A141:A141)</f>
        <v>147</v>
      </c>
      <c r="B142" s="2" t="s">
        <v>1689</v>
      </c>
      <c r="C142" s="1"/>
      <c r="D142" s="1"/>
      <c r="E142" s="1"/>
    </row>
    <row r="143" spans="1:5" outlineLevel="1" x14ac:dyDescent="0.25">
      <c r="A143" s="1"/>
      <c r="B143" s="2" t="s">
        <v>1477</v>
      </c>
      <c r="C143" s="1">
        <f>SUBTOTAL(3,C141:C141)</f>
        <v>0</v>
      </c>
      <c r="D143" s="1"/>
      <c r="E143" s="1"/>
    </row>
    <row r="144" spans="1:5" hidden="1" outlineLevel="3" x14ac:dyDescent="0.25">
      <c r="A144" s="1">
        <v>1293</v>
      </c>
      <c r="B144" s="1" t="s">
        <v>27</v>
      </c>
      <c r="C144" s="1"/>
      <c r="D144" s="1"/>
      <c r="E144" s="1"/>
    </row>
    <row r="145" spans="1:5" hidden="1" outlineLevel="3" x14ac:dyDescent="0.25">
      <c r="A145" s="1">
        <v>242683</v>
      </c>
      <c r="B145" s="1" t="s">
        <v>1393</v>
      </c>
      <c r="C145" s="1" t="s">
        <v>308</v>
      </c>
      <c r="D145" s="1"/>
      <c r="E145" s="1"/>
    </row>
    <row r="146" spans="1:5" hidden="1" outlineLevel="3" x14ac:dyDescent="0.25">
      <c r="A146" s="1">
        <v>848534</v>
      </c>
      <c r="B146" s="1" t="s">
        <v>1393</v>
      </c>
      <c r="C146" s="1" t="s">
        <v>309</v>
      </c>
      <c r="D146" s="1"/>
      <c r="E146" s="1"/>
    </row>
    <row r="147" spans="1:5" hidden="1" outlineLevel="3" x14ac:dyDescent="0.25">
      <c r="A147" s="1">
        <v>2122</v>
      </c>
      <c r="B147" s="1" t="s">
        <v>1393</v>
      </c>
      <c r="C147" s="1" t="s">
        <v>310</v>
      </c>
      <c r="D147" s="1"/>
      <c r="E147" s="1"/>
    </row>
    <row r="148" spans="1:5" outlineLevel="2" collapsed="1" x14ac:dyDescent="0.25">
      <c r="A148" s="1">
        <f>SUBTOTAL(9,A144:A147)</f>
        <v>1094632</v>
      </c>
      <c r="B148" s="2" t="s">
        <v>1690</v>
      </c>
      <c r="C148" s="1"/>
      <c r="D148" s="1"/>
      <c r="E148" s="1"/>
    </row>
    <row r="149" spans="1:5" outlineLevel="1" x14ac:dyDescent="0.25">
      <c r="A149" s="1"/>
      <c r="B149" s="2" t="s">
        <v>1478</v>
      </c>
      <c r="C149" s="1">
        <f>SUBTOTAL(3,C144:C147)</f>
        <v>3</v>
      </c>
      <c r="D149" s="1"/>
      <c r="E149" s="1"/>
    </row>
    <row r="150" spans="1:5" hidden="1" outlineLevel="3" x14ac:dyDescent="0.25">
      <c r="A150" s="1">
        <v>835</v>
      </c>
      <c r="B150" s="1" t="s">
        <v>28</v>
      </c>
      <c r="C150" s="1"/>
      <c r="D150" s="1"/>
      <c r="E150" s="1"/>
    </row>
    <row r="151" spans="1:5" hidden="1" outlineLevel="3" x14ac:dyDescent="0.25">
      <c r="A151" s="1">
        <v>386</v>
      </c>
      <c r="B151" s="1" t="s">
        <v>1400</v>
      </c>
      <c r="C151" s="1" t="s">
        <v>312</v>
      </c>
      <c r="D151" s="1"/>
      <c r="E151" s="1"/>
    </row>
    <row r="152" spans="1:5" hidden="1" outlineLevel="3" x14ac:dyDescent="0.25">
      <c r="A152" s="1">
        <v>539</v>
      </c>
      <c r="B152" s="1" t="s">
        <v>1400</v>
      </c>
      <c r="C152" s="1" t="s">
        <v>313</v>
      </c>
      <c r="D152" s="1"/>
      <c r="E152" s="1"/>
    </row>
    <row r="153" spans="1:5" outlineLevel="2" collapsed="1" x14ac:dyDescent="0.25">
      <c r="A153" s="1">
        <f>SUBTOTAL(9,A150:A152)</f>
        <v>1760</v>
      </c>
      <c r="B153" s="2" t="s">
        <v>1691</v>
      </c>
      <c r="C153" s="1"/>
      <c r="D153" s="1"/>
      <c r="E153" s="1"/>
    </row>
    <row r="154" spans="1:5" outlineLevel="1" x14ac:dyDescent="0.25">
      <c r="A154" s="1"/>
      <c r="B154" s="2" t="s">
        <v>1479</v>
      </c>
      <c r="C154" s="1">
        <f>SUBTOTAL(3,C150:C152)</f>
        <v>2</v>
      </c>
      <c r="D154" s="1"/>
      <c r="E154" s="1"/>
    </row>
    <row r="155" spans="1:5" hidden="1" outlineLevel="3" x14ac:dyDescent="0.25">
      <c r="A155" s="1">
        <v>1088</v>
      </c>
      <c r="B155" s="1" t="s">
        <v>29</v>
      </c>
      <c r="C155" s="1"/>
      <c r="D155" s="1"/>
      <c r="E155" s="1"/>
    </row>
    <row r="156" spans="1:5" hidden="1" outlineLevel="3" x14ac:dyDescent="0.25">
      <c r="A156" s="1">
        <v>99</v>
      </c>
      <c r="B156" s="1" t="s">
        <v>1403</v>
      </c>
      <c r="C156" s="1" t="s">
        <v>315</v>
      </c>
      <c r="D156" s="1"/>
      <c r="E156" s="1"/>
    </row>
    <row r="157" spans="1:5" outlineLevel="2" collapsed="1" x14ac:dyDescent="0.25">
      <c r="A157" s="1">
        <f>SUBTOTAL(9,A155:A156)</f>
        <v>1187</v>
      </c>
      <c r="B157" s="2" t="s">
        <v>1692</v>
      </c>
      <c r="C157" s="1"/>
      <c r="D157" s="1"/>
      <c r="E157" s="1"/>
    </row>
    <row r="158" spans="1:5" outlineLevel="1" x14ac:dyDescent="0.25">
      <c r="A158" s="1"/>
      <c r="B158" s="2" t="s">
        <v>1480</v>
      </c>
      <c r="C158" s="1">
        <f>SUBTOTAL(3,C155:C156)</f>
        <v>1</v>
      </c>
      <c r="D158" s="1"/>
      <c r="E158" s="1"/>
    </row>
    <row r="159" spans="1:5" hidden="1" outlineLevel="3" x14ac:dyDescent="0.25">
      <c r="A159" s="1">
        <v>8241</v>
      </c>
      <c r="B159" s="1" t="s">
        <v>30</v>
      </c>
      <c r="C159" s="1"/>
      <c r="D159" s="1"/>
      <c r="E159" s="1"/>
    </row>
    <row r="160" spans="1:5" hidden="1" outlineLevel="3" x14ac:dyDescent="0.25">
      <c r="A160" s="1">
        <v>5311</v>
      </c>
      <c r="B160" s="1" t="s">
        <v>1406</v>
      </c>
      <c r="C160" s="1" t="s">
        <v>317</v>
      </c>
      <c r="D160" s="1"/>
      <c r="E160" s="1"/>
    </row>
    <row r="161" spans="1:5" outlineLevel="2" collapsed="1" x14ac:dyDescent="0.25">
      <c r="A161" s="1">
        <f>SUBTOTAL(9,A159:A160)</f>
        <v>13552</v>
      </c>
      <c r="B161" s="2" t="s">
        <v>1693</v>
      </c>
      <c r="C161" s="1"/>
      <c r="D161" s="1"/>
      <c r="E161" s="1"/>
    </row>
    <row r="162" spans="1:5" outlineLevel="1" x14ac:dyDescent="0.25">
      <c r="A162" s="1"/>
      <c r="B162" s="2" t="s">
        <v>1481</v>
      </c>
      <c r="C162" s="1">
        <f>SUBTOTAL(3,C159:C160)</f>
        <v>1</v>
      </c>
      <c r="D162" s="1"/>
      <c r="E162" s="1"/>
    </row>
    <row r="163" spans="1:5" hidden="1" outlineLevel="3" x14ac:dyDescent="0.25">
      <c r="A163" s="1">
        <v>4189</v>
      </c>
      <c r="B163" s="1" t="s">
        <v>31</v>
      </c>
      <c r="C163" s="1"/>
      <c r="D163" s="1"/>
      <c r="E163" s="1"/>
    </row>
    <row r="164" spans="1:5" outlineLevel="2" collapsed="1" x14ac:dyDescent="0.25">
      <c r="A164" s="1">
        <f>SUBTOTAL(9,A163:A163)</f>
        <v>4189</v>
      </c>
      <c r="B164" s="2" t="s">
        <v>1694</v>
      </c>
      <c r="C164" s="1"/>
      <c r="D164" s="1"/>
      <c r="E164" s="1"/>
    </row>
    <row r="165" spans="1:5" outlineLevel="1" x14ac:dyDescent="0.25">
      <c r="A165" s="1"/>
      <c r="B165" s="2" t="s">
        <v>1482</v>
      </c>
      <c r="C165" s="1">
        <f>SUBTOTAL(3,C163:C163)</f>
        <v>0</v>
      </c>
      <c r="D165" s="1"/>
      <c r="E165" s="1"/>
    </row>
    <row r="166" spans="1:5" hidden="1" outlineLevel="3" x14ac:dyDescent="0.25">
      <c r="A166" s="1">
        <v>1876</v>
      </c>
      <c r="B166" s="1" t="s">
        <v>32</v>
      </c>
      <c r="C166" s="1"/>
      <c r="D166" s="1"/>
      <c r="E166" s="1"/>
    </row>
    <row r="167" spans="1:5" outlineLevel="2" collapsed="1" x14ac:dyDescent="0.25">
      <c r="A167" s="1">
        <f>SUBTOTAL(9,A166:A166)</f>
        <v>1876</v>
      </c>
      <c r="B167" s="2" t="s">
        <v>1695</v>
      </c>
      <c r="C167" s="1"/>
      <c r="D167" s="1"/>
      <c r="E167" s="1"/>
    </row>
    <row r="168" spans="1:5" outlineLevel="1" x14ac:dyDescent="0.25">
      <c r="A168" s="1"/>
      <c r="B168" s="2" t="s">
        <v>1483</v>
      </c>
      <c r="C168" s="1">
        <f>SUBTOTAL(3,C166:C166)</f>
        <v>0</v>
      </c>
      <c r="D168" s="1"/>
      <c r="E168" s="1"/>
    </row>
    <row r="169" spans="1:5" hidden="1" outlineLevel="3" x14ac:dyDescent="0.25">
      <c r="A169" s="1">
        <v>837987</v>
      </c>
      <c r="B169" s="1" t="s">
        <v>33</v>
      </c>
      <c r="C169" s="1"/>
      <c r="D169" s="1"/>
      <c r="E169" s="1"/>
    </row>
    <row r="170" spans="1:5" outlineLevel="2" collapsed="1" x14ac:dyDescent="0.25">
      <c r="A170" s="1">
        <f>SUBTOTAL(9,A169:A169)</f>
        <v>837987</v>
      </c>
      <c r="B170" s="2" t="s">
        <v>1696</v>
      </c>
      <c r="C170" s="1"/>
      <c r="D170" s="1"/>
      <c r="E170" s="1"/>
    </row>
    <row r="171" spans="1:5" outlineLevel="1" x14ac:dyDescent="0.25">
      <c r="A171" s="1"/>
      <c r="B171" s="2" t="s">
        <v>1484</v>
      </c>
      <c r="C171" s="1">
        <f>SUBTOTAL(3,C169:C169)</f>
        <v>0</v>
      </c>
      <c r="D171" s="1"/>
      <c r="E171" s="1"/>
    </row>
    <row r="172" spans="1:5" hidden="1" outlineLevel="3" x14ac:dyDescent="0.25">
      <c r="A172" s="1">
        <v>310</v>
      </c>
      <c r="B172" s="1" t="s">
        <v>34</v>
      </c>
      <c r="C172" s="1"/>
      <c r="D172" s="1"/>
      <c r="E172" s="1"/>
    </row>
    <row r="173" spans="1:5" outlineLevel="2" collapsed="1" x14ac:dyDescent="0.25">
      <c r="A173" s="1">
        <f>SUBTOTAL(9,A172:A172)</f>
        <v>310</v>
      </c>
      <c r="B173" s="2" t="s">
        <v>1697</v>
      </c>
      <c r="C173" s="1"/>
      <c r="D173" s="1"/>
      <c r="E173" s="1"/>
    </row>
    <row r="174" spans="1:5" outlineLevel="1" x14ac:dyDescent="0.25">
      <c r="A174" s="1"/>
      <c r="B174" s="2" t="s">
        <v>1485</v>
      </c>
      <c r="C174" s="1">
        <f>SUBTOTAL(3,C172:C172)</f>
        <v>0</v>
      </c>
      <c r="D174" s="1"/>
      <c r="E174" s="1"/>
    </row>
    <row r="175" spans="1:5" hidden="1" outlineLevel="3" x14ac:dyDescent="0.25">
      <c r="A175" s="1">
        <v>6104</v>
      </c>
      <c r="B175" s="1" t="s">
        <v>35</v>
      </c>
      <c r="C175" s="1"/>
      <c r="D175" s="1"/>
      <c r="E175" s="1"/>
    </row>
    <row r="176" spans="1:5" hidden="1" outlineLevel="3" x14ac:dyDescent="0.25">
      <c r="A176" s="1">
        <v>353</v>
      </c>
      <c r="B176" s="1" t="s">
        <v>1418</v>
      </c>
      <c r="C176" s="1" t="s">
        <v>323</v>
      </c>
      <c r="D176" s="1"/>
      <c r="E176" s="1"/>
    </row>
    <row r="177" spans="1:5" hidden="1" outlineLevel="3" x14ac:dyDescent="0.25">
      <c r="A177" s="1">
        <v>4007</v>
      </c>
      <c r="B177" s="1" t="s">
        <v>1418</v>
      </c>
      <c r="C177" s="1" t="s">
        <v>324</v>
      </c>
      <c r="D177" s="1"/>
      <c r="E177" s="1"/>
    </row>
    <row r="178" spans="1:5" hidden="1" outlineLevel="3" x14ac:dyDescent="0.25">
      <c r="A178" s="1">
        <v>6583</v>
      </c>
      <c r="B178" s="1" t="s">
        <v>1418</v>
      </c>
      <c r="C178" s="1" t="s">
        <v>325</v>
      </c>
      <c r="D178" s="1"/>
      <c r="E178" s="1"/>
    </row>
    <row r="179" spans="1:5" hidden="1" outlineLevel="3" x14ac:dyDescent="0.25">
      <c r="A179" s="1">
        <v>1194</v>
      </c>
      <c r="B179" s="1" t="s">
        <v>1418</v>
      </c>
      <c r="C179" s="1" t="s">
        <v>326</v>
      </c>
      <c r="D179" s="1"/>
      <c r="E179" s="1"/>
    </row>
    <row r="180" spans="1:5" hidden="1" outlineLevel="3" x14ac:dyDescent="0.25">
      <c r="A180" s="1">
        <v>282</v>
      </c>
      <c r="B180" s="1" t="s">
        <v>1418</v>
      </c>
      <c r="C180" s="1" t="s">
        <v>327</v>
      </c>
      <c r="D180" s="1"/>
      <c r="E180" s="1"/>
    </row>
    <row r="181" spans="1:5" hidden="1" outlineLevel="3" x14ac:dyDescent="0.25">
      <c r="A181" s="1">
        <v>407</v>
      </c>
      <c r="B181" s="1" t="s">
        <v>1418</v>
      </c>
      <c r="C181" s="1" t="s">
        <v>328</v>
      </c>
      <c r="D181" s="1"/>
      <c r="E181" s="1"/>
    </row>
    <row r="182" spans="1:5" outlineLevel="2" collapsed="1" x14ac:dyDescent="0.25">
      <c r="A182" s="1">
        <f>SUBTOTAL(9,A175:A181)</f>
        <v>18930</v>
      </c>
      <c r="B182" s="2" t="s">
        <v>1698</v>
      </c>
      <c r="C182" s="1"/>
      <c r="D182" s="1"/>
      <c r="E182" s="1"/>
    </row>
    <row r="183" spans="1:5" outlineLevel="1" x14ac:dyDescent="0.25">
      <c r="A183" s="1"/>
      <c r="B183" s="2" t="s">
        <v>1486</v>
      </c>
      <c r="C183" s="1">
        <f>SUBTOTAL(3,C175:C181)</f>
        <v>6</v>
      </c>
      <c r="D183" s="1"/>
      <c r="E183" s="1"/>
    </row>
    <row r="184" spans="1:5" hidden="1" outlineLevel="3" x14ac:dyDescent="0.25">
      <c r="A184" s="1">
        <v>403</v>
      </c>
      <c r="B184" s="1" t="s">
        <v>36</v>
      </c>
      <c r="C184" s="1"/>
      <c r="D184" s="1"/>
      <c r="E184" s="1"/>
    </row>
    <row r="185" spans="1:5" outlineLevel="2" collapsed="1" x14ac:dyDescent="0.25">
      <c r="A185" s="1">
        <f>SUBTOTAL(9,A184:A184)</f>
        <v>403</v>
      </c>
      <c r="B185" s="2" t="s">
        <v>1699</v>
      </c>
      <c r="C185" s="1"/>
      <c r="D185" s="1"/>
      <c r="E185" s="1"/>
    </row>
    <row r="186" spans="1:5" outlineLevel="1" x14ac:dyDescent="0.25">
      <c r="A186" s="1"/>
      <c r="B186" s="2" t="s">
        <v>1487</v>
      </c>
      <c r="C186" s="1">
        <f>SUBTOTAL(3,C184:C184)</f>
        <v>0</v>
      </c>
      <c r="D186" s="1"/>
      <c r="E186" s="1"/>
    </row>
    <row r="187" spans="1:5" hidden="1" outlineLevel="3" x14ac:dyDescent="0.25">
      <c r="A187" s="1">
        <v>235</v>
      </c>
      <c r="B187" s="1" t="s">
        <v>37</v>
      </c>
      <c r="C187" s="1"/>
      <c r="D187" s="1"/>
      <c r="E187" s="1"/>
    </row>
    <row r="188" spans="1:5" outlineLevel="2" collapsed="1" x14ac:dyDescent="0.25">
      <c r="A188" s="1">
        <f>SUBTOTAL(9,A187:A187)</f>
        <v>235</v>
      </c>
      <c r="B188" s="2" t="s">
        <v>1700</v>
      </c>
      <c r="C188" s="1"/>
      <c r="D188" s="1"/>
      <c r="E188" s="1"/>
    </row>
    <row r="189" spans="1:5" outlineLevel="1" x14ac:dyDescent="0.25">
      <c r="A189" s="1"/>
      <c r="B189" s="2" t="s">
        <v>1488</v>
      </c>
      <c r="C189" s="1">
        <f>SUBTOTAL(3,C187:C187)</f>
        <v>0</v>
      </c>
      <c r="D189" s="1"/>
      <c r="E189" s="1"/>
    </row>
    <row r="190" spans="1:5" hidden="1" outlineLevel="3" x14ac:dyDescent="0.25">
      <c r="A190" s="1">
        <v>3393</v>
      </c>
      <c r="B190" s="1" t="s">
        <v>38</v>
      </c>
      <c r="C190" s="1"/>
      <c r="D190" s="1"/>
      <c r="E190" s="1"/>
    </row>
    <row r="191" spans="1:5" hidden="1" outlineLevel="3" x14ac:dyDescent="0.25">
      <c r="A191" s="1">
        <v>1148</v>
      </c>
      <c r="B191" s="1" t="s">
        <v>1424</v>
      </c>
      <c r="C191" s="1" t="s">
        <v>312</v>
      </c>
      <c r="D191" s="1"/>
      <c r="E191" s="1"/>
    </row>
    <row r="192" spans="1:5" hidden="1" outlineLevel="3" x14ac:dyDescent="0.25">
      <c r="A192" s="1" t="s">
        <v>39</v>
      </c>
      <c r="B192" s="1" t="s">
        <v>1424</v>
      </c>
      <c r="C192" s="1" t="s">
        <v>332</v>
      </c>
      <c r="D192" s="1" t="s">
        <v>333</v>
      </c>
      <c r="E192" s="1"/>
    </row>
    <row r="193" spans="1:5" hidden="1" outlineLevel="3" x14ac:dyDescent="0.25">
      <c r="A193" s="1">
        <v>141</v>
      </c>
      <c r="B193" s="1" t="s">
        <v>1424</v>
      </c>
      <c r="C193" s="1" t="s">
        <v>332</v>
      </c>
      <c r="D193" s="1" t="s">
        <v>334</v>
      </c>
      <c r="E193" s="1"/>
    </row>
    <row r="194" spans="1:5" hidden="1" outlineLevel="3" x14ac:dyDescent="0.25">
      <c r="A194" s="1">
        <v>1556</v>
      </c>
      <c r="B194" s="1" t="s">
        <v>1424</v>
      </c>
      <c r="C194" s="1" t="s">
        <v>332</v>
      </c>
      <c r="D194" s="1" t="s">
        <v>335</v>
      </c>
      <c r="E194" s="1"/>
    </row>
    <row r="195" spans="1:5" hidden="1" outlineLevel="3" x14ac:dyDescent="0.25">
      <c r="A195" s="1">
        <v>271</v>
      </c>
      <c r="B195" s="1" t="s">
        <v>1424</v>
      </c>
      <c r="C195" s="1" t="s">
        <v>332</v>
      </c>
      <c r="D195" s="1" t="s">
        <v>336</v>
      </c>
      <c r="E195" s="1"/>
    </row>
    <row r="196" spans="1:5" hidden="1" outlineLevel="3" x14ac:dyDescent="0.25">
      <c r="A196" s="1">
        <v>20</v>
      </c>
      <c r="B196" s="1" t="s">
        <v>1424</v>
      </c>
      <c r="C196" s="1" t="s">
        <v>332</v>
      </c>
      <c r="D196" s="1" t="s">
        <v>337</v>
      </c>
      <c r="E196" s="1"/>
    </row>
    <row r="197" spans="1:5" hidden="1" outlineLevel="3" x14ac:dyDescent="0.25">
      <c r="A197" s="1">
        <v>135</v>
      </c>
      <c r="B197" s="1" t="s">
        <v>1424</v>
      </c>
      <c r="C197" s="1" t="s">
        <v>332</v>
      </c>
      <c r="D197" s="1" t="s">
        <v>338</v>
      </c>
      <c r="E197" s="1"/>
    </row>
    <row r="198" spans="1:5" hidden="1" outlineLevel="3" x14ac:dyDescent="0.25">
      <c r="A198" s="1">
        <v>140</v>
      </c>
      <c r="B198" s="1" t="s">
        <v>1424</v>
      </c>
      <c r="C198" s="1" t="s">
        <v>332</v>
      </c>
      <c r="D198" s="1" t="s">
        <v>339</v>
      </c>
      <c r="E198" s="1"/>
    </row>
    <row r="199" spans="1:5" hidden="1" outlineLevel="3" x14ac:dyDescent="0.25">
      <c r="A199" s="1">
        <v>144</v>
      </c>
      <c r="B199" s="1" t="s">
        <v>1424</v>
      </c>
      <c r="C199" s="1" t="s">
        <v>340</v>
      </c>
      <c r="D199" s="1"/>
      <c r="E199" s="1"/>
    </row>
    <row r="200" spans="1:5" hidden="1" outlineLevel="3" x14ac:dyDescent="0.25">
      <c r="A200" s="1">
        <v>251</v>
      </c>
      <c r="B200" s="1" t="s">
        <v>1424</v>
      </c>
      <c r="C200" s="1" t="s">
        <v>341</v>
      </c>
      <c r="D200" s="1"/>
      <c r="E200" s="1"/>
    </row>
    <row r="201" spans="1:5" hidden="1" outlineLevel="3" x14ac:dyDescent="0.25">
      <c r="A201" s="1">
        <v>3</v>
      </c>
      <c r="B201" s="1" t="s">
        <v>1424</v>
      </c>
      <c r="C201" s="1" t="s">
        <v>342</v>
      </c>
      <c r="D201" s="1" t="s">
        <v>343</v>
      </c>
      <c r="E201" s="1"/>
    </row>
    <row r="202" spans="1:5" hidden="1" outlineLevel="3" x14ac:dyDescent="0.25">
      <c r="A202" s="1">
        <v>31</v>
      </c>
      <c r="B202" s="1" t="s">
        <v>1424</v>
      </c>
      <c r="C202" s="1" t="s">
        <v>342</v>
      </c>
      <c r="D202" s="1" t="s">
        <v>344</v>
      </c>
      <c r="E202" s="1"/>
    </row>
    <row r="203" spans="1:5" hidden="1" outlineLevel="3" x14ac:dyDescent="0.25">
      <c r="A203" s="1">
        <v>657</v>
      </c>
      <c r="B203" s="1" t="s">
        <v>1424</v>
      </c>
      <c r="C203" s="1" t="s">
        <v>345</v>
      </c>
      <c r="D203" s="1"/>
      <c r="E203" s="1"/>
    </row>
    <row r="204" spans="1:5" hidden="1" outlineLevel="3" x14ac:dyDescent="0.25">
      <c r="A204" s="1">
        <v>1898</v>
      </c>
      <c r="B204" s="1" t="s">
        <v>1424</v>
      </c>
      <c r="C204" s="1" t="s">
        <v>346</v>
      </c>
      <c r="D204" s="1"/>
      <c r="E204" s="1"/>
    </row>
    <row r="205" spans="1:5" hidden="1" outlineLevel="3" x14ac:dyDescent="0.25">
      <c r="A205" s="1">
        <v>1122</v>
      </c>
      <c r="B205" s="1" t="s">
        <v>1424</v>
      </c>
      <c r="C205" s="1" t="s">
        <v>347</v>
      </c>
      <c r="D205" s="1"/>
      <c r="E205" s="1"/>
    </row>
    <row r="206" spans="1:5" outlineLevel="2" collapsed="1" x14ac:dyDescent="0.25">
      <c r="A206" s="1">
        <f>SUBTOTAL(9,A190:A205)</f>
        <v>10910</v>
      </c>
      <c r="B206" s="2" t="s">
        <v>1701</v>
      </c>
      <c r="C206" s="1"/>
      <c r="D206" s="1"/>
      <c r="E206" s="1"/>
    </row>
    <row r="207" spans="1:5" outlineLevel="1" x14ac:dyDescent="0.25">
      <c r="A207" s="1"/>
      <c r="B207" s="2" t="s">
        <v>1489</v>
      </c>
      <c r="C207" s="1">
        <f>SUBTOTAL(3,C190:C205)</f>
        <v>15</v>
      </c>
      <c r="D207" s="1"/>
      <c r="E207" s="1"/>
    </row>
    <row r="208" spans="1:5" hidden="1" outlineLevel="3" x14ac:dyDescent="0.25">
      <c r="A208" s="1">
        <v>2257</v>
      </c>
      <c r="B208" s="1" t="s">
        <v>40</v>
      </c>
      <c r="C208" s="1"/>
      <c r="D208" s="1"/>
      <c r="E208" s="1"/>
    </row>
    <row r="209" spans="1:5" outlineLevel="2" collapsed="1" x14ac:dyDescent="0.25">
      <c r="A209" s="1">
        <f>SUBTOTAL(9,A208:A208)</f>
        <v>2257</v>
      </c>
      <c r="B209" s="2" t="s">
        <v>1702</v>
      </c>
      <c r="C209" s="1"/>
      <c r="D209" s="1"/>
      <c r="E209" s="1"/>
    </row>
    <row r="210" spans="1:5" outlineLevel="1" x14ac:dyDescent="0.25">
      <c r="A210" s="1"/>
      <c r="B210" s="2" t="s">
        <v>1490</v>
      </c>
      <c r="C210" s="1">
        <f>SUBTOTAL(3,C208:C208)</f>
        <v>0</v>
      </c>
      <c r="D210" s="1"/>
      <c r="E210" s="1"/>
    </row>
    <row r="211" spans="1:5" hidden="1" outlineLevel="3" x14ac:dyDescent="0.25">
      <c r="A211" s="1">
        <v>2072</v>
      </c>
      <c r="B211" s="1" t="s">
        <v>41</v>
      </c>
      <c r="C211" s="1"/>
      <c r="D211" s="1"/>
      <c r="E211" s="1"/>
    </row>
    <row r="212" spans="1:5" outlineLevel="2" collapsed="1" x14ac:dyDescent="0.25">
      <c r="A212" s="1">
        <f>SUBTOTAL(9,A211:A211)</f>
        <v>2072</v>
      </c>
      <c r="B212" s="2" t="s">
        <v>1703</v>
      </c>
      <c r="C212" s="1"/>
      <c r="D212" s="1"/>
      <c r="E212" s="1"/>
    </row>
    <row r="213" spans="1:5" outlineLevel="1" x14ac:dyDescent="0.25">
      <c r="A213" s="1"/>
      <c r="B213" s="2" t="s">
        <v>1491</v>
      </c>
      <c r="C213" s="1">
        <f>SUBTOTAL(3,C211:C211)</f>
        <v>0</v>
      </c>
      <c r="D213" s="1"/>
      <c r="E213" s="1"/>
    </row>
    <row r="214" spans="1:5" hidden="1" outlineLevel="3" x14ac:dyDescent="0.25">
      <c r="A214" s="1">
        <v>930</v>
      </c>
      <c r="B214" s="1" t="s">
        <v>42</v>
      </c>
      <c r="C214" s="1"/>
      <c r="D214" s="1"/>
      <c r="E214" s="1"/>
    </row>
    <row r="215" spans="1:5" outlineLevel="2" collapsed="1" x14ac:dyDescent="0.25">
      <c r="A215" s="1">
        <f>SUBTOTAL(9,A214:A214)</f>
        <v>930</v>
      </c>
      <c r="B215" s="2" t="s">
        <v>1704</v>
      </c>
      <c r="C215" s="1"/>
      <c r="D215" s="1"/>
      <c r="E215" s="1"/>
    </row>
    <row r="216" spans="1:5" outlineLevel="1" x14ac:dyDescent="0.25">
      <c r="A216" s="1"/>
      <c r="B216" s="2" t="s">
        <v>1492</v>
      </c>
      <c r="C216" s="1">
        <f>SUBTOTAL(3,C214:C214)</f>
        <v>0</v>
      </c>
      <c r="D216" s="1"/>
      <c r="E216" s="1"/>
    </row>
    <row r="217" spans="1:5" hidden="1" outlineLevel="3" x14ac:dyDescent="0.25">
      <c r="A217" s="1">
        <v>667</v>
      </c>
      <c r="B217" s="1" t="s">
        <v>43</v>
      </c>
      <c r="C217" s="1"/>
      <c r="D217" s="1"/>
      <c r="E217" s="1"/>
    </row>
    <row r="218" spans="1:5" hidden="1" outlineLevel="3" x14ac:dyDescent="0.25">
      <c r="A218" s="1">
        <v>236</v>
      </c>
      <c r="B218" s="1" t="s">
        <v>1434</v>
      </c>
      <c r="C218" s="1" t="s">
        <v>352</v>
      </c>
      <c r="D218" s="1"/>
      <c r="E218" s="1"/>
    </row>
    <row r="219" spans="1:5" hidden="1" outlineLevel="3" x14ac:dyDescent="0.25">
      <c r="A219" s="1">
        <v>295</v>
      </c>
      <c r="B219" s="1" t="s">
        <v>1434</v>
      </c>
      <c r="C219" s="1" t="s">
        <v>353</v>
      </c>
      <c r="D219" s="1"/>
      <c r="E219" s="1"/>
    </row>
    <row r="220" spans="1:5" hidden="1" outlineLevel="3" x14ac:dyDescent="0.25">
      <c r="A220" s="1">
        <v>13</v>
      </c>
      <c r="B220" s="1" t="s">
        <v>1434</v>
      </c>
      <c r="C220" s="1" t="s">
        <v>354</v>
      </c>
      <c r="D220" s="1"/>
      <c r="E220" s="1"/>
    </row>
    <row r="221" spans="1:5" hidden="1" outlineLevel="3" x14ac:dyDescent="0.25">
      <c r="A221" s="1">
        <v>7562</v>
      </c>
      <c r="B221" s="1" t="s">
        <v>1434</v>
      </c>
      <c r="C221" s="1" t="s">
        <v>355</v>
      </c>
      <c r="D221" s="1"/>
      <c r="E221" s="1"/>
    </row>
    <row r="222" spans="1:5" hidden="1" outlineLevel="3" x14ac:dyDescent="0.25">
      <c r="A222" s="1">
        <v>265</v>
      </c>
      <c r="B222" s="1" t="s">
        <v>1434</v>
      </c>
      <c r="C222" s="1" t="s">
        <v>356</v>
      </c>
      <c r="D222" s="1"/>
      <c r="E222" s="1"/>
    </row>
    <row r="223" spans="1:5" hidden="1" outlineLevel="3" x14ac:dyDescent="0.25">
      <c r="A223" s="1">
        <v>33</v>
      </c>
      <c r="B223" s="1" t="s">
        <v>1434</v>
      </c>
      <c r="C223" s="1" t="s">
        <v>357</v>
      </c>
      <c r="D223" s="1"/>
      <c r="E223" s="1"/>
    </row>
    <row r="224" spans="1:5" outlineLevel="2" collapsed="1" x14ac:dyDescent="0.25">
      <c r="A224" s="1">
        <f>SUBTOTAL(9,A217:A223)</f>
        <v>9071</v>
      </c>
      <c r="B224" s="2" t="s">
        <v>1705</v>
      </c>
      <c r="C224" s="1"/>
      <c r="D224" s="1"/>
      <c r="E224" s="1"/>
    </row>
    <row r="225" spans="1:5" outlineLevel="1" x14ac:dyDescent="0.25">
      <c r="A225" s="1"/>
      <c r="B225" s="2" t="s">
        <v>1493</v>
      </c>
      <c r="C225" s="1">
        <f>SUBTOTAL(3,C217:C223)</f>
        <v>6</v>
      </c>
      <c r="D225" s="1"/>
      <c r="E225" s="1"/>
    </row>
    <row r="226" spans="1:5" hidden="1" outlineLevel="3" x14ac:dyDescent="0.25">
      <c r="A226" s="1">
        <v>421</v>
      </c>
      <c r="B226" s="1" t="s">
        <v>44</v>
      </c>
      <c r="C226" s="1"/>
      <c r="D226" s="1"/>
      <c r="E226" s="1"/>
    </row>
    <row r="227" spans="1:5" hidden="1" outlineLevel="3" x14ac:dyDescent="0.25">
      <c r="A227" s="1">
        <v>148</v>
      </c>
      <c r="B227" s="1" t="s">
        <v>1435</v>
      </c>
      <c r="C227" s="1" t="s">
        <v>359</v>
      </c>
      <c r="D227" s="1"/>
      <c r="E227" s="1"/>
    </row>
    <row r="228" spans="1:5" outlineLevel="2" collapsed="1" x14ac:dyDescent="0.25">
      <c r="A228" s="1">
        <f>SUBTOTAL(9,A226:A227)</f>
        <v>569</v>
      </c>
      <c r="B228" s="2" t="s">
        <v>1706</v>
      </c>
      <c r="C228" s="1"/>
      <c r="D228" s="1"/>
      <c r="E228" s="1"/>
    </row>
    <row r="229" spans="1:5" outlineLevel="1" x14ac:dyDescent="0.25">
      <c r="A229" s="1"/>
      <c r="B229" s="2" t="s">
        <v>1494</v>
      </c>
      <c r="C229" s="1">
        <f>SUBTOTAL(3,C226:C227)</f>
        <v>1</v>
      </c>
      <c r="D229" s="1"/>
      <c r="E229" s="1"/>
    </row>
    <row r="230" spans="1:5" hidden="1" outlineLevel="3" x14ac:dyDescent="0.25">
      <c r="A230" s="1">
        <v>5275</v>
      </c>
      <c r="B230" s="1" t="s">
        <v>45</v>
      </c>
      <c r="C230" s="1"/>
      <c r="D230" s="1"/>
      <c r="E230" s="1"/>
    </row>
    <row r="231" spans="1:5" hidden="1" outlineLevel="3" x14ac:dyDescent="0.25">
      <c r="A231" s="1">
        <v>128</v>
      </c>
      <c r="B231" s="1" t="s">
        <v>1437</v>
      </c>
      <c r="C231" s="1" t="s">
        <v>361</v>
      </c>
      <c r="D231" s="1"/>
      <c r="E231" s="1"/>
    </row>
    <row r="232" spans="1:5" hidden="1" outlineLevel="3" x14ac:dyDescent="0.25">
      <c r="A232" s="1">
        <v>190</v>
      </c>
      <c r="B232" s="1" t="s">
        <v>1437</v>
      </c>
      <c r="C232" s="1" t="s">
        <v>362</v>
      </c>
      <c r="D232" s="1"/>
      <c r="E232" s="1"/>
    </row>
    <row r="233" spans="1:5" hidden="1" outlineLevel="3" x14ac:dyDescent="0.25">
      <c r="A233" s="1">
        <v>613</v>
      </c>
      <c r="B233" s="1" t="s">
        <v>1437</v>
      </c>
      <c r="C233" s="1" t="s">
        <v>363</v>
      </c>
      <c r="D233" s="1"/>
      <c r="E233" s="1"/>
    </row>
    <row r="234" spans="1:5" hidden="1" outlineLevel="3" x14ac:dyDescent="0.25">
      <c r="A234" s="1">
        <v>1099</v>
      </c>
      <c r="B234" s="1" t="s">
        <v>1437</v>
      </c>
      <c r="C234" s="1" t="s">
        <v>364</v>
      </c>
      <c r="D234" s="1"/>
      <c r="E234" s="1"/>
    </row>
    <row r="235" spans="1:5" hidden="1" outlineLevel="3" x14ac:dyDescent="0.25">
      <c r="A235" s="1">
        <v>274</v>
      </c>
      <c r="B235" s="1" t="s">
        <v>1437</v>
      </c>
      <c r="C235" s="1" t="s">
        <v>365</v>
      </c>
      <c r="D235" s="1"/>
      <c r="E235" s="1"/>
    </row>
    <row r="236" spans="1:5" hidden="1" outlineLevel="3" x14ac:dyDescent="0.25">
      <c r="A236" s="1">
        <v>282</v>
      </c>
      <c r="B236" s="1" t="s">
        <v>1437</v>
      </c>
      <c r="C236" s="1" t="s">
        <v>366</v>
      </c>
      <c r="D236" s="1"/>
      <c r="E236" s="1"/>
    </row>
    <row r="237" spans="1:5" hidden="1" outlineLevel="3" x14ac:dyDescent="0.25">
      <c r="A237" s="1">
        <v>438</v>
      </c>
      <c r="B237" s="1" t="s">
        <v>1437</v>
      </c>
      <c r="C237" s="1" t="s">
        <v>367</v>
      </c>
      <c r="D237" s="1"/>
      <c r="E237" s="1"/>
    </row>
    <row r="238" spans="1:5" hidden="1" outlineLevel="3" x14ac:dyDescent="0.25">
      <c r="A238" s="1">
        <v>1843</v>
      </c>
      <c r="B238" s="1" t="s">
        <v>1437</v>
      </c>
      <c r="C238" s="1" t="s">
        <v>368</v>
      </c>
      <c r="D238" s="1"/>
      <c r="E238" s="1"/>
    </row>
    <row r="239" spans="1:5" hidden="1" outlineLevel="3" x14ac:dyDescent="0.25">
      <c r="A239" s="1">
        <v>181</v>
      </c>
      <c r="B239" s="1" t="s">
        <v>1437</v>
      </c>
      <c r="C239" s="1" t="s">
        <v>369</v>
      </c>
      <c r="D239" s="1"/>
      <c r="E239" s="1"/>
    </row>
    <row r="240" spans="1:5" hidden="1" outlineLevel="3" x14ac:dyDescent="0.25">
      <c r="A240" s="1">
        <v>306</v>
      </c>
      <c r="B240" s="1" t="s">
        <v>1437</v>
      </c>
      <c r="C240" s="1" t="s">
        <v>370</v>
      </c>
      <c r="D240" s="1"/>
      <c r="E240" s="1"/>
    </row>
    <row r="241" spans="1:5" hidden="1" outlineLevel="3" x14ac:dyDescent="0.25">
      <c r="A241" s="1">
        <v>179</v>
      </c>
      <c r="B241" s="1" t="s">
        <v>1437</v>
      </c>
      <c r="C241" s="1" t="s">
        <v>371</v>
      </c>
      <c r="D241" s="1"/>
      <c r="E241" s="1"/>
    </row>
    <row r="242" spans="1:5" hidden="1" outlineLevel="3" x14ac:dyDescent="0.25">
      <c r="A242" s="1">
        <v>206</v>
      </c>
      <c r="B242" s="1" t="s">
        <v>1437</v>
      </c>
      <c r="C242" s="1" t="s">
        <v>372</v>
      </c>
      <c r="D242" s="1"/>
      <c r="E242" s="1"/>
    </row>
    <row r="243" spans="1:5" hidden="1" outlineLevel="3" x14ac:dyDescent="0.25">
      <c r="A243" s="1">
        <v>478</v>
      </c>
      <c r="B243" s="1" t="s">
        <v>1437</v>
      </c>
      <c r="C243" s="1" t="s">
        <v>373</v>
      </c>
      <c r="D243" s="1"/>
      <c r="E243" s="1"/>
    </row>
    <row r="244" spans="1:5" outlineLevel="2" collapsed="1" x14ac:dyDescent="0.25">
      <c r="A244" s="1">
        <f>SUBTOTAL(9,A230:A243)</f>
        <v>11492</v>
      </c>
      <c r="B244" s="2" t="s">
        <v>1707</v>
      </c>
      <c r="C244" s="1"/>
      <c r="D244" s="1"/>
      <c r="E244" s="1"/>
    </row>
    <row r="245" spans="1:5" outlineLevel="1" x14ac:dyDescent="0.25">
      <c r="A245" s="1"/>
      <c r="B245" s="2" t="s">
        <v>1495</v>
      </c>
      <c r="C245" s="1">
        <f>SUBTOTAL(3,C230:C243)</f>
        <v>13</v>
      </c>
      <c r="D245" s="1"/>
      <c r="E245" s="1"/>
    </row>
    <row r="246" spans="1:5" hidden="1" outlineLevel="3" x14ac:dyDescent="0.25">
      <c r="A246" s="1">
        <v>950</v>
      </c>
      <c r="B246" s="1" t="s">
        <v>46</v>
      </c>
      <c r="C246" s="1"/>
      <c r="D246" s="1"/>
      <c r="E246" s="1"/>
    </row>
    <row r="247" spans="1:5" outlineLevel="2" collapsed="1" x14ac:dyDescent="0.25">
      <c r="A247" s="1">
        <f>SUBTOTAL(9,A246:A246)</f>
        <v>950</v>
      </c>
      <c r="B247" s="2" t="s">
        <v>1708</v>
      </c>
      <c r="C247" s="1"/>
      <c r="D247" s="1"/>
      <c r="E247" s="1"/>
    </row>
    <row r="248" spans="1:5" outlineLevel="1" x14ac:dyDescent="0.25">
      <c r="A248" s="1"/>
      <c r="B248" s="2" t="s">
        <v>1496</v>
      </c>
      <c r="C248" s="1">
        <f>SUBTOTAL(3,C246:C246)</f>
        <v>0</v>
      </c>
      <c r="D248" s="1"/>
      <c r="E248" s="1"/>
    </row>
    <row r="249" spans="1:5" hidden="1" outlineLevel="3" x14ac:dyDescent="0.25">
      <c r="A249" s="1">
        <v>1799</v>
      </c>
      <c r="B249" s="1" t="s">
        <v>47</v>
      </c>
      <c r="C249" s="1"/>
      <c r="D249" s="1"/>
      <c r="E249" s="1"/>
    </row>
    <row r="250" spans="1:5" outlineLevel="2" collapsed="1" x14ac:dyDescent="0.25">
      <c r="A250" s="1">
        <f>SUBTOTAL(9,A249:A249)</f>
        <v>1799</v>
      </c>
      <c r="B250" s="2" t="s">
        <v>1709</v>
      </c>
      <c r="C250" s="1"/>
      <c r="D250" s="1"/>
      <c r="E250" s="1"/>
    </row>
    <row r="251" spans="1:5" outlineLevel="1" x14ac:dyDescent="0.25">
      <c r="A251" s="1"/>
      <c r="B251" s="2" t="s">
        <v>1497</v>
      </c>
      <c r="C251" s="1">
        <f>SUBTOTAL(3,C249:C249)</f>
        <v>0</v>
      </c>
      <c r="D251" s="1"/>
      <c r="E251" s="1"/>
    </row>
    <row r="252" spans="1:5" hidden="1" outlineLevel="3" x14ac:dyDescent="0.25">
      <c r="A252" s="1">
        <v>4639</v>
      </c>
      <c r="B252" s="1" t="s">
        <v>48</v>
      </c>
      <c r="C252" s="1"/>
      <c r="D252" s="1"/>
      <c r="E252" s="1"/>
    </row>
    <row r="253" spans="1:5" hidden="1" outlineLevel="3" x14ac:dyDescent="0.25">
      <c r="A253" s="1">
        <v>7314</v>
      </c>
      <c r="B253" s="1" t="s">
        <v>1440</v>
      </c>
      <c r="C253" s="1" t="s">
        <v>377</v>
      </c>
      <c r="D253" s="1"/>
      <c r="E253" s="1"/>
    </row>
    <row r="254" spans="1:5" hidden="1" outlineLevel="3" x14ac:dyDescent="0.25">
      <c r="A254" s="1">
        <v>476</v>
      </c>
      <c r="B254" s="1" t="s">
        <v>1440</v>
      </c>
      <c r="C254" s="1" t="s">
        <v>378</v>
      </c>
      <c r="D254" s="1" t="s">
        <v>379</v>
      </c>
      <c r="E254" s="1"/>
    </row>
    <row r="255" spans="1:5" hidden="1" outlineLevel="3" x14ac:dyDescent="0.25">
      <c r="A255" s="1">
        <v>19448</v>
      </c>
      <c r="B255" s="1" t="s">
        <v>1440</v>
      </c>
      <c r="C255" s="1" t="s">
        <v>380</v>
      </c>
      <c r="D255" s="1"/>
      <c r="E255" s="1"/>
    </row>
    <row r="256" spans="1:5" hidden="1" outlineLevel="3" x14ac:dyDescent="0.25">
      <c r="A256" s="1">
        <v>5244</v>
      </c>
      <c r="B256" s="1" t="s">
        <v>1440</v>
      </c>
      <c r="C256" s="1" t="s">
        <v>381</v>
      </c>
      <c r="D256" s="1"/>
      <c r="E256" s="1"/>
    </row>
    <row r="257" spans="1:5" hidden="1" outlineLevel="3" x14ac:dyDescent="0.25">
      <c r="A257" s="1">
        <v>8673</v>
      </c>
      <c r="B257" s="1" t="s">
        <v>1440</v>
      </c>
      <c r="C257" s="1" t="s">
        <v>382</v>
      </c>
      <c r="D257" s="1" t="s">
        <v>383</v>
      </c>
      <c r="E257" s="1"/>
    </row>
    <row r="258" spans="1:5" hidden="1" outlineLevel="3" x14ac:dyDescent="0.25">
      <c r="A258" s="1">
        <v>2665</v>
      </c>
      <c r="B258" s="1" t="s">
        <v>1440</v>
      </c>
      <c r="C258" s="1" t="s">
        <v>382</v>
      </c>
      <c r="D258" s="1" t="s">
        <v>384</v>
      </c>
      <c r="E258" s="1"/>
    </row>
    <row r="259" spans="1:5" hidden="1" outlineLevel="3" x14ac:dyDescent="0.25">
      <c r="A259" s="1">
        <v>2082</v>
      </c>
      <c r="B259" s="1" t="s">
        <v>1440</v>
      </c>
      <c r="C259" s="1" t="s">
        <v>385</v>
      </c>
      <c r="D259" s="1"/>
      <c r="E259" s="1"/>
    </row>
    <row r="260" spans="1:5" hidden="1" outlineLevel="3" x14ac:dyDescent="0.25">
      <c r="A260" s="1">
        <v>2441</v>
      </c>
      <c r="B260" s="1" t="s">
        <v>1440</v>
      </c>
      <c r="C260" s="1" t="s">
        <v>386</v>
      </c>
      <c r="D260" s="1"/>
      <c r="E260" s="1"/>
    </row>
    <row r="261" spans="1:5" hidden="1" outlineLevel="3" x14ac:dyDescent="0.25">
      <c r="A261" s="1">
        <v>1826</v>
      </c>
      <c r="B261" s="1" t="s">
        <v>1440</v>
      </c>
      <c r="C261" s="1" t="s">
        <v>387</v>
      </c>
      <c r="D261" s="1" t="s">
        <v>379</v>
      </c>
      <c r="E261" s="1"/>
    </row>
    <row r="262" spans="1:5" hidden="1" outlineLevel="3" x14ac:dyDescent="0.25">
      <c r="A262" s="1">
        <v>644</v>
      </c>
      <c r="B262" s="1" t="s">
        <v>1440</v>
      </c>
      <c r="C262" s="1" t="s">
        <v>388</v>
      </c>
      <c r="D262" s="1"/>
      <c r="E262" s="1"/>
    </row>
    <row r="263" spans="1:5" hidden="1" outlineLevel="3" x14ac:dyDescent="0.25">
      <c r="A263" s="1">
        <v>6199</v>
      </c>
      <c r="B263" s="1" t="s">
        <v>1440</v>
      </c>
      <c r="C263" s="1" t="s">
        <v>389</v>
      </c>
      <c r="D263" s="1"/>
      <c r="E263" s="1"/>
    </row>
    <row r="264" spans="1:5" hidden="1" outlineLevel="3" x14ac:dyDescent="0.25">
      <c r="A264" s="1">
        <v>927</v>
      </c>
      <c r="B264" s="1" t="s">
        <v>1440</v>
      </c>
      <c r="C264" s="1" t="s">
        <v>390</v>
      </c>
      <c r="D264" s="1" t="s">
        <v>391</v>
      </c>
      <c r="E264" s="1"/>
    </row>
    <row r="265" spans="1:5" hidden="1" outlineLevel="3" x14ac:dyDescent="0.25">
      <c r="A265" s="1">
        <v>4008</v>
      </c>
      <c r="B265" s="1" t="s">
        <v>1440</v>
      </c>
      <c r="C265" s="1" t="s">
        <v>390</v>
      </c>
      <c r="D265" s="1" t="s">
        <v>392</v>
      </c>
      <c r="E265" s="1"/>
    </row>
    <row r="266" spans="1:5" hidden="1" outlineLevel="3" x14ac:dyDescent="0.25">
      <c r="A266" s="1">
        <v>986</v>
      </c>
      <c r="B266" s="1" t="s">
        <v>1440</v>
      </c>
      <c r="C266" s="1" t="s">
        <v>393</v>
      </c>
      <c r="D266" s="1"/>
      <c r="E266" s="1"/>
    </row>
    <row r="267" spans="1:5" hidden="1" outlineLevel="3" x14ac:dyDescent="0.25">
      <c r="A267" s="1">
        <v>198</v>
      </c>
      <c r="B267" s="1" t="s">
        <v>1440</v>
      </c>
      <c r="C267" s="1" t="s">
        <v>394</v>
      </c>
      <c r="D267" s="1"/>
      <c r="E267" s="1"/>
    </row>
    <row r="268" spans="1:5" hidden="1" outlineLevel="3" x14ac:dyDescent="0.25">
      <c r="A268" s="1">
        <v>2265</v>
      </c>
      <c r="B268" s="1" t="s">
        <v>1440</v>
      </c>
      <c r="C268" s="1" t="s">
        <v>395</v>
      </c>
      <c r="D268" s="1"/>
      <c r="E268" s="1"/>
    </row>
    <row r="269" spans="1:5" hidden="1" outlineLevel="3" x14ac:dyDescent="0.25">
      <c r="A269" s="1">
        <v>908</v>
      </c>
      <c r="B269" s="1" t="s">
        <v>1440</v>
      </c>
      <c r="C269" s="1" t="s">
        <v>396</v>
      </c>
      <c r="D269" s="1" t="s">
        <v>397</v>
      </c>
      <c r="E269" s="1"/>
    </row>
    <row r="270" spans="1:5" outlineLevel="2" collapsed="1" x14ac:dyDescent="0.25">
      <c r="A270" s="1">
        <f>SUBTOTAL(9,A252:A269)</f>
        <v>70943</v>
      </c>
      <c r="B270" s="2" t="s">
        <v>1710</v>
      </c>
      <c r="C270" s="1"/>
      <c r="D270" s="1"/>
      <c r="E270" s="1"/>
    </row>
    <row r="271" spans="1:5" outlineLevel="1" x14ac:dyDescent="0.25">
      <c r="A271" s="1"/>
      <c r="B271" s="2" t="s">
        <v>1498</v>
      </c>
      <c r="C271" s="1">
        <f>SUBTOTAL(3,C252:C269)</f>
        <v>17</v>
      </c>
      <c r="D271" s="1"/>
      <c r="E271" s="1"/>
    </row>
    <row r="272" spans="1:5" hidden="1" outlineLevel="3" x14ac:dyDescent="0.25">
      <c r="A272" s="1">
        <v>5925</v>
      </c>
      <c r="B272" s="1" t="s">
        <v>49</v>
      </c>
      <c r="C272" s="1"/>
      <c r="D272" s="1"/>
      <c r="E272" s="1"/>
    </row>
    <row r="273" spans="1:5" outlineLevel="2" collapsed="1" x14ac:dyDescent="0.25">
      <c r="A273" s="1">
        <f>SUBTOTAL(9,A272:A272)</f>
        <v>5925</v>
      </c>
      <c r="B273" s="2" t="s">
        <v>1711</v>
      </c>
      <c r="C273" s="1"/>
      <c r="D273" s="1"/>
      <c r="E273" s="1"/>
    </row>
    <row r="274" spans="1:5" outlineLevel="1" x14ac:dyDescent="0.25">
      <c r="A274" s="1"/>
      <c r="B274" s="2" t="s">
        <v>1499</v>
      </c>
      <c r="C274" s="1">
        <f>SUBTOTAL(3,C272:C272)</f>
        <v>0</v>
      </c>
      <c r="D274" s="1"/>
      <c r="E274" s="1"/>
    </row>
    <row r="275" spans="1:5" hidden="1" outlineLevel="3" x14ac:dyDescent="0.25">
      <c r="A275" s="1">
        <v>2028</v>
      </c>
      <c r="B275" s="1" t="s">
        <v>50</v>
      </c>
      <c r="C275" s="1"/>
      <c r="D275" s="1"/>
      <c r="E275" s="1"/>
    </row>
    <row r="276" spans="1:5" outlineLevel="2" collapsed="1" x14ac:dyDescent="0.25">
      <c r="A276" s="1">
        <f>SUBTOTAL(9,A275:A275)</f>
        <v>2028</v>
      </c>
      <c r="B276" s="2" t="s">
        <v>1712</v>
      </c>
      <c r="C276" s="1"/>
      <c r="D276" s="1"/>
      <c r="E276" s="1"/>
    </row>
    <row r="277" spans="1:5" outlineLevel="1" x14ac:dyDescent="0.25">
      <c r="A277" s="1"/>
      <c r="B277" s="2" t="s">
        <v>1500</v>
      </c>
      <c r="C277" s="1">
        <f>SUBTOTAL(3,C275:C275)</f>
        <v>0</v>
      </c>
      <c r="D277" s="1"/>
      <c r="E277" s="1"/>
    </row>
    <row r="278" spans="1:5" hidden="1" outlineLevel="3" x14ac:dyDescent="0.25">
      <c r="A278" s="1">
        <v>10599</v>
      </c>
      <c r="B278" s="1" t="s">
        <v>51</v>
      </c>
      <c r="C278" s="1"/>
      <c r="D278" s="1"/>
      <c r="E278" s="1"/>
    </row>
    <row r="279" spans="1:5" hidden="1" outlineLevel="3" x14ac:dyDescent="0.25">
      <c r="A279" s="1">
        <v>2092</v>
      </c>
      <c r="B279" s="1" t="s">
        <v>1392</v>
      </c>
      <c r="C279" s="1" t="s">
        <v>401</v>
      </c>
      <c r="D279" s="1"/>
      <c r="E279" s="1"/>
    </row>
    <row r="280" spans="1:5" hidden="1" outlineLevel="3" x14ac:dyDescent="0.25">
      <c r="A280" s="1">
        <v>83</v>
      </c>
      <c r="B280" s="1" t="s">
        <v>1392</v>
      </c>
      <c r="C280" s="1" t="s">
        <v>402</v>
      </c>
      <c r="D280" s="1"/>
      <c r="E280" s="1"/>
    </row>
    <row r="281" spans="1:5" hidden="1" outlineLevel="3" x14ac:dyDescent="0.25">
      <c r="A281" s="1">
        <v>476</v>
      </c>
      <c r="B281" s="1" t="s">
        <v>1392</v>
      </c>
      <c r="C281" s="1" t="s">
        <v>403</v>
      </c>
      <c r="D281" s="1"/>
      <c r="E281" s="1"/>
    </row>
    <row r="282" spans="1:5" hidden="1" outlineLevel="3" x14ac:dyDescent="0.25">
      <c r="A282" s="1">
        <v>138</v>
      </c>
      <c r="B282" s="1" t="s">
        <v>1392</v>
      </c>
      <c r="C282" s="1" t="s">
        <v>404</v>
      </c>
      <c r="D282" s="1"/>
      <c r="E282" s="1"/>
    </row>
    <row r="283" spans="1:5" hidden="1" outlineLevel="3" x14ac:dyDescent="0.25">
      <c r="A283" s="1">
        <v>12</v>
      </c>
      <c r="B283" s="1" t="s">
        <v>1392</v>
      </c>
      <c r="C283" s="1" t="s">
        <v>405</v>
      </c>
      <c r="D283" s="1"/>
      <c r="E283" s="1"/>
    </row>
    <row r="284" spans="1:5" hidden="1" outlineLevel="3" x14ac:dyDescent="0.25">
      <c r="A284" s="1">
        <v>22</v>
      </c>
      <c r="B284" s="1" t="s">
        <v>1392</v>
      </c>
      <c r="C284" s="1" t="s">
        <v>406</v>
      </c>
      <c r="D284" s="1"/>
      <c r="E284" s="1"/>
    </row>
    <row r="285" spans="1:5" hidden="1" outlineLevel="3" x14ac:dyDescent="0.25">
      <c r="A285" s="1">
        <v>15</v>
      </c>
      <c r="B285" s="1" t="s">
        <v>1392</v>
      </c>
      <c r="C285" s="1" t="s">
        <v>407</v>
      </c>
      <c r="D285" s="1"/>
      <c r="E285" s="1"/>
    </row>
    <row r="286" spans="1:5" hidden="1" outlineLevel="3" x14ac:dyDescent="0.25">
      <c r="A286" s="1">
        <v>892</v>
      </c>
      <c r="B286" s="1" t="s">
        <v>1392</v>
      </c>
      <c r="C286" s="1" t="s">
        <v>408</v>
      </c>
      <c r="D286" s="1"/>
      <c r="E286" s="1"/>
    </row>
    <row r="287" spans="1:5" hidden="1" outlineLevel="3" x14ac:dyDescent="0.25">
      <c r="A287" s="1">
        <v>40</v>
      </c>
      <c r="B287" s="1" t="s">
        <v>1392</v>
      </c>
      <c r="C287" s="1" t="s">
        <v>409</v>
      </c>
      <c r="D287" s="1"/>
      <c r="E287" s="1"/>
    </row>
    <row r="288" spans="1:5" hidden="1" outlineLevel="3" x14ac:dyDescent="0.25">
      <c r="A288" s="1">
        <v>45</v>
      </c>
      <c r="B288" s="1" t="s">
        <v>1392</v>
      </c>
      <c r="C288" s="1" t="s">
        <v>410</v>
      </c>
      <c r="D288" s="1"/>
      <c r="E288" s="1"/>
    </row>
    <row r="289" spans="1:5" hidden="1" outlineLevel="3" x14ac:dyDescent="0.25">
      <c r="A289" s="1">
        <v>31917</v>
      </c>
      <c r="B289" s="1" t="s">
        <v>1392</v>
      </c>
      <c r="C289" s="1" t="s">
        <v>411</v>
      </c>
      <c r="D289" s="1"/>
      <c r="E289" s="1"/>
    </row>
    <row r="290" spans="1:5" hidden="1" outlineLevel="3" x14ac:dyDescent="0.25">
      <c r="A290" s="1">
        <v>3338</v>
      </c>
      <c r="B290" s="1" t="s">
        <v>1392</v>
      </c>
      <c r="C290" s="1" t="s">
        <v>412</v>
      </c>
      <c r="D290" s="1" t="s">
        <v>413</v>
      </c>
      <c r="E290" s="1"/>
    </row>
    <row r="291" spans="1:5" hidden="1" outlineLevel="3" x14ac:dyDescent="0.25">
      <c r="A291" s="1">
        <v>303</v>
      </c>
      <c r="B291" s="1" t="s">
        <v>1392</v>
      </c>
      <c r="C291" s="1" t="s">
        <v>414</v>
      </c>
      <c r="D291" s="1"/>
      <c r="E291" s="1"/>
    </row>
    <row r="292" spans="1:5" hidden="1" outlineLevel="3" x14ac:dyDescent="0.25">
      <c r="A292" s="1">
        <v>2014</v>
      </c>
      <c r="B292" s="1" t="s">
        <v>1392</v>
      </c>
      <c r="C292" s="1" t="s">
        <v>415</v>
      </c>
      <c r="D292" s="1"/>
      <c r="E292" s="1"/>
    </row>
    <row r="293" spans="1:5" hidden="1" outlineLevel="3" x14ac:dyDescent="0.25">
      <c r="A293" s="1">
        <v>1243</v>
      </c>
      <c r="B293" s="1" t="s">
        <v>1392</v>
      </c>
      <c r="C293" s="1" t="s">
        <v>416</v>
      </c>
      <c r="D293" s="1"/>
      <c r="E293" s="1"/>
    </row>
    <row r="294" spans="1:5" hidden="1" outlineLevel="3" x14ac:dyDescent="0.25">
      <c r="A294" s="1">
        <v>2258</v>
      </c>
      <c r="B294" s="1" t="s">
        <v>1392</v>
      </c>
      <c r="C294" s="1" t="s">
        <v>417</v>
      </c>
      <c r="D294" s="1"/>
      <c r="E294" s="1"/>
    </row>
    <row r="295" spans="1:5" hidden="1" outlineLevel="3" x14ac:dyDescent="0.25">
      <c r="A295" s="1">
        <v>35</v>
      </c>
      <c r="B295" s="1" t="s">
        <v>1392</v>
      </c>
      <c r="C295" s="1" t="s">
        <v>418</v>
      </c>
      <c r="D295" s="1"/>
      <c r="E295" s="1"/>
    </row>
    <row r="296" spans="1:5" hidden="1" outlineLevel="3" x14ac:dyDescent="0.25">
      <c r="A296" s="1">
        <v>45</v>
      </c>
      <c r="B296" s="1" t="s">
        <v>1392</v>
      </c>
      <c r="C296" s="1" t="s">
        <v>419</v>
      </c>
      <c r="D296" s="1"/>
      <c r="E296" s="1"/>
    </row>
    <row r="297" spans="1:5" hidden="1" outlineLevel="3" x14ac:dyDescent="0.25">
      <c r="A297" s="1">
        <v>14</v>
      </c>
      <c r="B297" s="1" t="s">
        <v>1392</v>
      </c>
      <c r="C297" s="1" t="s">
        <v>420</v>
      </c>
      <c r="D297" s="1"/>
      <c r="E297" s="1"/>
    </row>
    <row r="298" spans="1:5" hidden="1" outlineLevel="3" x14ac:dyDescent="0.25">
      <c r="A298" s="1">
        <v>447</v>
      </c>
      <c r="B298" s="1" t="s">
        <v>1392</v>
      </c>
      <c r="C298" s="1" t="s">
        <v>421</v>
      </c>
      <c r="D298" s="1"/>
      <c r="E298" s="1"/>
    </row>
    <row r="299" spans="1:5" hidden="1" outlineLevel="3" x14ac:dyDescent="0.25">
      <c r="A299" s="1">
        <v>3157</v>
      </c>
      <c r="B299" s="1" t="s">
        <v>1392</v>
      </c>
      <c r="C299" s="1" t="s">
        <v>422</v>
      </c>
      <c r="D299" s="1"/>
      <c r="E299" s="1"/>
    </row>
    <row r="300" spans="1:5" hidden="1" outlineLevel="3" x14ac:dyDescent="0.25">
      <c r="A300" s="1">
        <v>41</v>
      </c>
      <c r="B300" s="1" t="s">
        <v>1392</v>
      </c>
      <c r="C300" s="1" t="s">
        <v>423</v>
      </c>
      <c r="D300" s="1"/>
      <c r="E300" s="1"/>
    </row>
    <row r="301" spans="1:5" hidden="1" outlineLevel="3" x14ac:dyDescent="0.25">
      <c r="A301" s="1">
        <v>1676</v>
      </c>
      <c r="B301" s="1" t="s">
        <v>1392</v>
      </c>
      <c r="C301" s="1" t="s">
        <v>424</v>
      </c>
      <c r="D301" s="1"/>
      <c r="E301" s="1"/>
    </row>
    <row r="302" spans="1:5" hidden="1" outlineLevel="3" x14ac:dyDescent="0.25">
      <c r="A302" s="1">
        <v>525</v>
      </c>
      <c r="B302" s="1" t="s">
        <v>1392</v>
      </c>
      <c r="C302" s="1" t="s">
        <v>425</v>
      </c>
      <c r="D302" s="1"/>
      <c r="E302" s="1"/>
    </row>
    <row r="303" spans="1:5" hidden="1" outlineLevel="3" x14ac:dyDescent="0.25">
      <c r="A303" s="1">
        <v>134</v>
      </c>
      <c r="B303" s="1" t="s">
        <v>1392</v>
      </c>
      <c r="C303" s="1" t="s">
        <v>426</v>
      </c>
      <c r="D303" s="1"/>
      <c r="E303" s="1"/>
    </row>
    <row r="304" spans="1:5" hidden="1" outlineLevel="3" x14ac:dyDescent="0.25">
      <c r="A304" s="1">
        <v>1835</v>
      </c>
      <c r="B304" s="1" t="s">
        <v>1392</v>
      </c>
      <c r="C304" s="1" t="s">
        <v>427</v>
      </c>
      <c r="D304" s="1"/>
      <c r="E304" s="1"/>
    </row>
    <row r="305" spans="1:5" hidden="1" outlineLevel="3" x14ac:dyDescent="0.25">
      <c r="A305" s="1">
        <v>5</v>
      </c>
      <c r="B305" s="1" t="s">
        <v>1392</v>
      </c>
      <c r="C305" s="1" t="s">
        <v>428</v>
      </c>
      <c r="D305" s="1"/>
      <c r="E305" s="1"/>
    </row>
    <row r="306" spans="1:5" hidden="1" outlineLevel="3" x14ac:dyDescent="0.25">
      <c r="A306" s="1">
        <v>152</v>
      </c>
      <c r="B306" s="1" t="s">
        <v>1392</v>
      </c>
      <c r="C306" s="1" t="s">
        <v>429</v>
      </c>
      <c r="D306" s="1"/>
      <c r="E306" s="1"/>
    </row>
    <row r="307" spans="1:5" hidden="1" outlineLevel="3" x14ac:dyDescent="0.25">
      <c r="A307" s="1">
        <v>325</v>
      </c>
      <c r="B307" s="1" t="s">
        <v>1392</v>
      </c>
      <c r="C307" s="1" t="s">
        <v>430</v>
      </c>
      <c r="D307" s="1"/>
      <c r="E307" s="1"/>
    </row>
    <row r="308" spans="1:5" hidden="1" outlineLevel="3" x14ac:dyDescent="0.25">
      <c r="A308" s="1" t="s">
        <v>39</v>
      </c>
      <c r="B308" s="1" t="s">
        <v>1392</v>
      </c>
      <c r="C308" s="1" t="s">
        <v>431</v>
      </c>
      <c r="D308" s="1"/>
      <c r="E308" s="1"/>
    </row>
    <row r="309" spans="1:5" hidden="1" outlineLevel="3" x14ac:dyDescent="0.25">
      <c r="A309" s="1">
        <v>829</v>
      </c>
      <c r="B309" s="1" t="s">
        <v>1392</v>
      </c>
      <c r="C309" s="1" t="s">
        <v>432</v>
      </c>
      <c r="D309" s="1"/>
      <c r="E309" s="1"/>
    </row>
    <row r="310" spans="1:5" hidden="1" outlineLevel="3" x14ac:dyDescent="0.25">
      <c r="A310" s="1">
        <v>2840</v>
      </c>
      <c r="B310" s="1" t="s">
        <v>1392</v>
      </c>
      <c r="C310" s="1" t="s">
        <v>433</v>
      </c>
      <c r="D310" s="1"/>
      <c r="E310" s="1"/>
    </row>
    <row r="311" spans="1:5" hidden="1" outlineLevel="3" x14ac:dyDescent="0.25">
      <c r="A311" s="1">
        <v>957</v>
      </c>
      <c r="B311" s="1" t="s">
        <v>1392</v>
      </c>
      <c r="C311" s="1" t="s">
        <v>434</v>
      </c>
      <c r="D311" s="1"/>
      <c r="E311" s="1"/>
    </row>
    <row r="312" spans="1:5" hidden="1" outlineLevel="3" x14ac:dyDescent="0.25">
      <c r="A312" s="1">
        <v>341</v>
      </c>
      <c r="B312" s="1" t="s">
        <v>1392</v>
      </c>
      <c r="C312" s="1" t="s">
        <v>435</v>
      </c>
      <c r="D312" s="1"/>
      <c r="E312" s="1"/>
    </row>
    <row r="313" spans="1:5" hidden="1" outlineLevel="3" x14ac:dyDescent="0.25">
      <c r="A313" s="1">
        <v>863</v>
      </c>
      <c r="B313" s="1" t="s">
        <v>1392</v>
      </c>
      <c r="C313" s="1" t="s">
        <v>436</v>
      </c>
      <c r="D313" s="1"/>
      <c r="E313" s="1"/>
    </row>
    <row r="314" spans="1:5" hidden="1" outlineLevel="3" x14ac:dyDescent="0.25">
      <c r="A314" s="1">
        <v>1809</v>
      </c>
      <c r="B314" s="1" t="s">
        <v>1392</v>
      </c>
      <c r="C314" s="1" t="s">
        <v>437</v>
      </c>
      <c r="D314" s="1"/>
      <c r="E314" s="1"/>
    </row>
    <row r="315" spans="1:5" hidden="1" outlineLevel="3" x14ac:dyDescent="0.25">
      <c r="A315" s="1">
        <v>785</v>
      </c>
      <c r="B315" s="1" t="s">
        <v>1392</v>
      </c>
      <c r="C315" s="1" t="s">
        <v>438</v>
      </c>
      <c r="D315" s="1"/>
      <c r="E315" s="1"/>
    </row>
    <row r="316" spans="1:5" hidden="1" outlineLevel="3" x14ac:dyDescent="0.25">
      <c r="A316" s="1">
        <v>632</v>
      </c>
      <c r="B316" s="1" t="s">
        <v>1392</v>
      </c>
      <c r="C316" s="1" t="s">
        <v>439</v>
      </c>
      <c r="D316" s="1"/>
      <c r="E316" s="1"/>
    </row>
    <row r="317" spans="1:5" hidden="1" outlineLevel="3" x14ac:dyDescent="0.25">
      <c r="A317" s="1">
        <v>317</v>
      </c>
      <c r="B317" s="1" t="s">
        <v>1392</v>
      </c>
      <c r="C317" s="1" t="s">
        <v>440</v>
      </c>
      <c r="D317" s="1"/>
      <c r="E317" s="1"/>
    </row>
    <row r="318" spans="1:5" hidden="1" outlineLevel="3" x14ac:dyDescent="0.25">
      <c r="A318" s="1">
        <v>2248</v>
      </c>
      <c r="B318" s="1" t="s">
        <v>1392</v>
      </c>
      <c r="C318" s="1" t="s">
        <v>441</v>
      </c>
      <c r="D318" s="1"/>
      <c r="E318" s="1"/>
    </row>
    <row r="319" spans="1:5" hidden="1" outlineLevel="3" x14ac:dyDescent="0.25">
      <c r="A319" s="1">
        <v>152</v>
      </c>
      <c r="B319" s="1" t="s">
        <v>1392</v>
      </c>
      <c r="C319" s="1" t="s">
        <v>442</v>
      </c>
      <c r="D319" s="1"/>
      <c r="E319" s="1"/>
    </row>
    <row r="320" spans="1:5" hidden="1" outlineLevel="3" x14ac:dyDescent="0.25">
      <c r="A320" s="1">
        <v>980</v>
      </c>
      <c r="B320" s="1" t="s">
        <v>1392</v>
      </c>
      <c r="C320" s="1" t="s">
        <v>443</v>
      </c>
      <c r="D320" s="1"/>
      <c r="E320" s="1"/>
    </row>
    <row r="321" spans="1:5" hidden="1" outlineLevel="3" x14ac:dyDescent="0.25">
      <c r="A321" s="1">
        <v>51728</v>
      </c>
      <c r="B321" s="1" t="s">
        <v>1392</v>
      </c>
      <c r="C321" s="1" t="s">
        <v>444</v>
      </c>
      <c r="D321" s="1"/>
      <c r="E321" s="1"/>
    </row>
    <row r="322" spans="1:5" hidden="1" outlineLevel="3" x14ac:dyDescent="0.25">
      <c r="A322" s="1">
        <v>1951</v>
      </c>
      <c r="B322" s="1" t="s">
        <v>1392</v>
      </c>
      <c r="C322" s="1" t="s">
        <v>445</v>
      </c>
      <c r="D322" s="1"/>
      <c r="E322" s="1"/>
    </row>
    <row r="323" spans="1:5" hidden="1" outlineLevel="3" x14ac:dyDescent="0.25">
      <c r="A323" s="1">
        <v>538</v>
      </c>
      <c r="B323" s="1" t="s">
        <v>1392</v>
      </c>
      <c r="C323" s="1" t="s">
        <v>446</v>
      </c>
      <c r="D323" s="1"/>
      <c r="E323" s="1"/>
    </row>
    <row r="324" spans="1:5" hidden="1" outlineLevel="3" x14ac:dyDescent="0.25">
      <c r="A324" s="1">
        <v>263</v>
      </c>
      <c r="B324" s="1" t="s">
        <v>1392</v>
      </c>
      <c r="C324" s="1" t="s">
        <v>447</v>
      </c>
      <c r="D324" s="1"/>
      <c r="E324" s="1"/>
    </row>
    <row r="325" spans="1:5" hidden="1" outlineLevel="3" x14ac:dyDescent="0.25">
      <c r="A325" s="1">
        <v>180</v>
      </c>
      <c r="B325" s="1" t="s">
        <v>1392</v>
      </c>
      <c r="C325" s="1" t="s">
        <v>448</v>
      </c>
      <c r="D325" s="1"/>
      <c r="E325" s="1"/>
    </row>
    <row r="326" spans="1:5" outlineLevel="2" collapsed="1" x14ac:dyDescent="0.25">
      <c r="A326" s="1">
        <f>SUBTOTAL(9,A278:A325)</f>
        <v>131291</v>
      </c>
      <c r="B326" s="2" t="s">
        <v>1713</v>
      </c>
      <c r="C326" s="1"/>
      <c r="D326" s="1"/>
      <c r="E326" s="1"/>
    </row>
    <row r="327" spans="1:5" outlineLevel="1" x14ac:dyDescent="0.25">
      <c r="A327" s="1"/>
      <c r="B327" s="2" t="s">
        <v>1501</v>
      </c>
      <c r="C327" s="1">
        <f>SUBTOTAL(3,C278:C325)</f>
        <v>47</v>
      </c>
      <c r="D327" s="1"/>
      <c r="E327" s="1"/>
    </row>
    <row r="328" spans="1:5" hidden="1" outlineLevel="3" x14ac:dyDescent="0.25">
      <c r="A328" s="1">
        <v>1359</v>
      </c>
      <c r="B328" s="1" t="s">
        <v>52</v>
      </c>
      <c r="C328" s="1"/>
      <c r="D328" s="1"/>
      <c r="E328" s="1"/>
    </row>
    <row r="329" spans="1:5" outlineLevel="2" collapsed="1" x14ac:dyDescent="0.25">
      <c r="A329" s="1">
        <f>SUBTOTAL(9,A328:A328)</f>
        <v>1359</v>
      </c>
      <c r="B329" s="2" t="s">
        <v>1714</v>
      </c>
      <c r="C329" s="1"/>
      <c r="D329" s="1"/>
      <c r="E329" s="1"/>
    </row>
    <row r="330" spans="1:5" outlineLevel="1" x14ac:dyDescent="0.25">
      <c r="A330" s="1"/>
      <c r="B330" s="2" t="s">
        <v>1502</v>
      </c>
      <c r="C330" s="1">
        <f>SUBTOTAL(3,C328:C328)</f>
        <v>0</v>
      </c>
      <c r="D330" s="1"/>
      <c r="E330" s="1"/>
    </row>
    <row r="331" spans="1:5" hidden="1" outlineLevel="3" x14ac:dyDescent="0.25">
      <c r="A331" s="1">
        <v>62</v>
      </c>
      <c r="B331" s="1" t="s">
        <v>53</v>
      </c>
      <c r="C331" s="1"/>
      <c r="D331" s="1"/>
      <c r="E331" s="1"/>
    </row>
    <row r="332" spans="1:5" outlineLevel="2" collapsed="1" x14ac:dyDescent="0.25">
      <c r="A332" s="1">
        <f>SUBTOTAL(9,A331:A331)</f>
        <v>62</v>
      </c>
      <c r="B332" s="2" t="s">
        <v>1715</v>
      </c>
      <c r="C332" s="1"/>
      <c r="D332" s="1"/>
      <c r="E332" s="1"/>
    </row>
    <row r="333" spans="1:5" outlineLevel="1" x14ac:dyDescent="0.25">
      <c r="A333" s="1"/>
      <c r="B333" s="2" t="s">
        <v>1503</v>
      </c>
      <c r="C333" s="1">
        <f>SUBTOTAL(3,C331:C331)</f>
        <v>0</v>
      </c>
      <c r="D333" s="1"/>
      <c r="E333" s="1"/>
    </row>
    <row r="334" spans="1:5" hidden="1" outlineLevel="3" x14ac:dyDescent="0.25">
      <c r="A334" s="1">
        <v>6450</v>
      </c>
      <c r="B334" s="1" t="s">
        <v>54</v>
      </c>
      <c r="C334" s="1"/>
      <c r="D334" s="1"/>
      <c r="E334" s="1"/>
    </row>
    <row r="335" spans="1:5" hidden="1" outlineLevel="3" x14ac:dyDescent="0.25">
      <c r="A335" s="1">
        <v>1713</v>
      </c>
      <c r="B335" s="1" t="s">
        <v>1402</v>
      </c>
      <c r="C335" s="1" t="s">
        <v>452</v>
      </c>
      <c r="D335" s="1"/>
      <c r="E335" s="1"/>
    </row>
    <row r="336" spans="1:5" outlineLevel="2" collapsed="1" x14ac:dyDescent="0.25">
      <c r="A336" s="1">
        <f>SUBTOTAL(9,A334:A335)</f>
        <v>8163</v>
      </c>
      <c r="B336" s="2" t="s">
        <v>1716</v>
      </c>
      <c r="C336" s="1"/>
      <c r="D336" s="1"/>
      <c r="E336" s="1"/>
    </row>
    <row r="337" spans="1:5" outlineLevel="1" x14ac:dyDescent="0.25">
      <c r="A337" s="1"/>
      <c r="B337" s="2" t="s">
        <v>1504</v>
      </c>
      <c r="C337" s="1">
        <f>SUBTOTAL(3,C334:C335)</f>
        <v>1</v>
      </c>
      <c r="D337" s="1"/>
      <c r="E337" s="1"/>
    </row>
    <row r="338" spans="1:5" hidden="1" outlineLevel="3" x14ac:dyDescent="0.25">
      <c r="A338" s="1">
        <v>8324</v>
      </c>
      <c r="B338" s="1" t="s">
        <v>55</v>
      </c>
      <c r="C338" s="1"/>
      <c r="D338" s="1"/>
      <c r="E338" s="1"/>
    </row>
    <row r="339" spans="1:5" hidden="1" outlineLevel="3" x14ac:dyDescent="0.25">
      <c r="A339" s="1">
        <v>7966</v>
      </c>
      <c r="B339" s="1" t="s">
        <v>1433</v>
      </c>
      <c r="C339" s="1" t="s">
        <v>263</v>
      </c>
      <c r="D339" s="1"/>
      <c r="E339" s="1"/>
    </row>
    <row r="340" spans="1:5" hidden="1" outlineLevel="3" x14ac:dyDescent="0.25">
      <c r="A340" s="1">
        <v>632</v>
      </c>
      <c r="B340" s="1" t="s">
        <v>1433</v>
      </c>
      <c r="C340" s="1" t="s">
        <v>454</v>
      </c>
      <c r="D340" s="1"/>
      <c r="E340" s="1"/>
    </row>
    <row r="341" spans="1:5" hidden="1" outlineLevel="3" x14ac:dyDescent="0.25">
      <c r="A341" s="1">
        <v>2618</v>
      </c>
      <c r="B341" s="1" t="s">
        <v>1433</v>
      </c>
      <c r="C341" s="1" t="s">
        <v>455</v>
      </c>
      <c r="D341" s="1"/>
      <c r="E341" s="1"/>
    </row>
    <row r="342" spans="1:5" hidden="1" outlineLevel="3" x14ac:dyDescent="0.25">
      <c r="A342" s="1">
        <v>328</v>
      </c>
      <c r="B342" s="1" t="s">
        <v>1433</v>
      </c>
      <c r="C342" s="1" t="s">
        <v>456</v>
      </c>
      <c r="D342" s="1"/>
      <c r="E342" s="1"/>
    </row>
    <row r="343" spans="1:5" hidden="1" outlineLevel="3" x14ac:dyDescent="0.25">
      <c r="A343" s="1">
        <v>48880</v>
      </c>
      <c r="B343" s="1" t="s">
        <v>1433</v>
      </c>
      <c r="C343" s="1" t="s">
        <v>457</v>
      </c>
      <c r="D343" s="1"/>
      <c r="E343" s="1"/>
    </row>
    <row r="344" spans="1:5" hidden="1" outlineLevel="3" x14ac:dyDescent="0.25">
      <c r="A344" s="1">
        <v>4572</v>
      </c>
      <c r="B344" s="1" t="s">
        <v>1433</v>
      </c>
      <c r="C344" s="1" t="s">
        <v>458</v>
      </c>
      <c r="D344" s="1"/>
      <c r="E344" s="1"/>
    </row>
    <row r="345" spans="1:5" outlineLevel="2" collapsed="1" x14ac:dyDescent="0.25">
      <c r="A345" s="1">
        <f>SUBTOTAL(9,A338:A344)</f>
        <v>73320</v>
      </c>
      <c r="B345" s="2" t="s">
        <v>1717</v>
      </c>
      <c r="C345" s="1"/>
      <c r="D345" s="1"/>
      <c r="E345" s="1"/>
    </row>
    <row r="346" spans="1:5" outlineLevel="1" x14ac:dyDescent="0.25">
      <c r="A346" s="1"/>
      <c r="B346" s="2" t="s">
        <v>1505</v>
      </c>
      <c r="C346" s="1">
        <f>SUBTOTAL(3,C338:C344)</f>
        <v>6</v>
      </c>
      <c r="D346" s="1"/>
      <c r="E346" s="1"/>
    </row>
    <row r="347" spans="1:5" hidden="1" outlineLevel="3" x14ac:dyDescent="0.25">
      <c r="A347" s="1">
        <v>467</v>
      </c>
      <c r="B347" s="1" t="s">
        <v>56</v>
      </c>
      <c r="C347" s="1"/>
      <c r="D347" s="1"/>
      <c r="E347" s="1"/>
    </row>
    <row r="348" spans="1:5" outlineLevel="2" collapsed="1" x14ac:dyDescent="0.25">
      <c r="A348" s="1">
        <f>SUBTOTAL(9,A347:A347)</f>
        <v>467</v>
      </c>
      <c r="B348" s="2" t="s">
        <v>1718</v>
      </c>
      <c r="C348" s="1"/>
      <c r="D348" s="1"/>
      <c r="E348" s="1"/>
    </row>
    <row r="349" spans="1:5" outlineLevel="1" x14ac:dyDescent="0.25">
      <c r="A349" s="1"/>
      <c r="B349" s="2" t="s">
        <v>1506</v>
      </c>
      <c r="C349" s="1">
        <f>SUBTOTAL(3,C347:C347)</f>
        <v>0</v>
      </c>
      <c r="D349" s="1"/>
      <c r="E349" s="1"/>
    </row>
    <row r="350" spans="1:5" hidden="1" outlineLevel="3" x14ac:dyDescent="0.25">
      <c r="A350" s="1">
        <v>1610</v>
      </c>
      <c r="B350" s="1" t="s">
        <v>57</v>
      </c>
      <c r="C350" s="1"/>
      <c r="D350" s="1"/>
      <c r="E350" s="1"/>
    </row>
    <row r="351" spans="1:5" outlineLevel="2" collapsed="1" x14ac:dyDescent="0.25">
      <c r="A351" s="1">
        <f>SUBTOTAL(9,A350:A350)</f>
        <v>1610</v>
      </c>
      <c r="B351" s="2" t="s">
        <v>1719</v>
      </c>
      <c r="C351" s="1"/>
      <c r="D351" s="1"/>
      <c r="E351" s="1"/>
    </row>
    <row r="352" spans="1:5" outlineLevel="1" x14ac:dyDescent="0.25">
      <c r="A352" s="1"/>
      <c r="B352" s="2" t="s">
        <v>1507</v>
      </c>
      <c r="C352" s="1">
        <f>SUBTOTAL(3,C350:C350)</f>
        <v>0</v>
      </c>
      <c r="D352" s="1"/>
      <c r="E352" s="1"/>
    </row>
    <row r="353" spans="1:5" hidden="1" outlineLevel="3" x14ac:dyDescent="0.25">
      <c r="A353" s="1">
        <v>11842</v>
      </c>
      <c r="B353" s="1" t="s">
        <v>58</v>
      </c>
      <c r="C353" s="1"/>
      <c r="D353" s="1"/>
      <c r="E353" s="1"/>
    </row>
    <row r="354" spans="1:5" outlineLevel="2" collapsed="1" x14ac:dyDescent="0.25">
      <c r="A354" s="1">
        <f>SUBTOTAL(9,A353:A353)</f>
        <v>11842</v>
      </c>
      <c r="B354" s="2" t="s">
        <v>1720</v>
      </c>
      <c r="C354" s="1"/>
      <c r="D354" s="1"/>
      <c r="E354" s="1"/>
    </row>
    <row r="355" spans="1:5" outlineLevel="1" x14ac:dyDescent="0.25">
      <c r="A355" s="1"/>
      <c r="B355" s="2" t="s">
        <v>1508</v>
      </c>
      <c r="C355" s="1">
        <f>SUBTOTAL(3,C353:C353)</f>
        <v>0</v>
      </c>
      <c r="D355" s="1"/>
      <c r="E355" s="1"/>
    </row>
    <row r="356" spans="1:5" hidden="1" outlineLevel="3" x14ac:dyDescent="0.25">
      <c r="A356" s="1">
        <v>116</v>
      </c>
      <c r="B356" s="1" t="s">
        <v>59</v>
      </c>
      <c r="C356" s="1"/>
      <c r="D356" s="1"/>
      <c r="E356" s="1"/>
    </row>
    <row r="357" spans="1:5" outlineLevel="2" collapsed="1" x14ac:dyDescent="0.25">
      <c r="A357" s="1">
        <f>SUBTOTAL(9,A356:A356)</f>
        <v>116</v>
      </c>
      <c r="B357" s="2" t="s">
        <v>1721</v>
      </c>
      <c r="C357" s="1"/>
      <c r="D357" s="1"/>
      <c r="E357" s="1"/>
    </row>
    <row r="358" spans="1:5" outlineLevel="1" x14ac:dyDescent="0.25">
      <c r="A358" s="1"/>
      <c r="B358" s="2" t="s">
        <v>1509</v>
      </c>
      <c r="C358" s="1">
        <f>SUBTOTAL(3,C356:C356)</f>
        <v>0</v>
      </c>
      <c r="D358" s="1"/>
      <c r="E358" s="1"/>
    </row>
    <row r="359" spans="1:5" hidden="1" outlineLevel="3" x14ac:dyDescent="0.25">
      <c r="A359" s="1">
        <v>1866</v>
      </c>
      <c r="B359" s="1" t="s">
        <v>60</v>
      </c>
      <c r="C359" s="1"/>
      <c r="D359" s="1"/>
      <c r="E359" s="1"/>
    </row>
    <row r="360" spans="1:5" outlineLevel="2" collapsed="1" x14ac:dyDescent="0.25">
      <c r="A360" s="1">
        <f>SUBTOTAL(9,A359:A359)</f>
        <v>1866</v>
      </c>
      <c r="B360" s="2" t="s">
        <v>1722</v>
      </c>
      <c r="C360" s="1"/>
      <c r="D360" s="1"/>
      <c r="E360" s="1"/>
    </row>
    <row r="361" spans="1:5" outlineLevel="1" x14ac:dyDescent="0.25">
      <c r="A361" s="1"/>
      <c r="B361" s="2" t="s">
        <v>1510</v>
      </c>
      <c r="C361" s="1">
        <f>SUBTOTAL(3,C359:C359)</f>
        <v>0</v>
      </c>
      <c r="D361" s="1"/>
      <c r="E361" s="1"/>
    </row>
    <row r="362" spans="1:5" hidden="1" outlineLevel="3" x14ac:dyDescent="0.25">
      <c r="A362" s="1">
        <v>1763</v>
      </c>
      <c r="B362" s="1" t="s">
        <v>61</v>
      </c>
      <c r="C362" s="1"/>
      <c r="D362" s="1"/>
      <c r="E362" s="1"/>
    </row>
    <row r="363" spans="1:5" hidden="1" outlineLevel="3" x14ac:dyDescent="0.25">
      <c r="A363" s="1">
        <v>75</v>
      </c>
      <c r="B363" s="1" t="s">
        <v>1388</v>
      </c>
      <c r="C363" s="1" t="s">
        <v>465</v>
      </c>
      <c r="D363" s="1"/>
      <c r="E363" s="1"/>
    </row>
    <row r="364" spans="1:5" hidden="1" outlineLevel="3" x14ac:dyDescent="0.25">
      <c r="A364" s="1">
        <v>8315</v>
      </c>
      <c r="B364" s="1" t="s">
        <v>1388</v>
      </c>
      <c r="C364" s="1" t="s">
        <v>466</v>
      </c>
      <c r="D364" s="1"/>
      <c r="E364" s="1"/>
    </row>
    <row r="365" spans="1:5" hidden="1" outlineLevel="3" x14ac:dyDescent="0.25">
      <c r="A365" s="1">
        <v>1401</v>
      </c>
      <c r="B365" s="1" t="s">
        <v>1388</v>
      </c>
      <c r="C365" s="1" t="s">
        <v>467</v>
      </c>
      <c r="D365" s="1"/>
      <c r="E365" s="1"/>
    </row>
    <row r="366" spans="1:5" outlineLevel="2" collapsed="1" x14ac:dyDescent="0.25">
      <c r="A366" s="1">
        <f>SUBTOTAL(9,A362:A365)</f>
        <v>11554</v>
      </c>
      <c r="B366" s="2" t="s">
        <v>1723</v>
      </c>
      <c r="C366" s="1"/>
      <c r="D366" s="1"/>
      <c r="E366" s="1"/>
    </row>
    <row r="367" spans="1:5" outlineLevel="1" x14ac:dyDescent="0.25">
      <c r="A367" s="1"/>
      <c r="B367" s="2" t="s">
        <v>1511</v>
      </c>
      <c r="C367" s="1">
        <f>SUBTOTAL(3,C362:C365)</f>
        <v>3</v>
      </c>
      <c r="D367" s="1"/>
      <c r="E367" s="1"/>
    </row>
    <row r="368" spans="1:5" hidden="1" outlineLevel="3" x14ac:dyDescent="0.25">
      <c r="A368" s="1">
        <v>280</v>
      </c>
      <c r="B368" s="1" t="s">
        <v>62</v>
      </c>
      <c r="C368" s="1"/>
      <c r="D368" s="1"/>
      <c r="E368" s="1"/>
    </row>
    <row r="369" spans="1:5" outlineLevel="2" collapsed="1" x14ac:dyDescent="0.25">
      <c r="A369" s="1">
        <f>SUBTOTAL(9,A368:A368)</f>
        <v>280</v>
      </c>
      <c r="B369" s="2" t="s">
        <v>1724</v>
      </c>
      <c r="C369" s="1"/>
      <c r="D369" s="1"/>
      <c r="E369" s="1"/>
    </row>
    <row r="370" spans="1:5" outlineLevel="1" x14ac:dyDescent="0.25">
      <c r="A370" s="1"/>
      <c r="B370" s="2" t="s">
        <v>1512</v>
      </c>
      <c r="C370" s="1">
        <f>SUBTOTAL(3,C368:C368)</f>
        <v>0</v>
      </c>
      <c r="D370" s="1"/>
      <c r="E370" s="1"/>
    </row>
    <row r="371" spans="1:5" hidden="1" outlineLevel="3" x14ac:dyDescent="0.25">
      <c r="A371" s="1">
        <v>9291</v>
      </c>
      <c r="B371" s="1" t="s">
        <v>63</v>
      </c>
      <c r="C371" s="1"/>
      <c r="D371" s="1"/>
      <c r="E371" s="1"/>
    </row>
    <row r="372" spans="1:5" outlineLevel="2" collapsed="1" x14ac:dyDescent="0.25">
      <c r="A372" s="1">
        <f>SUBTOTAL(9,A371:A371)</f>
        <v>9291</v>
      </c>
      <c r="B372" s="2" t="s">
        <v>1725</v>
      </c>
      <c r="C372" s="1"/>
      <c r="D372" s="1"/>
      <c r="E372" s="1"/>
    </row>
    <row r="373" spans="1:5" outlineLevel="1" x14ac:dyDescent="0.25">
      <c r="A373" s="1"/>
      <c r="B373" s="2" t="s">
        <v>1513</v>
      </c>
      <c r="C373" s="1">
        <f>SUBTOTAL(3,C371:C371)</f>
        <v>0</v>
      </c>
      <c r="D373" s="1"/>
      <c r="E373" s="1"/>
    </row>
    <row r="374" spans="1:5" hidden="1" outlineLevel="3" x14ac:dyDescent="0.25">
      <c r="A374" s="1">
        <v>1329</v>
      </c>
      <c r="B374" s="1" t="s">
        <v>64</v>
      </c>
      <c r="C374" s="1"/>
      <c r="D374" s="1"/>
      <c r="E374" s="1"/>
    </row>
    <row r="375" spans="1:5" outlineLevel="2" collapsed="1" x14ac:dyDescent="0.25">
      <c r="A375" s="1">
        <f>SUBTOTAL(9,A374:A374)</f>
        <v>1329</v>
      </c>
      <c r="B375" s="2" t="s">
        <v>1726</v>
      </c>
      <c r="C375" s="1"/>
      <c r="D375" s="1"/>
      <c r="E375" s="1"/>
    </row>
    <row r="376" spans="1:5" outlineLevel="1" x14ac:dyDescent="0.25">
      <c r="A376" s="1"/>
      <c r="B376" s="2" t="s">
        <v>1514</v>
      </c>
      <c r="C376" s="1">
        <f>SUBTOTAL(3,C374:C374)</f>
        <v>0</v>
      </c>
      <c r="D376" s="1"/>
      <c r="E376" s="1"/>
    </row>
    <row r="377" spans="1:5" hidden="1" outlineLevel="3" x14ac:dyDescent="0.25">
      <c r="A377" s="1">
        <v>265</v>
      </c>
      <c r="B377" s="1" t="s">
        <v>65</v>
      </c>
      <c r="C377" s="1"/>
      <c r="D377" s="1"/>
      <c r="E377" s="1"/>
    </row>
    <row r="378" spans="1:5" outlineLevel="2" collapsed="1" x14ac:dyDescent="0.25">
      <c r="A378" s="1">
        <f>SUBTOTAL(9,A377:A377)</f>
        <v>265</v>
      </c>
      <c r="B378" s="2" t="s">
        <v>1727</v>
      </c>
      <c r="C378" s="1"/>
      <c r="D378" s="1"/>
      <c r="E378" s="1"/>
    </row>
    <row r="379" spans="1:5" outlineLevel="1" x14ac:dyDescent="0.25">
      <c r="A379" s="1"/>
      <c r="B379" s="2" t="s">
        <v>1515</v>
      </c>
      <c r="C379" s="1">
        <f>SUBTOTAL(3,C377:C377)</f>
        <v>0</v>
      </c>
      <c r="D379" s="1"/>
      <c r="E379" s="1"/>
    </row>
    <row r="380" spans="1:5" hidden="1" outlineLevel="3" x14ac:dyDescent="0.25">
      <c r="A380" s="1">
        <v>1333</v>
      </c>
      <c r="B380" s="1" t="s">
        <v>66</v>
      </c>
      <c r="C380" s="1"/>
      <c r="D380" s="1"/>
      <c r="E380" s="1"/>
    </row>
    <row r="381" spans="1:5" outlineLevel="2" collapsed="1" x14ac:dyDescent="0.25">
      <c r="A381" s="1">
        <f>SUBTOTAL(9,A380:A380)</f>
        <v>1333</v>
      </c>
      <c r="B381" s="2" t="s">
        <v>1728</v>
      </c>
      <c r="C381" s="1"/>
      <c r="D381" s="1"/>
      <c r="E381" s="1"/>
    </row>
    <row r="382" spans="1:5" outlineLevel="1" x14ac:dyDescent="0.25">
      <c r="A382" s="1"/>
      <c r="B382" s="2" t="s">
        <v>1516</v>
      </c>
      <c r="C382" s="1">
        <f>SUBTOTAL(3,C380:C380)</f>
        <v>0</v>
      </c>
      <c r="D382" s="1"/>
      <c r="E382" s="1"/>
    </row>
    <row r="383" spans="1:5" hidden="1" outlineLevel="3" x14ac:dyDescent="0.25">
      <c r="A383" s="1">
        <v>6455</v>
      </c>
      <c r="B383" s="1" t="s">
        <v>67</v>
      </c>
      <c r="C383" s="1"/>
      <c r="D383" s="1"/>
      <c r="E383" s="1"/>
    </row>
    <row r="384" spans="1:5" hidden="1" outlineLevel="3" x14ac:dyDescent="0.25">
      <c r="A384" s="1">
        <v>21461</v>
      </c>
      <c r="B384" s="1" t="s">
        <v>1399</v>
      </c>
      <c r="C384" s="1" t="s">
        <v>474</v>
      </c>
      <c r="D384" s="1"/>
      <c r="E384" s="1"/>
    </row>
    <row r="385" spans="1:5" hidden="1" outlineLevel="3" x14ac:dyDescent="0.25">
      <c r="A385" s="1">
        <v>2090</v>
      </c>
      <c r="B385" s="1" t="s">
        <v>1399</v>
      </c>
      <c r="C385" s="1" t="s">
        <v>475</v>
      </c>
      <c r="D385" s="1"/>
      <c r="E385" s="1"/>
    </row>
    <row r="386" spans="1:5" hidden="1" outlineLevel="3" x14ac:dyDescent="0.25">
      <c r="A386" s="1">
        <v>3261</v>
      </c>
      <c r="B386" s="1" t="s">
        <v>1399</v>
      </c>
      <c r="C386" s="1" t="s">
        <v>476</v>
      </c>
      <c r="D386" s="1"/>
      <c r="E386" s="1"/>
    </row>
    <row r="387" spans="1:5" hidden="1" outlineLevel="3" x14ac:dyDescent="0.25">
      <c r="A387" s="1">
        <v>4473</v>
      </c>
      <c r="B387" s="1" t="s">
        <v>1399</v>
      </c>
      <c r="C387" s="1" t="s">
        <v>477</v>
      </c>
      <c r="D387" s="1"/>
      <c r="E387" s="1"/>
    </row>
    <row r="388" spans="1:5" hidden="1" outlineLevel="3" x14ac:dyDescent="0.25">
      <c r="A388" s="1">
        <v>3013</v>
      </c>
      <c r="B388" s="1" t="s">
        <v>1399</v>
      </c>
      <c r="C388" s="1" t="s">
        <v>478</v>
      </c>
      <c r="D388" s="1"/>
      <c r="E388" s="1"/>
    </row>
    <row r="389" spans="1:5" hidden="1" outlineLevel="3" x14ac:dyDescent="0.25">
      <c r="A389" s="1">
        <v>7640</v>
      </c>
      <c r="B389" s="1" t="s">
        <v>1399</v>
      </c>
      <c r="C389" s="1" t="s">
        <v>479</v>
      </c>
      <c r="D389" s="1"/>
      <c r="E389" s="1"/>
    </row>
    <row r="390" spans="1:5" hidden="1" outlineLevel="3" x14ac:dyDescent="0.25">
      <c r="A390" s="1">
        <v>12223</v>
      </c>
      <c r="B390" s="1" t="s">
        <v>1399</v>
      </c>
      <c r="C390" s="1" t="s">
        <v>480</v>
      </c>
      <c r="D390" s="1"/>
      <c r="E390" s="1"/>
    </row>
    <row r="391" spans="1:5" hidden="1" outlineLevel="3" x14ac:dyDescent="0.25">
      <c r="A391" s="1">
        <v>5740</v>
      </c>
      <c r="B391" s="1" t="s">
        <v>1399</v>
      </c>
      <c r="C391" s="1" t="s">
        <v>481</v>
      </c>
      <c r="D391" s="1"/>
      <c r="E391" s="1"/>
    </row>
    <row r="392" spans="1:5" hidden="1" outlineLevel="3" x14ac:dyDescent="0.25">
      <c r="A392" s="1">
        <v>920</v>
      </c>
      <c r="B392" s="1" t="s">
        <v>1399</v>
      </c>
      <c r="C392" s="1" t="s">
        <v>482</v>
      </c>
      <c r="D392" s="1"/>
      <c r="E392" s="1"/>
    </row>
    <row r="393" spans="1:5" hidden="1" outlineLevel="3" x14ac:dyDescent="0.25">
      <c r="A393" s="1">
        <v>1085</v>
      </c>
      <c r="B393" s="1" t="s">
        <v>1399</v>
      </c>
      <c r="C393" s="1" t="s">
        <v>483</v>
      </c>
      <c r="D393" s="1"/>
      <c r="E393" s="1"/>
    </row>
    <row r="394" spans="1:5" outlineLevel="2" collapsed="1" x14ac:dyDescent="0.25">
      <c r="A394" s="1">
        <f>SUBTOTAL(9,A383:A393)</f>
        <v>68361</v>
      </c>
      <c r="B394" s="2" t="s">
        <v>1729</v>
      </c>
      <c r="C394" s="1"/>
      <c r="D394" s="1"/>
      <c r="E394" s="1"/>
    </row>
    <row r="395" spans="1:5" outlineLevel="1" x14ac:dyDescent="0.25">
      <c r="A395" s="1"/>
      <c r="B395" s="2" t="s">
        <v>1517</v>
      </c>
      <c r="C395" s="1">
        <f>SUBTOTAL(3,C383:C393)</f>
        <v>10</v>
      </c>
      <c r="D395" s="1"/>
      <c r="E395" s="1"/>
    </row>
    <row r="396" spans="1:5" hidden="1" outlineLevel="3" x14ac:dyDescent="0.25">
      <c r="A396" s="1">
        <v>811</v>
      </c>
      <c r="B396" s="1" t="s">
        <v>68</v>
      </c>
      <c r="C396" s="1"/>
      <c r="D396" s="1"/>
      <c r="E396" s="1"/>
    </row>
    <row r="397" spans="1:5" outlineLevel="2" collapsed="1" x14ac:dyDescent="0.25">
      <c r="A397" s="1">
        <f>SUBTOTAL(9,A396:A396)</f>
        <v>811</v>
      </c>
      <c r="B397" s="2" t="s">
        <v>1730</v>
      </c>
      <c r="C397" s="1"/>
      <c r="D397" s="1"/>
      <c r="E397" s="1"/>
    </row>
    <row r="398" spans="1:5" outlineLevel="1" x14ac:dyDescent="0.25">
      <c r="A398" s="1"/>
      <c r="B398" s="2" t="s">
        <v>1518</v>
      </c>
      <c r="C398" s="1">
        <f>SUBTOTAL(3,C396:C396)</f>
        <v>0</v>
      </c>
      <c r="D398" s="1"/>
      <c r="E398" s="1"/>
    </row>
    <row r="399" spans="1:5" hidden="1" outlineLevel="3" x14ac:dyDescent="0.25">
      <c r="A399" s="1">
        <v>1697</v>
      </c>
      <c r="B399" s="1" t="s">
        <v>69</v>
      </c>
      <c r="C399" s="1"/>
      <c r="D399" s="1"/>
      <c r="E399" s="1"/>
    </row>
    <row r="400" spans="1:5" hidden="1" outlineLevel="3" x14ac:dyDescent="0.25">
      <c r="A400" s="1">
        <v>55</v>
      </c>
      <c r="B400" s="1" t="s">
        <v>1416</v>
      </c>
      <c r="C400" s="1" t="s">
        <v>486</v>
      </c>
      <c r="D400" s="1"/>
      <c r="E400" s="1"/>
    </row>
    <row r="401" spans="1:5" hidden="1" outlineLevel="3" x14ac:dyDescent="0.25">
      <c r="A401" s="1">
        <v>12369</v>
      </c>
      <c r="B401" s="1" t="s">
        <v>1416</v>
      </c>
      <c r="C401" s="1" t="s">
        <v>487</v>
      </c>
      <c r="D401" s="1"/>
      <c r="E401" s="1"/>
    </row>
    <row r="402" spans="1:5" hidden="1" outlineLevel="3" x14ac:dyDescent="0.25">
      <c r="A402" s="1">
        <v>5695</v>
      </c>
      <c r="B402" s="1" t="s">
        <v>1416</v>
      </c>
      <c r="C402" s="1" t="s">
        <v>488</v>
      </c>
      <c r="D402" s="1"/>
      <c r="E402" s="1"/>
    </row>
    <row r="403" spans="1:5" hidden="1" outlineLevel="3" x14ac:dyDescent="0.25">
      <c r="A403" s="1">
        <v>19879</v>
      </c>
      <c r="B403" s="1" t="s">
        <v>1416</v>
      </c>
      <c r="C403" s="1" t="s">
        <v>489</v>
      </c>
      <c r="D403" s="1"/>
      <c r="E403" s="1"/>
    </row>
    <row r="404" spans="1:5" hidden="1" outlineLevel="3" x14ac:dyDescent="0.25">
      <c r="A404" s="1">
        <v>1724</v>
      </c>
      <c r="B404" s="1" t="s">
        <v>1416</v>
      </c>
      <c r="C404" s="1" t="s">
        <v>490</v>
      </c>
      <c r="D404" s="1"/>
      <c r="E404" s="1"/>
    </row>
    <row r="405" spans="1:5" hidden="1" outlineLevel="3" x14ac:dyDescent="0.25">
      <c r="A405" s="1">
        <v>268</v>
      </c>
      <c r="B405" s="1" t="s">
        <v>1416</v>
      </c>
      <c r="C405" s="1" t="s">
        <v>491</v>
      </c>
      <c r="D405" s="1"/>
      <c r="E405" s="1"/>
    </row>
    <row r="406" spans="1:5" outlineLevel="2" collapsed="1" x14ac:dyDescent="0.25">
      <c r="A406" s="1">
        <f>SUBTOTAL(9,A399:A405)</f>
        <v>41687</v>
      </c>
      <c r="B406" s="2" t="s">
        <v>1731</v>
      </c>
      <c r="C406" s="1"/>
      <c r="D406" s="1"/>
      <c r="E406" s="1"/>
    </row>
    <row r="407" spans="1:5" outlineLevel="1" x14ac:dyDescent="0.25">
      <c r="A407" s="1"/>
      <c r="B407" s="2" t="s">
        <v>1519</v>
      </c>
      <c r="C407" s="1">
        <f>SUBTOTAL(3,C399:C405)</f>
        <v>6</v>
      </c>
      <c r="D407" s="1"/>
      <c r="E407" s="1"/>
    </row>
    <row r="408" spans="1:5" hidden="1" outlineLevel="3" x14ac:dyDescent="0.25">
      <c r="A408" s="1">
        <v>2736</v>
      </c>
      <c r="B408" s="1" t="s">
        <v>70</v>
      </c>
      <c r="C408" s="1"/>
      <c r="D408" s="1"/>
      <c r="E408" s="1"/>
    </row>
    <row r="409" spans="1:5" hidden="1" outlineLevel="3" x14ac:dyDescent="0.25">
      <c r="A409" s="1">
        <v>915</v>
      </c>
      <c r="B409" s="1" t="s">
        <v>1417</v>
      </c>
      <c r="C409" s="1" t="s">
        <v>493</v>
      </c>
      <c r="D409" s="1"/>
      <c r="E409" s="1"/>
    </row>
    <row r="410" spans="1:5" hidden="1" outlineLevel="3" x14ac:dyDescent="0.25">
      <c r="A410" s="1">
        <v>210</v>
      </c>
      <c r="B410" s="1" t="s">
        <v>1417</v>
      </c>
      <c r="C410" s="1" t="s">
        <v>494</v>
      </c>
      <c r="D410" s="1"/>
      <c r="E410" s="1"/>
    </row>
    <row r="411" spans="1:5" hidden="1" outlineLevel="3" x14ac:dyDescent="0.25">
      <c r="A411" s="1">
        <v>228</v>
      </c>
      <c r="B411" s="1" t="s">
        <v>1417</v>
      </c>
      <c r="C411" s="1" t="s">
        <v>495</v>
      </c>
      <c r="D411" s="1"/>
      <c r="E411" s="1"/>
    </row>
    <row r="412" spans="1:5" hidden="1" outlineLevel="3" x14ac:dyDescent="0.25">
      <c r="A412" s="1">
        <v>3189</v>
      </c>
      <c r="B412" s="1" t="s">
        <v>1417</v>
      </c>
      <c r="C412" s="1" t="s">
        <v>496</v>
      </c>
      <c r="D412" s="1"/>
      <c r="E412" s="1"/>
    </row>
    <row r="413" spans="1:5" outlineLevel="2" collapsed="1" x14ac:dyDescent="0.25">
      <c r="A413" s="1">
        <f>SUBTOTAL(9,A408:A412)</f>
        <v>7278</v>
      </c>
      <c r="B413" s="2" t="s">
        <v>1732</v>
      </c>
      <c r="C413" s="1"/>
      <c r="D413" s="1"/>
      <c r="E413" s="1"/>
    </row>
    <row r="414" spans="1:5" outlineLevel="1" x14ac:dyDescent="0.25">
      <c r="A414" s="1"/>
      <c r="B414" s="2" t="s">
        <v>1520</v>
      </c>
      <c r="C414" s="1">
        <f>SUBTOTAL(3,C408:C412)</f>
        <v>4</v>
      </c>
      <c r="D414" s="1"/>
      <c r="E414" s="1"/>
    </row>
    <row r="415" spans="1:5" hidden="1" outlineLevel="3" x14ac:dyDescent="0.25">
      <c r="A415" s="1">
        <v>2192</v>
      </c>
      <c r="B415" s="1" t="s">
        <v>71</v>
      </c>
      <c r="C415" s="1"/>
      <c r="D415" s="1"/>
      <c r="E415" s="1"/>
    </row>
    <row r="416" spans="1:5" outlineLevel="2" collapsed="1" x14ac:dyDescent="0.25">
      <c r="A416" s="1">
        <f>SUBTOTAL(9,A415:A415)</f>
        <v>2192</v>
      </c>
      <c r="B416" s="2" t="s">
        <v>1733</v>
      </c>
      <c r="C416" s="1"/>
      <c r="D416" s="1"/>
      <c r="E416" s="1"/>
    </row>
    <row r="417" spans="1:5" outlineLevel="1" x14ac:dyDescent="0.25">
      <c r="A417" s="1"/>
      <c r="B417" s="2" t="s">
        <v>1521</v>
      </c>
      <c r="C417" s="1">
        <f>SUBTOTAL(3,C415:C415)</f>
        <v>0</v>
      </c>
      <c r="D417" s="1"/>
      <c r="E417" s="1"/>
    </row>
    <row r="418" spans="1:5" hidden="1" outlineLevel="3" x14ac:dyDescent="0.25">
      <c r="A418" s="1">
        <v>12716</v>
      </c>
      <c r="B418" s="1" t="s">
        <v>72</v>
      </c>
      <c r="C418" s="1"/>
      <c r="D418" s="1"/>
      <c r="E418" s="1"/>
    </row>
    <row r="419" spans="1:5" hidden="1" outlineLevel="3" x14ac:dyDescent="0.25">
      <c r="A419" s="1">
        <v>276</v>
      </c>
      <c r="B419" s="1" t="s">
        <v>1421</v>
      </c>
      <c r="C419" s="1" t="s">
        <v>499</v>
      </c>
      <c r="D419" s="1"/>
      <c r="E419" s="1"/>
    </row>
    <row r="420" spans="1:5" hidden="1" outlineLevel="3" x14ac:dyDescent="0.25">
      <c r="A420" s="1">
        <v>2865</v>
      </c>
      <c r="B420" s="1" t="s">
        <v>1421</v>
      </c>
      <c r="C420" s="1" t="s">
        <v>500</v>
      </c>
      <c r="D420" s="1"/>
      <c r="E420" s="1"/>
    </row>
    <row r="421" spans="1:5" outlineLevel="2" collapsed="1" x14ac:dyDescent="0.25">
      <c r="A421" s="1">
        <f>SUBTOTAL(9,A418:A420)</f>
        <v>15857</v>
      </c>
      <c r="B421" s="2" t="s">
        <v>1734</v>
      </c>
      <c r="C421" s="1"/>
      <c r="D421" s="1"/>
      <c r="E421" s="1"/>
    </row>
    <row r="422" spans="1:5" outlineLevel="1" x14ac:dyDescent="0.25">
      <c r="A422" s="1"/>
      <c r="B422" s="2" t="s">
        <v>1522</v>
      </c>
      <c r="C422" s="1">
        <f>SUBTOTAL(3,C418:C420)</f>
        <v>2</v>
      </c>
      <c r="D422" s="1"/>
      <c r="E422" s="1"/>
    </row>
    <row r="423" spans="1:5" hidden="1" outlineLevel="3" x14ac:dyDescent="0.25">
      <c r="A423" s="1">
        <v>10220</v>
      </c>
      <c r="B423" s="1" t="s">
        <v>73</v>
      </c>
      <c r="C423" s="1"/>
      <c r="D423" s="1"/>
      <c r="E423" s="1"/>
    </row>
    <row r="424" spans="1:5" hidden="1" outlineLevel="3" x14ac:dyDescent="0.25">
      <c r="A424" s="1">
        <v>1078</v>
      </c>
      <c r="B424" s="1" t="s">
        <v>1428</v>
      </c>
      <c r="C424" s="1" t="s">
        <v>502</v>
      </c>
      <c r="D424" s="1"/>
      <c r="E424" s="1"/>
    </row>
    <row r="425" spans="1:5" hidden="1" outlineLevel="3" x14ac:dyDescent="0.25">
      <c r="A425" s="1">
        <v>4575</v>
      </c>
      <c r="B425" s="1" t="s">
        <v>1428</v>
      </c>
      <c r="C425" s="1" t="s">
        <v>503</v>
      </c>
      <c r="D425" s="1"/>
      <c r="E425" s="1"/>
    </row>
    <row r="426" spans="1:5" outlineLevel="2" collapsed="1" x14ac:dyDescent="0.25">
      <c r="A426" s="1">
        <f>SUBTOTAL(9,A423:A425)</f>
        <v>15873</v>
      </c>
      <c r="B426" s="2" t="s">
        <v>1735</v>
      </c>
      <c r="C426" s="1"/>
      <c r="D426" s="1"/>
      <c r="E426" s="1"/>
    </row>
    <row r="427" spans="1:5" outlineLevel="1" x14ac:dyDescent="0.25">
      <c r="A427" s="1"/>
      <c r="B427" s="2" t="s">
        <v>1523</v>
      </c>
      <c r="C427" s="1">
        <f>SUBTOTAL(3,C423:C425)</f>
        <v>2</v>
      </c>
      <c r="D427" s="1"/>
      <c r="E427" s="1"/>
    </row>
    <row r="428" spans="1:5" hidden="1" outlineLevel="3" x14ac:dyDescent="0.25">
      <c r="A428" s="1">
        <v>5838</v>
      </c>
      <c r="B428" s="1" t="s">
        <v>74</v>
      </c>
      <c r="C428" s="1"/>
      <c r="D428" s="1"/>
      <c r="E428" s="1"/>
    </row>
    <row r="429" spans="1:5" outlineLevel="2" collapsed="1" x14ac:dyDescent="0.25">
      <c r="A429" s="1">
        <f>SUBTOTAL(9,A428:A428)</f>
        <v>5838</v>
      </c>
      <c r="B429" s="2" t="s">
        <v>1736</v>
      </c>
      <c r="C429" s="1"/>
      <c r="D429" s="1"/>
      <c r="E429" s="1"/>
    </row>
    <row r="430" spans="1:5" outlineLevel="1" x14ac:dyDescent="0.25">
      <c r="A430" s="1"/>
      <c r="B430" s="2" t="s">
        <v>1524</v>
      </c>
      <c r="C430" s="1">
        <f>SUBTOTAL(3,C428:C428)</f>
        <v>0</v>
      </c>
      <c r="D430" s="1"/>
      <c r="E430" s="1"/>
    </row>
    <row r="431" spans="1:5" hidden="1" outlineLevel="3" x14ac:dyDescent="0.25">
      <c r="A431" s="1">
        <v>161</v>
      </c>
      <c r="B431" s="1" t="s">
        <v>75</v>
      </c>
      <c r="C431" s="1"/>
      <c r="D431" s="1"/>
      <c r="E431" s="1"/>
    </row>
    <row r="432" spans="1:5" outlineLevel="2" collapsed="1" x14ac:dyDescent="0.25">
      <c r="A432" s="1">
        <f>SUBTOTAL(9,A431:A431)</f>
        <v>161</v>
      </c>
      <c r="B432" s="2" t="s">
        <v>1737</v>
      </c>
      <c r="C432" s="1"/>
      <c r="D432" s="1"/>
      <c r="E432" s="1"/>
    </row>
    <row r="433" spans="1:5" outlineLevel="1" x14ac:dyDescent="0.25">
      <c r="A433" s="1"/>
      <c r="B433" s="2" t="s">
        <v>1525</v>
      </c>
      <c r="C433" s="1">
        <f>SUBTOTAL(3,C431:C431)</f>
        <v>0</v>
      </c>
      <c r="D433" s="1"/>
      <c r="E433" s="1"/>
    </row>
    <row r="434" spans="1:5" hidden="1" outlineLevel="3" x14ac:dyDescent="0.25">
      <c r="A434" s="1">
        <v>5985</v>
      </c>
      <c r="B434" s="1" t="s">
        <v>76</v>
      </c>
      <c r="C434" s="1"/>
      <c r="D434" s="1"/>
      <c r="E434" s="1"/>
    </row>
    <row r="435" spans="1:5" outlineLevel="2" collapsed="1" x14ac:dyDescent="0.25">
      <c r="A435" s="1">
        <f>SUBTOTAL(9,A434:A434)</f>
        <v>5985</v>
      </c>
      <c r="B435" s="2" t="s">
        <v>1738</v>
      </c>
      <c r="C435" s="1"/>
      <c r="D435" s="1"/>
      <c r="E435" s="1"/>
    </row>
    <row r="436" spans="1:5" outlineLevel="1" x14ac:dyDescent="0.25">
      <c r="A436" s="1"/>
      <c r="B436" s="2" t="s">
        <v>1526</v>
      </c>
      <c r="C436" s="1">
        <f>SUBTOTAL(3,C434:C434)</f>
        <v>0</v>
      </c>
      <c r="D436" s="1"/>
      <c r="E436" s="1"/>
    </row>
    <row r="437" spans="1:5" hidden="1" outlineLevel="3" x14ac:dyDescent="0.25">
      <c r="A437" s="1">
        <v>32586</v>
      </c>
      <c r="B437" s="1" t="s">
        <v>77</v>
      </c>
      <c r="C437" s="1"/>
      <c r="D437" s="1"/>
      <c r="E437" s="1"/>
    </row>
    <row r="438" spans="1:5" outlineLevel="2" collapsed="1" x14ac:dyDescent="0.25">
      <c r="A438" s="1">
        <f>SUBTOTAL(9,A437:A437)</f>
        <v>32586</v>
      </c>
      <c r="B438" s="2" t="s">
        <v>1739</v>
      </c>
      <c r="C438" s="1"/>
      <c r="D438" s="1"/>
      <c r="E438" s="1"/>
    </row>
    <row r="439" spans="1:5" outlineLevel="1" x14ac:dyDescent="0.25">
      <c r="A439" s="1"/>
      <c r="B439" s="2" t="s">
        <v>1527</v>
      </c>
      <c r="C439" s="1">
        <f>SUBTOTAL(3,C437:C437)</f>
        <v>0</v>
      </c>
      <c r="D439" s="1"/>
      <c r="E439" s="1"/>
    </row>
    <row r="440" spans="1:5" hidden="1" outlineLevel="3" x14ac:dyDescent="0.25">
      <c r="A440" s="1">
        <v>130</v>
      </c>
      <c r="B440" s="1" t="s">
        <v>78</v>
      </c>
      <c r="C440" s="1"/>
      <c r="D440" s="1"/>
      <c r="E440" s="1"/>
    </row>
    <row r="441" spans="1:5" hidden="1" outlineLevel="3" x14ac:dyDescent="0.25">
      <c r="A441" s="1">
        <v>328</v>
      </c>
      <c r="B441" s="1" t="s">
        <v>1444</v>
      </c>
      <c r="C441" s="1" t="s">
        <v>509</v>
      </c>
      <c r="D441" s="1"/>
      <c r="E441" s="1"/>
    </row>
    <row r="442" spans="1:5" hidden="1" outlineLevel="3" x14ac:dyDescent="0.25">
      <c r="A442" s="1">
        <v>9768</v>
      </c>
      <c r="B442" s="1" t="s">
        <v>1444</v>
      </c>
      <c r="C442" s="1" t="s">
        <v>510</v>
      </c>
      <c r="D442" s="1"/>
      <c r="E442" s="1"/>
    </row>
    <row r="443" spans="1:5" hidden="1" outlineLevel="3" x14ac:dyDescent="0.25">
      <c r="A443" s="1">
        <v>606</v>
      </c>
      <c r="B443" s="1" t="s">
        <v>1444</v>
      </c>
      <c r="C443" s="1" t="s">
        <v>511</v>
      </c>
      <c r="D443" s="1"/>
      <c r="E443" s="1"/>
    </row>
    <row r="444" spans="1:5" outlineLevel="2" collapsed="1" x14ac:dyDescent="0.25">
      <c r="A444" s="1">
        <f>SUBTOTAL(9,A440:A443)</f>
        <v>10832</v>
      </c>
      <c r="B444" s="2" t="s">
        <v>1740</v>
      </c>
      <c r="C444" s="1"/>
      <c r="D444" s="1"/>
      <c r="E444" s="1"/>
    </row>
    <row r="445" spans="1:5" outlineLevel="1" x14ac:dyDescent="0.25">
      <c r="A445" s="1"/>
      <c r="B445" s="2" t="s">
        <v>1528</v>
      </c>
      <c r="C445" s="1">
        <f>SUBTOTAL(3,C440:C443)</f>
        <v>3</v>
      </c>
      <c r="D445" s="1"/>
      <c r="E445" s="1"/>
    </row>
    <row r="446" spans="1:5" hidden="1" outlineLevel="3" x14ac:dyDescent="0.25">
      <c r="A446" s="1">
        <v>852</v>
      </c>
      <c r="B446" s="1" t="s">
        <v>79</v>
      </c>
      <c r="C446" s="1"/>
      <c r="D446" s="1"/>
      <c r="E446" s="1"/>
    </row>
    <row r="447" spans="1:5" outlineLevel="2" collapsed="1" x14ac:dyDescent="0.25">
      <c r="A447" s="1">
        <f>SUBTOTAL(9,A446:A446)</f>
        <v>852</v>
      </c>
      <c r="B447" s="2" t="s">
        <v>1741</v>
      </c>
      <c r="C447" s="1"/>
      <c r="D447" s="1"/>
      <c r="E447" s="1"/>
    </row>
    <row r="448" spans="1:5" outlineLevel="1" x14ac:dyDescent="0.25">
      <c r="A448" s="1"/>
      <c r="B448" s="2" t="s">
        <v>1529</v>
      </c>
      <c r="C448" s="1">
        <f>SUBTOTAL(3,C446:C446)</f>
        <v>0</v>
      </c>
      <c r="D448" s="1"/>
      <c r="E448" s="1"/>
    </row>
    <row r="449" spans="1:5" hidden="1" outlineLevel="3" x14ac:dyDescent="0.25">
      <c r="A449" s="1">
        <v>556</v>
      </c>
      <c r="B449" s="1" t="s">
        <v>80</v>
      </c>
      <c r="C449" s="1"/>
      <c r="D449" s="1"/>
      <c r="E449" s="1"/>
    </row>
    <row r="450" spans="1:5" outlineLevel="2" collapsed="1" x14ac:dyDescent="0.25">
      <c r="A450" s="1">
        <f>SUBTOTAL(9,A449:A449)</f>
        <v>556</v>
      </c>
      <c r="B450" s="2" t="s">
        <v>1742</v>
      </c>
      <c r="C450" s="1"/>
      <c r="D450" s="1"/>
      <c r="E450" s="1"/>
    </row>
    <row r="451" spans="1:5" outlineLevel="1" x14ac:dyDescent="0.25">
      <c r="A451" s="1"/>
      <c r="B451" s="2" t="s">
        <v>1530</v>
      </c>
      <c r="C451" s="1">
        <f>SUBTOTAL(3,C449:C449)</f>
        <v>0</v>
      </c>
      <c r="D451" s="1"/>
      <c r="E451" s="1"/>
    </row>
    <row r="452" spans="1:5" hidden="1" outlineLevel="3" x14ac:dyDescent="0.25">
      <c r="A452" s="1">
        <v>3418</v>
      </c>
      <c r="B452" s="1" t="s">
        <v>81</v>
      </c>
      <c r="C452" s="1"/>
      <c r="D452" s="1"/>
      <c r="E452" s="1"/>
    </row>
    <row r="453" spans="1:5" outlineLevel="2" collapsed="1" x14ac:dyDescent="0.25">
      <c r="A453" s="1">
        <f>SUBTOTAL(9,A452:A452)</f>
        <v>3418</v>
      </c>
      <c r="B453" s="2" t="s">
        <v>1743</v>
      </c>
      <c r="C453" s="1"/>
      <c r="D453" s="1"/>
      <c r="E453" s="1"/>
    </row>
    <row r="454" spans="1:5" outlineLevel="1" x14ac:dyDescent="0.25">
      <c r="A454" s="1"/>
      <c r="B454" s="2" t="s">
        <v>1531</v>
      </c>
      <c r="C454" s="1">
        <f>SUBTOTAL(3,C452:C452)</f>
        <v>0</v>
      </c>
      <c r="D454" s="1"/>
      <c r="E454" s="1"/>
    </row>
    <row r="455" spans="1:5" hidden="1" outlineLevel="3" x14ac:dyDescent="0.25">
      <c r="A455" s="1">
        <v>4076</v>
      </c>
      <c r="B455" s="1" t="s">
        <v>82</v>
      </c>
      <c r="C455" s="1"/>
      <c r="D455" s="1"/>
      <c r="E455" s="1"/>
    </row>
    <row r="456" spans="1:5" outlineLevel="2" collapsed="1" x14ac:dyDescent="0.25">
      <c r="A456" s="1">
        <f>SUBTOTAL(9,A455:A455)</f>
        <v>4076</v>
      </c>
      <c r="B456" s="2" t="s">
        <v>1744</v>
      </c>
      <c r="C456" s="1"/>
      <c r="D456" s="1"/>
      <c r="E456" s="1"/>
    </row>
    <row r="457" spans="1:5" outlineLevel="1" x14ac:dyDescent="0.25">
      <c r="A457" s="1"/>
      <c r="B457" s="2" t="s">
        <v>1532</v>
      </c>
      <c r="C457" s="1">
        <f>SUBTOTAL(3,C455:C455)</f>
        <v>0</v>
      </c>
      <c r="D457" s="1"/>
      <c r="E457" s="1"/>
    </row>
    <row r="458" spans="1:5" hidden="1" outlineLevel="3" x14ac:dyDescent="0.25">
      <c r="A458" s="1">
        <v>504</v>
      </c>
      <c r="B458" s="1" t="s">
        <v>83</v>
      </c>
      <c r="C458" s="1"/>
      <c r="D458" s="1"/>
      <c r="E458" s="1"/>
    </row>
    <row r="459" spans="1:5" outlineLevel="2" collapsed="1" x14ac:dyDescent="0.25">
      <c r="A459" s="1">
        <f>SUBTOTAL(9,A458:A458)</f>
        <v>504</v>
      </c>
      <c r="B459" s="2" t="s">
        <v>1745</v>
      </c>
      <c r="C459" s="1"/>
      <c r="D459" s="1"/>
      <c r="E459" s="1"/>
    </row>
    <row r="460" spans="1:5" outlineLevel="1" x14ac:dyDescent="0.25">
      <c r="A460" s="1"/>
      <c r="B460" s="2" t="s">
        <v>1533</v>
      </c>
      <c r="C460" s="1">
        <f>SUBTOTAL(3,C458:C458)</f>
        <v>0</v>
      </c>
      <c r="D460" s="1"/>
      <c r="E460" s="1"/>
    </row>
    <row r="461" spans="1:5" hidden="1" outlineLevel="3" x14ac:dyDescent="0.25">
      <c r="A461" s="1">
        <v>606</v>
      </c>
      <c r="B461" s="1" t="s">
        <v>84</v>
      </c>
      <c r="C461" s="1"/>
      <c r="D461" s="1"/>
      <c r="E461" s="1"/>
    </row>
    <row r="462" spans="1:5" outlineLevel="2" collapsed="1" x14ac:dyDescent="0.25">
      <c r="A462" s="1">
        <f>SUBTOTAL(9,A461:A461)</f>
        <v>606</v>
      </c>
      <c r="B462" s="2" t="s">
        <v>1746</v>
      </c>
      <c r="C462" s="1"/>
      <c r="D462" s="1"/>
      <c r="E462" s="1"/>
    </row>
    <row r="463" spans="1:5" outlineLevel="1" x14ac:dyDescent="0.25">
      <c r="A463" s="1"/>
      <c r="B463" s="2" t="s">
        <v>1534</v>
      </c>
      <c r="C463" s="1">
        <f>SUBTOTAL(3,C461:C461)</f>
        <v>0</v>
      </c>
      <c r="D463" s="1"/>
      <c r="E463" s="1"/>
    </row>
    <row r="464" spans="1:5" hidden="1" outlineLevel="3" x14ac:dyDescent="0.25">
      <c r="A464" s="1">
        <v>195</v>
      </c>
      <c r="B464" s="1" t="s">
        <v>85</v>
      </c>
      <c r="C464" s="1"/>
      <c r="D464" s="1"/>
      <c r="E464" s="1"/>
    </row>
    <row r="465" spans="1:5" outlineLevel="2" collapsed="1" x14ac:dyDescent="0.25">
      <c r="A465" s="1">
        <f>SUBTOTAL(9,A464:A464)</f>
        <v>195</v>
      </c>
      <c r="B465" s="2" t="s">
        <v>1747</v>
      </c>
      <c r="C465" s="1"/>
      <c r="D465" s="1"/>
      <c r="E465" s="1"/>
    </row>
    <row r="466" spans="1:5" outlineLevel="1" x14ac:dyDescent="0.25">
      <c r="A466" s="1"/>
      <c r="B466" s="2" t="s">
        <v>1535</v>
      </c>
      <c r="C466" s="1">
        <f>SUBTOTAL(3,C464:C464)</f>
        <v>0</v>
      </c>
      <c r="D466" s="1"/>
      <c r="E466" s="1"/>
    </row>
    <row r="467" spans="1:5" hidden="1" outlineLevel="3" x14ac:dyDescent="0.25">
      <c r="A467" s="1">
        <v>498</v>
      </c>
      <c r="B467" s="1" t="s">
        <v>86</v>
      </c>
      <c r="C467" s="1"/>
      <c r="D467" s="1"/>
      <c r="E467" s="1"/>
    </row>
    <row r="468" spans="1:5" outlineLevel="2" collapsed="1" x14ac:dyDescent="0.25">
      <c r="A468" s="1">
        <f>SUBTOTAL(9,A467:A467)</f>
        <v>498</v>
      </c>
      <c r="B468" s="2" t="s">
        <v>1748</v>
      </c>
      <c r="C468" s="1"/>
      <c r="D468" s="1"/>
      <c r="E468" s="1"/>
    </row>
    <row r="469" spans="1:5" outlineLevel="1" x14ac:dyDescent="0.25">
      <c r="A469" s="1"/>
      <c r="B469" s="2" t="s">
        <v>1536</v>
      </c>
      <c r="C469" s="1">
        <f>SUBTOTAL(3,C467:C467)</f>
        <v>0</v>
      </c>
      <c r="D469" s="1"/>
      <c r="E469" s="1"/>
    </row>
    <row r="470" spans="1:5" hidden="1" outlineLevel="3" x14ac:dyDescent="0.25">
      <c r="A470" s="1">
        <v>1168</v>
      </c>
      <c r="B470" s="1" t="s">
        <v>87</v>
      </c>
      <c r="C470" s="1"/>
      <c r="D470" s="1"/>
      <c r="E470" s="1"/>
    </row>
    <row r="471" spans="1:5" outlineLevel="2" collapsed="1" x14ac:dyDescent="0.25">
      <c r="A471" s="1">
        <f>SUBTOTAL(9,A470:A470)</f>
        <v>1168</v>
      </c>
      <c r="B471" s="2" t="s">
        <v>1749</v>
      </c>
      <c r="C471" s="1"/>
      <c r="D471" s="1"/>
      <c r="E471" s="1"/>
    </row>
    <row r="472" spans="1:5" outlineLevel="1" x14ac:dyDescent="0.25">
      <c r="A472" s="1"/>
      <c r="B472" s="2" t="s">
        <v>1537</v>
      </c>
      <c r="C472" s="1">
        <f>SUBTOTAL(3,C470:C470)</f>
        <v>0</v>
      </c>
      <c r="D472" s="1"/>
      <c r="E472" s="1"/>
    </row>
    <row r="473" spans="1:5" hidden="1" outlineLevel="3" x14ac:dyDescent="0.25">
      <c r="A473" s="1">
        <v>95</v>
      </c>
      <c r="B473" s="1" t="s">
        <v>88</v>
      </c>
      <c r="C473" s="1"/>
      <c r="D473" s="1"/>
      <c r="E473" s="1"/>
    </row>
    <row r="474" spans="1:5" outlineLevel="2" collapsed="1" x14ac:dyDescent="0.25">
      <c r="A474" s="1">
        <f>SUBTOTAL(9,A473:A473)</f>
        <v>95</v>
      </c>
      <c r="B474" s="2" t="s">
        <v>1750</v>
      </c>
      <c r="C474" s="1"/>
      <c r="D474" s="1"/>
      <c r="E474" s="1"/>
    </row>
    <row r="475" spans="1:5" outlineLevel="1" x14ac:dyDescent="0.25">
      <c r="A475" s="1"/>
      <c r="B475" s="2" t="s">
        <v>1538</v>
      </c>
      <c r="C475" s="1">
        <f>SUBTOTAL(3,C473:C473)</f>
        <v>0</v>
      </c>
      <c r="D475" s="1"/>
      <c r="E475" s="1"/>
    </row>
    <row r="476" spans="1:5" hidden="1" outlineLevel="3" x14ac:dyDescent="0.25">
      <c r="A476" s="1">
        <v>85335</v>
      </c>
      <c r="B476" s="1" t="s">
        <v>89</v>
      </c>
      <c r="C476" s="1"/>
      <c r="D476" s="1"/>
      <c r="E476" s="1"/>
    </row>
    <row r="477" spans="1:5" outlineLevel="2" collapsed="1" x14ac:dyDescent="0.25">
      <c r="A477" s="1">
        <f>SUBTOTAL(9,A476:A476)</f>
        <v>85335</v>
      </c>
      <c r="B477" s="2" t="s">
        <v>1751</v>
      </c>
      <c r="C477" s="1"/>
      <c r="D477" s="1"/>
      <c r="E477" s="1"/>
    </row>
    <row r="478" spans="1:5" outlineLevel="1" x14ac:dyDescent="0.25">
      <c r="A478" s="1"/>
      <c r="B478" s="2" t="s">
        <v>1539</v>
      </c>
      <c r="C478" s="1">
        <f>SUBTOTAL(3,C476:C476)</f>
        <v>0</v>
      </c>
      <c r="D478" s="1"/>
      <c r="E478" s="1"/>
    </row>
    <row r="479" spans="1:5" hidden="1" outlineLevel="3" x14ac:dyDescent="0.25">
      <c r="A479" s="1">
        <v>1668</v>
      </c>
      <c r="B479" s="1" t="s">
        <v>90</v>
      </c>
      <c r="C479" s="1"/>
      <c r="D479" s="1"/>
      <c r="E479" s="1"/>
    </row>
    <row r="480" spans="1:5" outlineLevel="2" collapsed="1" x14ac:dyDescent="0.25">
      <c r="A480" s="1">
        <f>SUBTOTAL(9,A479:A479)</f>
        <v>1668</v>
      </c>
      <c r="B480" s="2" t="s">
        <v>1752</v>
      </c>
      <c r="C480" s="1"/>
      <c r="D480" s="1"/>
      <c r="E480" s="1"/>
    </row>
    <row r="481" spans="1:5" outlineLevel="1" x14ac:dyDescent="0.25">
      <c r="A481" s="1"/>
      <c r="B481" s="2" t="s">
        <v>1540</v>
      </c>
      <c r="C481" s="1">
        <f>SUBTOTAL(3,C479:C479)</f>
        <v>0</v>
      </c>
      <c r="D481" s="1"/>
      <c r="E481" s="1"/>
    </row>
    <row r="482" spans="1:5" hidden="1" outlineLevel="3" x14ac:dyDescent="0.25">
      <c r="A482" s="1">
        <v>215</v>
      </c>
      <c r="B482" s="1" t="s">
        <v>91</v>
      </c>
      <c r="C482" s="1"/>
      <c r="D482" s="1"/>
      <c r="E482" s="1"/>
    </row>
    <row r="483" spans="1:5" hidden="1" outlineLevel="3" x14ac:dyDescent="0.25">
      <c r="A483" s="1">
        <v>42</v>
      </c>
      <c r="B483" s="1" t="s">
        <v>1423</v>
      </c>
      <c r="C483" s="1" t="s">
        <v>525</v>
      </c>
      <c r="D483" s="1"/>
      <c r="E483" s="1"/>
    </row>
    <row r="484" spans="1:5" hidden="1" outlineLevel="3" x14ac:dyDescent="0.25">
      <c r="A484" s="1">
        <v>255</v>
      </c>
      <c r="B484" s="1" t="s">
        <v>1423</v>
      </c>
      <c r="C484" s="1" t="s">
        <v>526</v>
      </c>
      <c r="D484" s="1"/>
      <c r="E484" s="1"/>
    </row>
    <row r="485" spans="1:5" hidden="1" outlineLevel="3" x14ac:dyDescent="0.25">
      <c r="A485" s="1">
        <v>6705</v>
      </c>
      <c r="B485" s="1" t="s">
        <v>1423</v>
      </c>
      <c r="C485" s="1" t="s">
        <v>527</v>
      </c>
      <c r="D485" s="1"/>
      <c r="E485" s="1"/>
    </row>
    <row r="486" spans="1:5" hidden="1" outlineLevel="3" x14ac:dyDescent="0.25">
      <c r="A486" s="1">
        <v>2114</v>
      </c>
      <c r="B486" s="1" t="s">
        <v>1423</v>
      </c>
      <c r="C486" s="1" t="s">
        <v>528</v>
      </c>
      <c r="D486" s="1"/>
      <c r="E486" s="1"/>
    </row>
    <row r="487" spans="1:5" hidden="1" outlineLevel="3" x14ac:dyDescent="0.25">
      <c r="A487" s="1">
        <v>605</v>
      </c>
      <c r="B487" s="1" t="s">
        <v>1423</v>
      </c>
      <c r="C487" s="1" t="s">
        <v>529</v>
      </c>
      <c r="D487" s="1"/>
      <c r="E487" s="1"/>
    </row>
    <row r="488" spans="1:5" hidden="1" outlineLevel="3" x14ac:dyDescent="0.25">
      <c r="A488" s="1">
        <v>972</v>
      </c>
      <c r="B488" s="1" t="s">
        <v>1423</v>
      </c>
      <c r="C488" s="1" t="s">
        <v>530</v>
      </c>
      <c r="D488" s="1"/>
      <c r="E488" s="1"/>
    </row>
    <row r="489" spans="1:5" hidden="1" outlineLevel="3" x14ac:dyDescent="0.25">
      <c r="A489" s="1">
        <v>1001</v>
      </c>
      <c r="B489" s="1" t="s">
        <v>1423</v>
      </c>
      <c r="C489" s="1" t="s">
        <v>531</v>
      </c>
      <c r="D489" s="1"/>
      <c r="E489" s="1"/>
    </row>
    <row r="490" spans="1:5" outlineLevel="2" collapsed="1" x14ac:dyDescent="0.25">
      <c r="A490" s="1">
        <f>SUBTOTAL(9,A482:A489)</f>
        <v>11909</v>
      </c>
      <c r="B490" s="2" t="s">
        <v>1753</v>
      </c>
      <c r="C490" s="1"/>
      <c r="D490" s="1"/>
      <c r="E490" s="1"/>
    </row>
    <row r="491" spans="1:5" outlineLevel="1" x14ac:dyDescent="0.25">
      <c r="A491" s="1"/>
      <c r="B491" s="2" t="s">
        <v>1541</v>
      </c>
      <c r="C491" s="1">
        <f>SUBTOTAL(3,C482:C489)</f>
        <v>7</v>
      </c>
      <c r="D491" s="1"/>
      <c r="E491" s="1"/>
    </row>
    <row r="492" spans="1:5" hidden="1" outlineLevel="3" x14ac:dyDescent="0.25">
      <c r="A492" s="1">
        <v>3765</v>
      </c>
      <c r="B492" s="1" t="s">
        <v>92</v>
      </c>
      <c r="C492" s="1"/>
      <c r="D492" s="1"/>
      <c r="E492" s="1"/>
    </row>
    <row r="493" spans="1:5" outlineLevel="2" collapsed="1" x14ac:dyDescent="0.25">
      <c r="A493" s="1">
        <f>SUBTOTAL(9,A492:A492)</f>
        <v>3765</v>
      </c>
      <c r="B493" s="2" t="s">
        <v>1754</v>
      </c>
      <c r="C493" s="1"/>
      <c r="D493" s="1"/>
      <c r="E493" s="1"/>
    </row>
    <row r="494" spans="1:5" outlineLevel="1" x14ac:dyDescent="0.25">
      <c r="A494" s="1"/>
      <c r="B494" s="2" t="s">
        <v>1542</v>
      </c>
      <c r="C494" s="1">
        <f>SUBTOTAL(3,C492:C492)</f>
        <v>0</v>
      </c>
      <c r="D494" s="1"/>
      <c r="E494" s="1"/>
    </row>
    <row r="495" spans="1:5" hidden="1" outlineLevel="3" x14ac:dyDescent="0.25">
      <c r="A495" s="1">
        <v>2276</v>
      </c>
      <c r="B495" s="1" t="s">
        <v>93</v>
      </c>
      <c r="C495" s="1"/>
      <c r="D495" s="1"/>
      <c r="E495" s="1"/>
    </row>
    <row r="496" spans="1:5" outlineLevel="2" collapsed="1" x14ac:dyDescent="0.25">
      <c r="A496" s="1">
        <f>SUBTOTAL(9,A495:A495)</f>
        <v>2276</v>
      </c>
      <c r="B496" s="2" t="s">
        <v>1755</v>
      </c>
      <c r="C496" s="1"/>
      <c r="D496" s="1"/>
      <c r="E496" s="1"/>
    </row>
    <row r="497" spans="1:5" outlineLevel="1" x14ac:dyDescent="0.25">
      <c r="A497" s="1"/>
      <c r="B497" s="2" t="s">
        <v>1543</v>
      </c>
      <c r="C497" s="1">
        <f>SUBTOTAL(3,C495:C495)</f>
        <v>0</v>
      </c>
      <c r="D497" s="1"/>
      <c r="E497" s="1"/>
    </row>
    <row r="498" spans="1:5" hidden="1" outlineLevel="3" x14ac:dyDescent="0.25">
      <c r="A498" s="1">
        <v>3778</v>
      </c>
      <c r="B498" s="1" t="s">
        <v>94</v>
      </c>
      <c r="C498" s="1"/>
      <c r="D498" s="1"/>
      <c r="E498" s="1"/>
    </row>
    <row r="499" spans="1:5" hidden="1" outlineLevel="3" x14ac:dyDescent="0.25">
      <c r="A499" s="1">
        <v>34</v>
      </c>
      <c r="B499" s="1" t="s">
        <v>1446</v>
      </c>
      <c r="C499" s="1" t="s">
        <v>535</v>
      </c>
      <c r="D499" s="1"/>
      <c r="E499" s="1"/>
    </row>
    <row r="500" spans="1:5" hidden="1" outlineLevel="3" x14ac:dyDescent="0.25">
      <c r="A500" s="1">
        <v>283</v>
      </c>
      <c r="B500" s="1" t="s">
        <v>1446</v>
      </c>
      <c r="C500" s="1" t="s">
        <v>536</v>
      </c>
      <c r="D500" s="1"/>
      <c r="E500" s="1"/>
    </row>
    <row r="501" spans="1:5" hidden="1" outlineLevel="3" x14ac:dyDescent="0.25">
      <c r="A501" s="1">
        <v>867</v>
      </c>
      <c r="B501" s="1" t="s">
        <v>1446</v>
      </c>
      <c r="C501" s="1" t="s">
        <v>537</v>
      </c>
      <c r="D501" s="1"/>
      <c r="E501" s="1"/>
    </row>
    <row r="502" spans="1:5" hidden="1" outlineLevel="3" x14ac:dyDescent="0.25">
      <c r="A502" s="1">
        <v>330</v>
      </c>
      <c r="B502" s="1" t="s">
        <v>1446</v>
      </c>
      <c r="C502" s="1" t="s">
        <v>538</v>
      </c>
      <c r="D502" s="1"/>
      <c r="E502" s="1"/>
    </row>
    <row r="503" spans="1:5" hidden="1" outlineLevel="3" x14ac:dyDescent="0.25">
      <c r="A503" s="1">
        <v>2533</v>
      </c>
      <c r="B503" s="1" t="s">
        <v>1446</v>
      </c>
      <c r="C503" s="1" t="s">
        <v>539</v>
      </c>
      <c r="D503" s="1"/>
      <c r="E503" s="1"/>
    </row>
    <row r="504" spans="1:5" hidden="1" outlineLevel="3" x14ac:dyDescent="0.25">
      <c r="A504" s="1">
        <v>800</v>
      </c>
      <c r="B504" s="1" t="s">
        <v>1446</v>
      </c>
      <c r="C504" s="1" t="s">
        <v>540</v>
      </c>
      <c r="D504" s="1"/>
      <c r="E504" s="1"/>
    </row>
    <row r="505" spans="1:5" hidden="1" outlineLevel="3" x14ac:dyDescent="0.25">
      <c r="A505" s="1">
        <v>319</v>
      </c>
      <c r="B505" s="1" t="s">
        <v>1446</v>
      </c>
      <c r="C505" s="1" t="s">
        <v>541</v>
      </c>
      <c r="D505" s="1"/>
      <c r="E505" s="1"/>
    </row>
    <row r="506" spans="1:5" hidden="1" outlineLevel="3" x14ac:dyDescent="0.25">
      <c r="A506" s="1">
        <v>2847</v>
      </c>
      <c r="B506" s="1" t="s">
        <v>1446</v>
      </c>
      <c r="C506" s="1" t="s">
        <v>542</v>
      </c>
      <c r="D506" s="1"/>
      <c r="E506" s="1"/>
    </row>
    <row r="507" spans="1:5" outlineLevel="2" collapsed="1" x14ac:dyDescent="0.25">
      <c r="A507" s="1">
        <f>SUBTOTAL(9,A498:A506)</f>
        <v>11791</v>
      </c>
      <c r="B507" s="2" t="s">
        <v>1756</v>
      </c>
      <c r="C507" s="1"/>
      <c r="D507" s="1"/>
      <c r="E507" s="1"/>
    </row>
    <row r="508" spans="1:5" outlineLevel="1" x14ac:dyDescent="0.25">
      <c r="A508" s="1"/>
      <c r="B508" s="2" t="s">
        <v>1544</v>
      </c>
      <c r="C508" s="1">
        <f>SUBTOTAL(3,C498:C506)</f>
        <v>8</v>
      </c>
      <c r="D508" s="1"/>
      <c r="E508" s="1"/>
    </row>
    <row r="509" spans="1:5" hidden="1" outlineLevel="3" x14ac:dyDescent="0.25">
      <c r="A509" s="1">
        <v>5948</v>
      </c>
      <c r="B509" s="1" t="s">
        <v>95</v>
      </c>
      <c r="C509" s="1"/>
      <c r="D509" s="1"/>
      <c r="E509" s="1"/>
    </row>
    <row r="510" spans="1:5" outlineLevel="2" collapsed="1" x14ac:dyDescent="0.25">
      <c r="A510" s="1">
        <f>SUBTOTAL(9,A509:A509)</f>
        <v>5948</v>
      </c>
      <c r="B510" s="2" t="s">
        <v>1757</v>
      </c>
      <c r="C510" s="1"/>
      <c r="D510" s="1"/>
      <c r="E510" s="1"/>
    </row>
    <row r="511" spans="1:5" outlineLevel="1" x14ac:dyDescent="0.25">
      <c r="A511" s="1"/>
      <c r="B511" s="2" t="s">
        <v>1545</v>
      </c>
      <c r="C511" s="1">
        <f>SUBTOTAL(3,C509:C509)</f>
        <v>0</v>
      </c>
      <c r="D511" s="1"/>
      <c r="E511" s="1"/>
    </row>
    <row r="512" spans="1:5" hidden="1" outlineLevel="3" x14ac:dyDescent="0.25">
      <c r="A512" s="1">
        <v>2027</v>
      </c>
      <c r="B512" s="1" t="s">
        <v>96</v>
      </c>
      <c r="C512" s="1"/>
      <c r="D512" s="1"/>
      <c r="E512" s="1"/>
    </row>
    <row r="513" spans="1:5" outlineLevel="2" collapsed="1" x14ac:dyDescent="0.25">
      <c r="A513" s="1">
        <f>SUBTOTAL(9,A512:A512)</f>
        <v>2027</v>
      </c>
      <c r="B513" s="2" t="s">
        <v>1758</v>
      </c>
      <c r="C513" s="1"/>
      <c r="D513" s="1"/>
      <c r="E513" s="1"/>
    </row>
    <row r="514" spans="1:5" outlineLevel="1" x14ac:dyDescent="0.25">
      <c r="A514" s="1"/>
      <c r="B514" s="2" t="s">
        <v>1546</v>
      </c>
      <c r="C514" s="1">
        <f>SUBTOTAL(3,C512:C512)</f>
        <v>0</v>
      </c>
      <c r="D514" s="1"/>
      <c r="E514" s="1"/>
    </row>
    <row r="515" spans="1:5" hidden="1" outlineLevel="3" x14ac:dyDescent="0.25">
      <c r="A515" s="1">
        <v>1641</v>
      </c>
      <c r="B515" s="1" t="s">
        <v>97</v>
      </c>
      <c r="C515" s="1"/>
      <c r="D515" s="1"/>
      <c r="E515" s="1"/>
    </row>
    <row r="516" spans="1:5" outlineLevel="2" collapsed="1" x14ac:dyDescent="0.25">
      <c r="A516" s="1">
        <f>SUBTOTAL(9,A515:A515)</f>
        <v>1641</v>
      </c>
      <c r="B516" s="2" t="s">
        <v>1759</v>
      </c>
      <c r="C516" s="1"/>
      <c r="D516" s="1"/>
      <c r="E516" s="1"/>
    </row>
    <row r="517" spans="1:5" outlineLevel="1" x14ac:dyDescent="0.25">
      <c r="A517" s="1"/>
      <c r="B517" s="2" t="s">
        <v>1547</v>
      </c>
      <c r="C517" s="1">
        <f>SUBTOTAL(3,C515:C515)</f>
        <v>0</v>
      </c>
      <c r="D517" s="1"/>
      <c r="E517" s="1"/>
    </row>
    <row r="518" spans="1:5" hidden="1" outlineLevel="3" x14ac:dyDescent="0.25">
      <c r="A518" s="1">
        <v>159</v>
      </c>
      <c r="B518" s="1" t="s">
        <v>98</v>
      </c>
      <c r="C518" s="1"/>
      <c r="D518" s="1"/>
      <c r="E518" s="1"/>
    </row>
    <row r="519" spans="1:5" outlineLevel="2" collapsed="1" x14ac:dyDescent="0.25">
      <c r="A519" s="1">
        <f>SUBTOTAL(9,A518:A518)</f>
        <v>159</v>
      </c>
      <c r="B519" s="2" t="s">
        <v>1760</v>
      </c>
      <c r="C519" s="1"/>
      <c r="D519" s="1"/>
      <c r="E519" s="1"/>
    </row>
    <row r="520" spans="1:5" outlineLevel="1" x14ac:dyDescent="0.25">
      <c r="A520" s="1"/>
      <c r="B520" s="2" t="s">
        <v>1548</v>
      </c>
      <c r="C520" s="1">
        <f>SUBTOTAL(3,C518:C518)</f>
        <v>0</v>
      </c>
      <c r="D520" s="1"/>
      <c r="E520" s="1"/>
    </row>
    <row r="521" spans="1:5" hidden="1" outlineLevel="3" x14ac:dyDescent="0.25">
      <c r="A521" s="1">
        <v>218</v>
      </c>
      <c r="B521" s="1" t="s">
        <v>99</v>
      </c>
      <c r="C521" s="1"/>
      <c r="D521" s="1"/>
      <c r="E521" s="1"/>
    </row>
    <row r="522" spans="1:5" outlineLevel="2" collapsed="1" x14ac:dyDescent="0.25">
      <c r="A522" s="1">
        <f>SUBTOTAL(9,A521:A521)</f>
        <v>218</v>
      </c>
      <c r="B522" s="2" t="s">
        <v>1761</v>
      </c>
      <c r="C522" s="1"/>
      <c r="D522" s="1"/>
      <c r="E522" s="1"/>
    </row>
    <row r="523" spans="1:5" outlineLevel="1" x14ac:dyDescent="0.25">
      <c r="A523" s="1"/>
      <c r="B523" s="2" t="s">
        <v>1549</v>
      </c>
      <c r="C523" s="1">
        <f>SUBTOTAL(3,C521:C521)</f>
        <v>0</v>
      </c>
      <c r="D523" s="1"/>
      <c r="E523" s="1"/>
    </row>
    <row r="524" spans="1:5" hidden="1" outlineLevel="3" x14ac:dyDescent="0.25">
      <c r="A524" s="1">
        <v>147</v>
      </c>
      <c r="B524" s="1" t="s">
        <v>100</v>
      </c>
      <c r="C524" s="1"/>
      <c r="D524" s="1"/>
      <c r="E524" s="1"/>
    </row>
    <row r="525" spans="1:5" outlineLevel="2" collapsed="1" x14ac:dyDescent="0.25">
      <c r="A525" s="1">
        <f>SUBTOTAL(9,A524:A524)</f>
        <v>147</v>
      </c>
      <c r="B525" s="2" t="s">
        <v>1762</v>
      </c>
      <c r="C525" s="1"/>
      <c r="D525" s="1"/>
      <c r="E525" s="1"/>
    </row>
    <row r="526" spans="1:5" outlineLevel="1" x14ac:dyDescent="0.25">
      <c r="A526" s="1"/>
      <c r="B526" s="2" t="s">
        <v>1550</v>
      </c>
      <c r="C526" s="1">
        <f>SUBTOTAL(3,C524:C524)</f>
        <v>0</v>
      </c>
      <c r="D526" s="1"/>
      <c r="E526" s="1"/>
    </row>
    <row r="527" spans="1:5" hidden="1" outlineLevel="3" x14ac:dyDescent="0.25">
      <c r="A527" s="1">
        <v>460</v>
      </c>
      <c r="B527" s="1" t="s">
        <v>101</v>
      </c>
      <c r="C527" s="1"/>
      <c r="D527" s="1"/>
      <c r="E527" s="1"/>
    </row>
    <row r="528" spans="1:5" outlineLevel="2" collapsed="1" x14ac:dyDescent="0.25">
      <c r="A528" s="1">
        <f>SUBTOTAL(9,A527:A527)</f>
        <v>460</v>
      </c>
      <c r="B528" s="2" t="s">
        <v>1763</v>
      </c>
      <c r="C528" s="1"/>
      <c r="D528" s="1"/>
      <c r="E528" s="1"/>
    </row>
    <row r="529" spans="1:5" outlineLevel="1" x14ac:dyDescent="0.25">
      <c r="A529" s="1"/>
      <c r="B529" s="2" t="s">
        <v>1551</v>
      </c>
      <c r="C529" s="1">
        <f>SUBTOTAL(3,C527:C527)</f>
        <v>0</v>
      </c>
      <c r="D529" s="1"/>
      <c r="E529" s="1"/>
    </row>
    <row r="530" spans="1:5" hidden="1" outlineLevel="3" x14ac:dyDescent="0.25">
      <c r="A530" s="1">
        <v>2270</v>
      </c>
      <c r="B530" s="1" t="s">
        <v>102</v>
      </c>
      <c r="C530" s="1"/>
      <c r="D530" s="1"/>
      <c r="E530" s="1"/>
    </row>
    <row r="531" spans="1:5" outlineLevel="2" collapsed="1" x14ac:dyDescent="0.25">
      <c r="A531" s="1">
        <f>SUBTOTAL(9,A530:A530)</f>
        <v>2270</v>
      </c>
      <c r="B531" s="2" t="s">
        <v>1764</v>
      </c>
      <c r="C531" s="1"/>
      <c r="D531" s="1"/>
      <c r="E531" s="1"/>
    </row>
    <row r="532" spans="1:5" outlineLevel="1" x14ac:dyDescent="0.25">
      <c r="A532" s="1"/>
      <c r="B532" s="2" t="s">
        <v>1552</v>
      </c>
      <c r="C532" s="1">
        <f>SUBTOTAL(3,C530:C530)</f>
        <v>0</v>
      </c>
      <c r="D532" s="1"/>
      <c r="E532" s="1"/>
    </row>
    <row r="533" spans="1:5" hidden="1" outlineLevel="3" x14ac:dyDescent="0.25">
      <c r="A533" s="1">
        <v>4555</v>
      </c>
      <c r="B533" s="1" t="s">
        <v>103</v>
      </c>
      <c r="C533" s="1"/>
      <c r="D533" s="1"/>
      <c r="E533" s="1"/>
    </row>
    <row r="534" spans="1:5" outlineLevel="2" collapsed="1" x14ac:dyDescent="0.25">
      <c r="A534" s="1">
        <f>SUBTOTAL(9,A533:A533)</f>
        <v>4555</v>
      </c>
      <c r="B534" s="2" t="s">
        <v>1765</v>
      </c>
      <c r="C534" s="1"/>
      <c r="D534" s="1"/>
      <c r="E534" s="1"/>
    </row>
    <row r="535" spans="1:5" outlineLevel="1" x14ac:dyDescent="0.25">
      <c r="A535" s="1"/>
      <c r="B535" s="2" t="s">
        <v>1553</v>
      </c>
      <c r="C535" s="1">
        <f>SUBTOTAL(3,C533:C533)</f>
        <v>0</v>
      </c>
      <c r="D535" s="1"/>
      <c r="E535" s="1"/>
    </row>
    <row r="536" spans="1:5" hidden="1" outlineLevel="3" x14ac:dyDescent="0.25">
      <c r="A536" s="1">
        <v>2093</v>
      </c>
      <c r="B536" s="1" t="s">
        <v>104</v>
      </c>
      <c r="C536" s="1"/>
      <c r="D536" s="1"/>
      <c r="E536" s="1"/>
    </row>
    <row r="537" spans="1:5" outlineLevel="2" collapsed="1" x14ac:dyDescent="0.25">
      <c r="A537" s="1">
        <f>SUBTOTAL(9,A536:A536)</f>
        <v>2093</v>
      </c>
      <c r="B537" s="2" t="s">
        <v>1766</v>
      </c>
      <c r="C537" s="1"/>
      <c r="D537" s="1"/>
      <c r="E537" s="1"/>
    </row>
    <row r="538" spans="1:5" outlineLevel="1" x14ac:dyDescent="0.25">
      <c r="A538" s="1"/>
      <c r="B538" s="2" t="s">
        <v>1554</v>
      </c>
      <c r="C538" s="1">
        <f>SUBTOTAL(3,C536:C536)</f>
        <v>0</v>
      </c>
      <c r="D538" s="1"/>
      <c r="E538" s="1"/>
    </row>
    <row r="539" spans="1:5" hidden="1" outlineLevel="3" x14ac:dyDescent="0.25">
      <c r="A539" s="1">
        <v>516</v>
      </c>
      <c r="B539" s="1" t="s">
        <v>105</v>
      </c>
      <c r="C539" s="1"/>
      <c r="D539" s="1"/>
      <c r="E539" s="1"/>
    </row>
    <row r="540" spans="1:5" hidden="1" outlineLevel="3" x14ac:dyDescent="0.25">
      <c r="A540" s="1">
        <v>2256</v>
      </c>
      <c r="B540" s="1" t="s">
        <v>1408</v>
      </c>
      <c r="C540" s="1" t="s">
        <v>554</v>
      </c>
      <c r="D540" s="1"/>
      <c r="E540" s="1"/>
    </row>
    <row r="541" spans="1:5" hidden="1" outlineLevel="3" x14ac:dyDescent="0.25">
      <c r="A541" s="1">
        <v>14</v>
      </c>
      <c r="B541" s="1" t="s">
        <v>1408</v>
      </c>
      <c r="C541" s="1" t="s">
        <v>555</v>
      </c>
      <c r="D541" s="1"/>
      <c r="E541" s="1"/>
    </row>
    <row r="542" spans="1:5" hidden="1" outlineLevel="3" x14ac:dyDescent="0.25">
      <c r="A542" s="1">
        <v>16</v>
      </c>
      <c r="B542" s="1" t="s">
        <v>1408</v>
      </c>
      <c r="C542" s="1" t="s">
        <v>556</v>
      </c>
      <c r="D542" s="1"/>
      <c r="E542" s="1"/>
    </row>
    <row r="543" spans="1:5" outlineLevel="2" collapsed="1" x14ac:dyDescent="0.25">
      <c r="A543" s="1">
        <f>SUBTOTAL(9,A539:A542)</f>
        <v>2802</v>
      </c>
      <c r="B543" s="2" t="s">
        <v>1767</v>
      </c>
      <c r="C543" s="1"/>
      <c r="D543" s="1"/>
      <c r="E543" s="1"/>
    </row>
    <row r="544" spans="1:5" outlineLevel="1" x14ac:dyDescent="0.25">
      <c r="A544" s="1"/>
      <c r="B544" s="2" t="s">
        <v>1555</v>
      </c>
      <c r="C544" s="1">
        <f>SUBTOTAL(3,C539:C542)</f>
        <v>3</v>
      </c>
      <c r="D544" s="1"/>
      <c r="E544" s="1"/>
    </row>
    <row r="545" spans="1:5" hidden="1" outlineLevel="3" x14ac:dyDescent="0.25">
      <c r="A545" s="1">
        <v>14134</v>
      </c>
      <c r="B545" s="1" t="s">
        <v>106</v>
      </c>
      <c r="C545" s="1"/>
      <c r="D545" s="1"/>
      <c r="E545" s="1"/>
    </row>
    <row r="546" spans="1:5" hidden="1" outlineLevel="3" x14ac:dyDescent="0.25">
      <c r="A546" s="1">
        <v>4016</v>
      </c>
      <c r="B546" s="1" t="s">
        <v>1426</v>
      </c>
      <c r="C546" s="1" t="s">
        <v>558</v>
      </c>
      <c r="D546" s="1"/>
      <c r="E546" s="1"/>
    </row>
    <row r="547" spans="1:5" outlineLevel="2" collapsed="1" x14ac:dyDescent="0.25">
      <c r="A547" s="1">
        <f>SUBTOTAL(9,A545:A546)</f>
        <v>18150</v>
      </c>
      <c r="B547" s="2" t="s">
        <v>1768</v>
      </c>
      <c r="C547" s="1"/>
      <c r="D547" s="1"/>
      <c r="E547" s="1"/>
    </row>
    <row r="548" spans="1:5" outlineLevel="1" x14ac:dyDescent="0.25">
      <c r="A548" s="1"/>
      <c r="B548" s="2" t="s">
        <v>1556</v>
      </c>
      <c r="C548" s="1">
        <f>SUBTOTAL(3,C545:C546)</f>
        <v>1</v>
      </c>
      <c r="D548" s="1"/>
      <c r="E548" s="1"/>
    </row>
    <row r="549" spans="1:5" hidden="1" outlineLevel="3" x14ac:dyDescent="0.25">
      <c r="A549" s="1">
        <v>17</v>
      </c>
      <c r="B549" s="1" t="s">
        <v>107</v>
      </c>
      <c r="C549" s="1"/>
      <c r="D549" s="1"/>
      <c r="E549" s="1"/>
    </row>
    <row r="550" spans="1:5" outlineLevel="2" collapsed="1" x14ac:dyDescent="0.25">
      <c r="A550" s="1">
        <f>SUBTOTAL(9,A549:A549)</f>
        <v>17</v>
      </c>
      <c r="B550" s="2" t="s">
        <v>1769</v>
      </c>
      <c r="C550" s="1"/>
      <c r="D550" s="1"/>
      <c r="E550" s="1"/>
    </row>
    <row r="551" spans="1:5" outlineLevel="1" x14ac:dyDescent="0.25">
      <c r="A551" s="1"/>
      <c r="B551" s="2" t="s">
        <v>1557</v>
      </c>
      <c r="C551" s="1">
        <f>SUBTOTAL(3,C549:C549)</f>
        <v>0</v>
      </c>
      <c r="D551" s="1"/>
      <c r="E551" s="1"/>
    </row>
    <row r="552" spans="1:5" hidden="1" outlineLevel="3" x14ac:dyDescent="0.25">
      <c r="A552" s="1">
        <v>255</v>
      </c>
      <c r="B552" s="1" t="s">
        <v>108</v>
      </c>
      <c r="C552" s="1"/>
      <c r="D552" s="1"/>
      <c r="E552" s="1"/>
    </row>
    <row r="553" spans="1:5" hidden="1" outlineLevel="3" x14ac:dyDescent="0.25">
      <c r="A553" s="1">
        <v>5279</v>
      </c>
      <c r="B553" s="1" t="s">
        <v>1441</v>
      </c>
      <c r="C553" s="1" t="s">
        <v>381</v>
      </c>
      <c r="D553" s="1"/>
      <c r="E553" s="1"/>
    </row>
    <row r="554" spans="1:5" hidden="1" outlineLevel="3" x14ac:dyDescent="0.25">
      <c r="A554" s="1">
        <v>476</v>
      </c>
      <c r="B554" s="1" t="s">
        <v>1441</v>
      </c>
      <c r="C554" s="1" t="s">
        <v>560</v>
      </c>
      <c r="D554" s="1"/>
      <c r="E554" s="1"/>
    </row>
    <row r="555" spans="1:5" hidden="1" outlineLevel="3" x14ac:dyDescent="0.25">
      <c r="A555" s="1">
        <v>533</v>
      </c>
      <c r="B555" s="1" t="s">
        <v>1441</v>
      </c>
      <c r="C555" s="1" t="s">
        <v>561</v>
      </c>
      <c r="D555" s="1" t="s">
        <v>562</v>
      </c>
      <c r="E555" s="1"/>
    </row>
    <row r="556" spans="1:5" hidden="1" outlineLevel="3" x14ac:dyDescent="0.25">
      <c r="A556" s="1">
        <v>4703</v>
      </c>
      <c r="B556" s="1" t="s">
        <v>1441</v>
      </c>
      <c r="C556" s="1" t="s">
        <v>393</v>
      </c>
      <c r="D556" s="1"/>
      <c r="E556" s="1"/>
    </row>
    <row r="557" spans="1:5" outlineLevel="2" collapsed="1" x14ac:dyDescent="0.25">
      <c r="A557" s="1">
        <f>SUBTOTAL(9,A552:A556)</f>
        <v>11246</v>
      </c>
      <c r="B557" s="2" t="s">
        <v>1770</v>
      </c>
      <c r="C557" s="1"/>
      <c r="D557" s="1"/>
      <c r="E557" s="1"/>
    </row>
    <row r="558" spans="1:5" outlineLevel="1" x14ac:dyDescent="0.25">
      <c r="A558" s="1"/>
      <c r="B558" s="2" t="s">
        <v>1558</v>
      </c>
      <c r="C558" s="1">
        <f>SUBTOTAL(3,C552:C556)</f>
        <v>4</v>
      </c>
      <c r="D558" s="1"/>
      <c r="E558" s="1"/>
    </row>
    <row r="559" spans="1:5" hidden="1" outlineLevel="3" x14ac:dyDescent="0.25">
      <c r="A559" s="1">
        <v>2240</v>
      </c>
      <c r="B559" s="1" t="s">
        <v>109</v>
      </c>
      <c r="C559" s="1"/>
      <c r="D559" s="1"/>
      <c r="E559" s="1"/>
    </row>
    <row r="560" spans="1:5" outlineLevel="2" collapsed="1" x14ac:dyDescent="0.25">
      <c r="A560" s="1">
        <f>SUBTOTAL(9,A559:A559)</f>
        <v>2240</v>
      </c>
      <c r="B560" s="2" t="s">
        <v>1771</v>
      </c>
      <c r="C560" s="1"/>
      <c r="D560" s="1"/>
      <c r="E560" s="1"/>
    </row>
    <row r="561" spans="1:5" outlineLevel="1" x14ac:dyDescent="0.25">
      <c r="A561" s="1"/>
      <c r="B561" s="2" t="s">
        <v>1559</v>
      </c>
      <c r="C561" s="1">
        <f>SUBTOTAL(3,C559:C559)</f>
        <v>0</v>
      </c>
      <c r="D561" s="1"/>
      <c r="E561" s="1"/>
    </row>
    <row r="562" spans="1:5" hidden="1" outlineLevel="3" x14ac:dyDescent="0.25">
      <c r="A562" s="1">
        <v>1345</v>
      </c>
      <c r="B562" s="1" t="s">
        <v>110</v>
      </c>
      <c r="C562" s="1"/>
      <c r="D562" s="1"/>
      <c r="E562" s="1"/>
    </row>
    <row r="563" spans="1:5" hidden="1" outlineLevel="3" x14ac:dyDescent="0.25">
      <c r="A563" s="1">
        <v>3760</v>
      </c>
      <c r="B563" s="1" t="s">
        <v>1443</v>
      </c>
      <c r="C563" s="1" t="s">
        <v>565</v>
      </c>
      <c r="D563" s="1"/>
      <c r="E563" s="1"/>
    </row>
    <row r="564" spans="1:5" hidden="1" outlineLevel="3" x14ac:dyDescent="0.25">
      <c r="A564" s="1">
        <v>9460</v>
      </c>
      <c r="B564" s="1" t="s">
        <v>1443</v>
      </c>
      <c r="C564" s="1" t="s">
        <v>566</v>
      </c>
      <c r="D564" s="1"/>
      <c r="E564" s="1"/>
    </row>
    <row r="565" spans="1:5" hidden="1" outlineLevel="3" x14ac:dyDescent="0.25">
      <c r="A565" s="1">
        <v>142</v>
      </c>
      <c r="B565" s="1" t="s">
        <v>1443</v>
      </c>
      <c r="C565" s="1" t="s">
        <v>567</v>
      </c>
      <c r="D565" s="1"/>
      <c r="E565" s="1"/>
    </row>
    <row r="566" spans="1:5" hidden="1" outlineLevel="3" x14ac:dyDescent="0.25">
      <c r="A566" s="1">
        <v>814</v>
      </c>
      <c r="B566" s="1" t="s">
        <v>1443</v>
      </c>
      <c r="C566" s="1" t="s">
        <v>568</v>
      </c>
      <c r="D566" s="1"/>
      <c r="E566" s="1"/>
    </row>
    <row r="567" spans="1:5" hidden="1" outlineLevel="3" x14ac:dyDescent="0.25">
      <c r="A567" s="1">
        <v>2265</v>
      </c>
      <c r="B567" s="1" t="s">
        <v>1443</v>
      </c>
      <c r="C567" s="1" t="s">
        <v>569</v>
      </c>
      <c r="D567" s="1"/>
      <c r="E567" s="1"/>
    </row>
    <row r="568" spans="1:5" outlineLevel="2" collapsed="1" x14ac:dyDescent="0.25">
      <c r="A568" s="1">
        <f>SUBTOTAL(9,A562:A567)</f>
        <v>17786</v>
      </c>
      <c r="B568" s="2" t="s">
        <v>1772</v>
      </c>
      <c r="C568" s="1"/>
      <c r="D568" s="1"/>
      <c r="E568" s="1"/>
    </row>
    <row r="569" spans="1:5" outlineLevel="1" x14ac:dyDescent="0.25">
      <c r="A569" s="1"/>
      <c r="B569" s="2" t="s">
        <v>1560</v>
      </c>
      <c r="C569" s="1">
        <f>SUBTOTAL(3,C562:C567)</f>
        <v>5</v>
      </c>
      <c r="D569" s="1"/>
      <c r="E569" s="1"/>
    </row>
    <row r="570" spans="1:5" hidden="1" outlineLevel="3" x14ac:dyDescent="0.25">
      <c r="A570" s="1">
        <v>571</v>
      </c>
      <c r="B570" s="1" t="s">
        <v>111</v>
      </c>
      <c r="C570" s="1"/>
      <c r="D570" s="1"/>
      <c r="E570" s="1"/>
    </row>
    <row r="571" spans="1:5" hidden="1" outlineLevel="3" x14ac:dyDescent="0.25">
      <c r="A571" s="1">
        <v>2408</v>
      </c>
      <c r="B571" s="1" t="s">
        <v>1445</v>
      </c>
      <c r="C571" s="1" t="s">
        <v>571</v>
      </c>
      <c r="D571" s="1"/>
      <c r="E571" s="1"/>
    </row>
    <row r="572" spans="1:5" hidden="1" outlineLevel="3" x14ac:dyDescent="0.25">
      <c r="A572" s="1">
        <v>224</v>
      </c>
      <c r="B572" s="1" t="s">
        <v>1445</v>
      </c>
      <c r="C572" s="1" t="s">
        <v>572</v>
      </c>
      <c r="D572" s="1"/>
      <c r="E572" s="1"/>
    </row>
    <row r="573" spans="1:5" hidden="1" outlineLevel="3" x14ac:dyDescent="0.25">
      <c r="A573" s="1">
        <v>324</v>
      </c>
      <c r="B573" s="1" t="s">
        <v>1445</v>
      </c>
      <c r="C573" s="1" t="s">
        <v>573</v>
      </c>
      <c r="D573" s="1"/>
      <c r="E573" s="1"/>
    </row>
    <row r="574" spans="1:5" hidden="1" outlineLevel="3" x14ac:dyDescent="0.25">
      <c r="A574" s="1">
        <v>1050</v>
      </c>
      <c r="B574" s="1" t="s">
        <v>1445</v>
      </c>
      <c r="C574" s="1" t="s">
        <v>574</v>
      </c>
      <c r="D574" s="1"/>
      <c r="E574" s="1"/>
    </row>
    <row r="575" spans="1:5" hidden="1" outlineLevel="3" x14ac:dyDescent="0.25">
      <c r="A575" s="1">
        <v>395</v>
      </c>
      <c r="B575" s="1" t="s">
        <v>1445</v>
      </c>
      <c r="C575" s="1" t="s">
        <v>575</v>
      </c>
      <c r="D575" s="1"/>
      <c r="E575" s="1"/>
    </row>
    <row r="576" spans="1:5" hidden="1" outlineLevel="3" x14ac:dyDescent="0.25">
      <c r="A576" s="1">
        <v>27</v>
      </c>
      <c r="B576" s="1" t="s">
        <v>1445</v>
      </c>
      <c r="C576" s="1" t="s">
        <v>576</v>
      </c>
      <c r="D576" s="1"/>
      <c r="E576" s="1"/>
    </row>
    <row r="577" spans="1:5" hidden="1" outlineLevel="3" x14ac:dyDescent="0.25">
      <c r="A577" s="1">
        <v>322</v>
      </c>
      <c r="B577" s="1" t="s">
        <v>1445</v>
      </c>
      <c r="C577" s="1" t="s">
        <v>577</v>
      </c>
      <c r="D577" s="1"/>
      <c r="E577" s="1"/>
    </row>
    <row r="578" spans="1:5" hidden="1" outlineLevel="3" x14ac:dyDescent="0.25">
      <c r="A578" s="1">
        <v>4860</v>
      </c>
      <c r="B578" s="1" t="s">
        <v>1445</v>
      </c>
      <c r="C578" s="1" t="s">
        <v>578</v>
      </c>
      <c r="D578" s="1"/>
      <c r="E578" s="1"/>
    </row>
    <row r="579" spans="1:5" hidden="1" outlineLevel="3" x14ac:dyDescent="0.25">
      <c r="A579" s="1">
        <v>921</v>
      </c>
      <c r="B579" s="1" t="s">
        <v>1445</v>
      </c>
      <c r="C579" s="1" t="s">
        <v>579</v>
      </c>
      <c r="D579" s="1"/>
      <c r="E579" s="1"/>
    </row>
    <row r="580" spans="1:5" hidden="1" outlineLevel="3" x14ac:dyDescent="0.25">
      <c r="A580" s="1">
        <v>16324</v>
      </c>
      <c r="B580" s="1" t="s">
        <v>1445</v>
      </c>
      <c r="C580" s="1" t="s">
        <v>580</v>
      </c>
      <c r="D580" s="1"/>
      <c r="E580" s="1"/>
    </row>
    <row r="581" spans="1:5" outlineLevel="2" collapsed="1" x14ac:dyDescent="0.25">
      <c r="A581" s="1">
        <f>SUBTOTAL(9,A570:A580)</f>
        <v>27426</v>
      </c>
      <c r="B581" s="2" t="s">
        <v>1773</v>
      </c>
      <c r="C581" s="1"/>
      <c r="D581" s="1"/>
      <c r="E581" s="1"/>
    </row>
    <row r="582" spans="1:5" outlineLevel="1" x14ac:dyDescent="0.25">
      <c r="A582" s="1"/>
      <c r="B582" s="2" t="s">
        <v>1561</v>
      </c>
      <c r="C582" s="1">
        <f>SUBTOTAL(3,C570:C580)</f>
        <v>10</v>
      </c>
      <c r="D582" s="1"/>
      <c r="E582" s="1"/>
    </row>
    <row r="583" spans="1:5" hidden="1" outlineLevel="3" x14ac:dyDescent="0.25">
      <c r="A583" s="1">
        <v>1901</v>
      </c>
      <c r="B583" s="1" t="s">
        <v>112</v>
      </c>
      <c r="C583" s="1"/>
      <c r="D583" s="1"/>
      <c r="E583" s="1"/>
    </row>
    <row r="584" spans="1:5" hidden="1" outlineLevel="3" x14ac:dyDescent="0.25">
      <c r="A584" s="1">
        <v>189</v>
      </c>
      <c r="B584" s="1" t="s">
        <v>1447</v>
      </c>
      <c r="C584" s="1" t="s">
        <v>582</v>
      </c>
      <c r="D584" s="1"/>
      <c r="E584" s="1"/>
    </row>
    <row r="585" spans="1:5" outlineLevel="2" collapsed="1" x14ac:dyDescent="0.25">
      <c r="A585" s="1">
        <f>SUBTOTAL(9,A583:A584)</f>
        <v>2090</v>
      </c>
      <c r="B585" s="2" t="s">
        <v>1774</v>
      </c>
      <c r="C585" s="1"/>
      <c r="D585" s="1"/>
      <c r="E585" s="1"/>
    </row>
    <row r="586" spans="1:5" outlineLevel="1" x14ac:dyDescent="0.25">
      <c r="A586" s="1"/>
      <c r="B586" s="2" t="s">
        <v>1562</v>
      </c>
      <c r="C586" s="1">
        <f>SUBTOTAL(3,C583:C584)</f>
        <v>1</v>
      </c>
      <c r="D586" s="1"/>
      <c r="E586" s="1"/>
    </row>
    <row r="587" spans="1:5" hidden="1" outlineLevel="3" x14ac:dyDescent="0.25">
      <c r="A587" s="1">
        <v>20573</v>
      </c>
      <c r="B587" s="1" t="s">
        <v>113</v>
      </c>
      <c r="C587" s="1"/>
      <c r="D587" s="1"/>
      <c r="E587" s="1"/>
    </row>
    <row r="588" spans="1:5" outlineLevel="2" collapsed="1" x14ac:dyDescent="0.25">
      <c r="A588" s="1">
        <f>SUBTOTAL(9,A587:A587)</f>
        <v>20573</v>
      </c>
      <c r="B588" s="2" t="s">
        <v>1775</v>
      </c>
      <c r="C588" s="1"/>
      <c r="D588" s="1"/>
      <c r="E588" s="1"/>
    </row>
    <row r="589" spans="1:5" outlineLevel="1" x14ac:dyDescent="0.25">
      <c r="A589" s="1"/>
      <c r="B589" s="2" t="s">
        <v>1563</v>
      </c>
      <c r="C589" s="1">
        <f>SUBTOTAL(3,C587:C587)</f>
        <v>0</v>
      </c>
      <c r="D589" s="1"/>
      <c r="E589" s="1"/>
    </row>
    <row r="590" spans="1:5" hidden="1" outlineLevel="3" x14ac:dyDescent="0.25">
      <c r="A590" s="1">
        <v>19179</v>
      </c>
      <c r="B590" s="1" t="s">
        <v>114</v>
      </c>
      <c r="C590" s="1"/>
      <c r="D590" s="1"/>
      <c r="E590" s="1"/>
    </row>
    <row r="591" spans="1:5" outlineLevel="2" collapsed="1" x14ac:dyDescent="0.25">
      <c r="A591" s="1">
        <f>SUBTOTAL(9,A590:A590)</f>
        <v>19179</v>
      </c>
      <c r="B591" s="2" t="s">
        <v>1776</v>
      </c>
      <c r="C591" s="1"/>
      <c r="D591" s="1"/>
      <c r="E591" s="1"/>
    </row>
    <row r="592" spans="1:5" outlineLevel="1" x14ac:dyDescent="0.25">
      <c r="A592" s="1"/>
      <c r="B592" s="2" t="s">
        <v>1564</v>
      </c>
      <c r="C592" s="1">
        <f>SUBTOTAL(3,C590:C590)</f>
        <v>0</v>
      </c>
      <c r="D592" s="1"/>
      <c r="E592" s="1"/>
    </row>
    <row r="593" spans="1:5" hidden="1" outlineLevel="3" x14ac:dyDescent="0.25">
      <c r="A593" s="1">
        <v>1200</v>
      </c>
      <c r="B593" s="1" t="s">
        <v>115</v>
      </c>
      <c r="C593" s="1"/>
      <c r="D593" s="1"/>
      <c r="E593" s="1"/>
    </row>
    <row r="594" spans="1:5" hidden="1" outlineLevel="3" x14ac:dyDescent="0.25">
      <c r="A594" s="1">
        <v>29917</v>
      </c>
      <c r="B594" s="1" t="s">
        <v>1401</v>
      </c>
      <c r="C594" s="1" t="s">
        <v>586</v>
      </c>
      <c r="D594" s="1"/>
      <c r="E594" s="1"/>
    </row>
    <row r="595" spans="1:5" hidden="1" outlineLevel="3" x14ac:dyDescent="0.25">
      <c r="A595" s="1">
        <v>1638</v>
      </c>
      <c r="B595" s="1" t="s">
        <v>1401</v>
      </c>
      <c r="C595" s="1" t="s">
        <v>587</v>
      </c>
      <c r="D595" s="1"/>
      <c r="E595" s="1"/>
    </row>
    <row r="596" spans="1:5" hidden="1" outlineLevel="3" x14ac:dyDescent="0.25">
      <c r="A596" s="1">
        <v>61</v>
      </c>
      <c r="B596" s="1" t="s">
        <v>1401</v>
      </c>
      <c r="C596" s="1" t="s">
        <v>588</v>
      </c>
      <c r="D596" s="1" t="s">
        <v>589</v>
      </c>
      <c r="E596" s="1"/>
    </row>
    <row r="597" spans="1:5" hidden="1" outlineLevel="3" x14ac:dyDescent="0.25">
      <c r="A597" s="1">
        <v>31</v>
      </c>
      <c r="B597" s="1" t="s">
        <v>1401</v>
      </c>
      <c r="C597" s="1" t="s">
        <v>588</v>
      </c>
      <c r="D597" s="1" t="s">
        <v>590</v>
      </c>
      <c r="E597" s="1"/>
    </row>
    <row r="598" spans="1:5" hidden="1" outlineLevel="3" x14ac:dyDescent="0.25">
      <c r="A598" s="1">
        <v>7</v>
      </c>
      <c r="B598" s="1" t="s">
        <v>1401</v>
      </c>
      <c r="C598" s="1" t="s">
        <v>588</v>
      </c>
      <c r="D598" s="1" t="s">
        <v>591</v>
      </c>
      <c r="E598" s="1"/>
    </row>
    <row r="599" spans="1:5" hidden="1" outlineLevel="3" x14ac:dyDescent="0.25">
      <c r="A599" s="1">
        <v>21</v>
      </c>
      <c r="B599" s="1" t="s">
        <v>1401</v>
      </c>
      <c r="C599" s="1" t="s">
        <v>588</v>
      </c>
      <c r="D599" s="1" t="s">
        <v>592</v>
      </c>
      <c r="E599" s="1"/>
    </row>
    <row r="600" spans="1:5" hidden="1" outlineLevel="3" x14ac:dyDescent="0.25">
      <c r="A600" s="1">
        <v>66</v>
      </c>
      <c r="B600" s="1" t="s">
        <v>1401</v>
      </c>
      <c r="C600" s="1" t="s">
        <v>588</v>
      </c>
      <c r="D600" s="1" t="s">
        <v>593</v>
      </c>
      <c r="E600" s="1"/>
    </row>
    <row r="601" spans="1:5" hidden="1" outlineLevel="3" x14ac:dyDescent="0.25">
      <c r="A601" s="1">
        <v>4</v>
      </c>
      <c r="B601" s="1" t="s">
        <v>1401</v>
      </c>
      <c r="C601" s="1" t="s">
        <v>588</v>
      </c>
      <c r="D601" s="1" t="s">
        <v>594</v>
      </c>
      <c r="E601" s="1"/>
    </row>
    <row r="602" spans="1:5" hidden="1" outlineLevel="3" x14ac:dyDescent="0.25">
      <c r="A602" s="1">
        <v>4</v>
      </c>
      <c r="B602" s="1" t="s">
        <v>1401</v>
      </c>
      <c r="C602" s="1" t="s">
        <v>588</v>
      </c>
      <c r="D602" s="1" t="s">
        <v>595</v>
      </c>
      <c r="E602" s="1"/>
    </row>
    <row r="603" spans="1:5" hidden="1" outlineLevel="3" x14ac:dyDescent="0.25">
      <c r="A603" s="1">
        <v>17</v>
      </c>
      <c r="B603" s="1" t="s">
        <v>1401</v>
      </c>
      <c r="C603" s="1" t="s">
        <v>588</v>
      </c>
      <c r="D603" s="1" t="s">
        <v>596</v>
      </c>
      <c r="E603" s="1"/>
    </row>
    <row r="604" spans="1:5" hidden="1" outlineLevel="3" x14ac:dyDescent="0.25">
      <c r="A604" s="1">
        <v>2</v>
      </c>
      <c r="B604" s="1" t="s">
        <v>1401</v>
      </c>
      <c r="C604" s="1" t="s">
        <v>588</v>
      </c>
      <c r="D604" s="1" t="s">
        <v>597</v>
      </c>
      <c r="E604" s="1"/>
    </row>
    <row r="605" spans="1:5" hidden="1" outlineLevel="3" x14ac:dyDescent="0.25">
      <c r="A605" s="1">
        <v>154</v>
      </c>
      <c r="B605" s="1" t="s">
        <v>1401</v>
      </c>
      <c r="C605" s="1" t="s">
        <v>588</v>
      </c>
      <c r="D605" s="1" t="s">
        <v>598</v>
      </c>
      <c r="E605" s="1"/>
    </row>
    <row r="606" spans="1:5" hidden="1" outlineLevel="3" x14ac:dyDescent="0.25">
      <c r="A606" s="1">
        <v>98</v>
      </c>
      <c r="B606" s="1" t="s">
        <v>1401</v>
      </c>
      <c r="C606" s="1" t="s">
        <v>588</v>
      </c>
      <c r="D606" s="1" t="s">
        <v>599</v>
      </c>
      <c r="E606" s="1"/>
    </row>
    <row r="607" spans="1:5" hidden="1" outlineLevel="3" x14ac:dyDescent="0.25">
      <c r="A607" s="1">
        <v>2</v>
      </c>
      <c r="B607" s="1" t="s">
        <v>1401</v>
      </c>
      <c r="C607" s="1" t="s">
        <v>588</v>
      </c>
      <c r="D607" s="1" t="s">
        <v>537</v>
      </c>
      <c r="E607" s="1"/>
    </row>
    <row r="608" spans="1:5" hidden="1" outlineLevel="3" x14ac:dyDescent="0.25">
      <c r="A608" s="1" t="s">
        <v>39</v>
      </c>
      <c r="B608" s="1" t="s">
        <v>1401</v>
      </c>
      <c r="C608" s="1" t="s">
        <v>588</v>
      </c>
      <c r="D608" s="1" t="s">
        <v>600</v>
      </c>
      <c r="E608" s="1"/>
    </row>
    <row r="609" spans="1:5" hidden="1" outlineLevel="3" x14ac:dyDescent="0.25">
      <c r="A609" s="1">
        <v>2</v>
      </c>
      <c r="B609" s="1" t="s">
        <v>1401</v>
      </c>
      <c r="C609" s="1" t="s">
        <v>588</v>
      </c>
      <c r="D609" s="1" t="s">
        <v>601</v>
      </c>
      <c r="E609" s="1"/>
    </row>
    <row r="610" spans="1:5" hidden="1" outlineLevel="3" x14ac:dyDescent="0.25">
      <c r="A610" s="1">
        <v>4</v>
      </c>
      <c r="B610" s="1" t="s">
        <v>1401</v>
      </c>
      <c r="C610" s="1" t="s">
        <v>588</v>
      </c>
      <c r="D610" s="1" t="s">
        <v>602</v>
      </c>
      <c r="E610" s="1"/>
    </row>
    <row r="611" spans="1:5" hidden="1" outlineLevel="3" x14ac:dyDescent="0.25">
      <c r="A611" s="1">
        <v>16</v>
      </c>
      <c r="B611" s="1" t="s">
        <v>1401</v>
      </c>
      <c r="C611" s="1" t="s">
        <v>588</v>
      </c>
      <c r="D611" s="1" t="s">
        <v>603</v>
      </c>
      <c r="E611" s="1"/>
    </row>
    <row r="612" spans="1:5" hidden="1" outlineLevel="3" x14ac:dyDescent="0.25">
      <c r="A612" s="1">
        <v>7</v>
      </c>
      <c r="B612" s="1" t="s">
        <v>1401</v>
      </c>
      <c r="C612" s="1" t="s">
        <v>588</v>
      </c>
      <c r="D612" s="1" t="s">
        <v>604</v>
      </c>
      <c r="E612" s="1"/>
    </row>
    <row r="613" spans="1:5" hidden="1" outlineLevel="3" x14ac:dyDescent="0.25">
      <c r="A613" s="1">
        <v>37</v>
      </c>
      <c r="B613" s="1" t="s">
        <v>1401</v>
      </c>
      <c r="C613" s="1" t="s">
        <v>588</v>
      </c>
      <c r="D613" s="1" t="s">
        <v>605</v>
      </c>
      <c r="E613" s="1"/>
    </row>
    <row r="614" spans="1:5" hidden="1" outlineLevel="3" x14ac:dyDescent="0.25">
      <c r="A614" s="1">
        <v>5</v>
      </c>
      <c r="B614" s="1" t="s">
        <v>1401</v>
      </c>
      <c r="C614" s="1" t="s">
        <v>588</v>
      </c>
      <c r="D614" s="1" t="s">
        <v>606</v>
      </c>
      <c r="E614" s="1"/>
    </row>
    <row r="615" spans="1:5" hidden="1" outlineLevel="3" x14ac:dyDescent="0.25">
      <c r="A615" s="1" t="s">
        <v>39</v>
      </c>
      <c r="B615" s="1" t="s">
        <v>1401</v>
      </c>
      <c r="C615" s="1" t="s">
        <v>588</v>
      </c>
      <c r="D615" s="1" t="s">
        <v>607</v>
      </c>
      <c r="E615" s="1"/>
    </row>
    <row r="616" spans="1:5" hidden="1" outlineLevel="3" x14ac:dyDescent="0.25">
      <c r="A616" s="1">
        <v>2</v>
      </c>
      <c r="B616" s="1" t="s">
        <v>1401</v>
      </c>
      <c r="C616" s="1" t="s">
        <v>588</v>
      </c>
      <c r="D616" s="1" t="s">
        <v>608</v>
      </c>
      <c r="E616" s="1"/>
    </row>
    <row r="617" spans="1:5" hidden="1" outlineLevel="3" x14ac:dyDescent="0.25">
      <c r="A617" s="1">
        <v>13</v>
      </c>
      <c r="B617" s="1" t="s">
        <v>1401</v>
      </c>
      <c r="C617" s="1" t="s">
        <v>588</v>
      </c>
      <c r="D617" s="1" t="s">
        <v>609</v>
      </c>
      <c r="E617" s="1"/>
    </row>
    <row r="618" spans="1:5" hidden="1" outlineLevel="3" x14ac:dyDescent="0.25">
      <c r="A618" s="1">
        <v>57</v>
      </c>
      <c r="B618" s="1" t="s">
        <v>1401</v>
      </c>
      <c r="C618" s="1" t="s">
        <v>588</v>
      </c>
      <c r="D618" s="1" t="s">
        <v>610</v>
      </c>
      <c r="E618" s="1"/>
    </row>
    <row r="619" spans="1:5" hidden="1" outlineLevel="3" x14ac:dyDescent="0.25">
      <c r="A619" s="1">
        <v>10</v>
      </c>
      <c r="B619" s="1" t="s">
        <v>1401</v>
      </c>
      <c r="C619" s="1" t="s">
        <v>588</v>
      </c>
      <c r="D619" s="1" t="s">
        <v>611</v>
      </c>
      <c r="E619" s="1"/>
    </row>
    <row r="620" spans="1:5" hidden="1" outlineLevel="3" x14ac:dyDescent="0.25">
      <c r="A620" s="1">
        <v>7</v>
      </c>
      <c r="B620" s="1" t="s">
        <v>1401</v>
      </c>
      <c r="C620" s="1" t="s">
        <v>588</v>
      </c>
      <c r="D620" s="1" t="s">
        <v>612</v>
      </c>
      <c r="E620" s="1"/>
    </row>
    <row r="621" spans="1:5" hidden="1" outlineLevel="3" x14ac:dyDescent="0.25">
      <c r="A621" s="1">
        <v>8</v>
      </c>
      <c r="B621" s="1" t="s">
        <v>1401</v>
      </c>
      <c r="C621" s="1" t="s">
        <v>588</v>
      </c>
      <c r="D621" s="1" t="s">
        <v>613</v>
      </c>
      <c r="E621" s="1"/>
    </row>
    <row r="622" spans="1:5" hidden="1" outlineLevel="3" x14ac:dyDescent="0.25">
      <c r="A622" s="1">
        <v>332</v>
      </c>
      <c r="B622" s="1" t="s">
        <v>1401</v>
      </c>
      <c r="C622" s="1" t="s">
        <v>614</v>
      </c>
      <c r="D622" s="1"/>
      <c r="E622" s="1"/>
    </row>
    <row r="623" spans="1:5" hidden="1" outlineLevel="3" x14ac:dyDescent="0.25">
      <c r="A623" s="1">
        <v>6987</v>
      </c>
      <c r="B623" s="1" t="s">
        <v>1401</v>
      </c>
      <c r="C623" s="1" t="s">
        <v>615</v>
      </c>
      <c r="D623" s="1"/>
      <c r="E623" s="1"/>
    </row>
    <row r="624" spans="1:5" hidden="1" outlineLevel="3" x14ac:dyDescent="0.25">
      <c r="A624" s="1">
        <v>83</v>
      </c>
      <c r="B624" s="1" t="s">
        <v>1401</v>
      </c>
      <c r="C624" s="1" t="s">
        <v>616</v>
      </c>
      <c r="D624" s="1"/>
      <c r="E624" s="1"/>
    </row>
    <row r="625" spans="1:5" hidden="1" outlineLevel="3" x14ac:dyDescent="0.25">
      <c r="A625" s="1">
        <v>75</v>
      </c>
      <c r="B625" s="1" t="s">
        <v>1401</v>
      </c>
      <c r="C625" s="1" t="s">
        <v>617</v>
      </c>
      <c r="D625" s="1"/>
      <c r="E625" s="1"/>
    </row>
    <row r="626" spans="1:5" hidden="1" outlineLevel="3" x14ac:dyDescent="0.25">
      <c r="A626" s="1">
        <v>4749</v>
      </c>
      <c r="B626" s="1" t="s">
        <v>1401</v>
      </c>
      <c r="C626" s="1" t="s">
        <v>618</v>
      </c>
      <c r="D626" s="1"/>
      <c r="E626" s="1"/>
    </row>
    <row r="627" spans="1:5" hidden="1" outlineLevel="3" x14ac:dyDescent="0.25">
      <c r="A627" s="1">
        <v>12204</v>
      </c>
      <c r="B627" s="1" t="s">
        <v>1401</v>
      </c>
      <c r="C627" s="1" t="s">
        <v>619</v>
      </c>
      <c r="D627" s="1"/>
      <c r="E627" s="1"/>
    </row>
    <row r="628" spans="1:5" hidden="1" outlineLevel="3" x14ac:dyDescent="0.25">
      <c r="A628" s="1">
        <v>60</v>
      </c>
      <c r="B628" s="1" t="s">
        <v>1401</v>
      </c>
      <c r="C628" s="1" t="s">
        <v>620</v>
      </c>
      <c r="D628" s="1"/>
      <c r="E628" s="1"/>
    </row>
    <row r="629" spans="1:5" hidden="1" outlineLevel="3" x14ac:dyDescent="0.25">
      <c r="A629" s="1">
        <v>96</v>
      </c>
      <c r="B629" s="1" t="s">
        <v>1401</v>
      </c>
      <c r="C629" s="1" t="s">
        <v>621</v>
      </c>
      <c r="D629" s="1"/>
      <c r="E629" s="1"/>
    </row>
    <row r="630" spans="1:5" hidden="1" outlineLevel="3" x14ac:dyDescent="0.25">
      <c r="A630" s="1">
        <v>71</v>
      </c>
      <c r="B630" s="1" t="s">
        <v>1401</v>
      </c>
      <c r="C630" s="1" t="s">
        <v>622</v>
      </c>
      <c r="D630" s="1"/>
      <c r="E630" s="1"/>
    </row>
    <row r="631" spans="1:5" hidden="1" outlineLevel="3" x14ac:dyDescent="0.25">
      <c r="A631" s="1">
        <v>207</v>
      </c>
      <c r="B631" s="1" t="s">
        <v>1401</v>
      </c>
      <c r="C631" s="1" t="s">
        <v>623</v>
      </c>
      <c r="D631" s="1"/>
      <c r="E631" s="1"/>
    </row>
    <row r="632" spans="1:5" hidden="1" outlineLevel="3" x14ac:dyDescent="0.25">
      <c r="A632" s="1">
        <v>158</v>
      </c>
      <c r="B632" s="1" t="s">
        <v>1401</v>
      </c>
      <c r="C632" s="1" t="s">
        <v>624</v>
      </c>
      <c r="D632" s="1"/>
      <c r="E632" s="1"/>
    </row>
    <row r="633" spans="1:5" hidden="1" outlineLevel="3" x14ac:dyDescent="0.25">
      <c r="A633" s="1">
        <v>101</v>
      </c>
      <c r="B633" s="1" t="s">
        <v>1401</v>
      </c>
      <c r="C633" s="1" t="s">
        <v>625</v>
      </c>
      <c r="D633" s="1"/>
      <c r="E633" s="1"/>
    </row>
    <row r="634" spans="1:5" hidden="1" outlineLevel="3" x14ac:dyDescent="0.25">
      <c r="A634" s="1">
        <v>17</v>
      </c>
      <c r="B634" s="1" t="s">
        <v>1401</v>
      </c>
      <c r="C634" s="1" t="s">
        <v>626</v>
      </c>
      <c r="D634" s="1"/>
      <c r="E634" s="1"/>
    </row>
    <row r="635" spans="1:5" hidden="1" outlineLevel="3" x14ac:dyDescent="0.25">
      <c r="A635" s="1">
        <v>99</v>
      </c>
      <c r="B635" s="1" t="s">
        <v>1401</v>
      </c>
      <c r="C635" s="1" t="s">
        <v>627</v>
      </c>
      <c r="D635" s="1"/>
      <c r="E635" s="1"/>
    </row>
    <row r="636" spans="1:5" hidden="1" outlineLevel="3" x14ac:dyDescent="0.25">
      <c r="A636" s="1">
        <v>216</v>
      </c>
      <c r="B636" s="1" t="s">
        <v>1401</v>
      </c>
      <c r="C636" s="1" t="s">
        <v>628</v>
      </c>
      <c r="D636" s="1"/>
      <c r="E636" s="1"/>
    </row>
    <row r="637" spans="1:5" hidden="1" outlineLevel="3" x14ac:dyDescent="0.25">
      <c r="A637" s="1">
        <v>20</v>
      </c>
      <c r="B637" s="1" t="s">
        <v>1401</v>
      </c>
      <c r="C637" s="1" t="s">
        <v>629</v>
      </c>
      <c r="D637" s="1"/>
      <c r="E637" s="1"/>
    </row>
    <row r="638" spans="1:5" outlineLevel="2" collapsed="1" x14ac:dyDescent="0.25">
      <c r="A638" s="1">
        <f>SUBTOTAL(9,A593:A637)</f>
        <v>58865</v>
      </c>
      <c r="B638" s="2" t="s">
        <v>1777</v>
      </c>
      <c r="C638" s="1"/>
      <c r="D638" s="1"/>
      <c r="E638" s="1"/>
    </row>
    <row r="639" spans="1:5" outlineLevel="1" x14ac:dyDescent="0.25">
      <c r="A639" s="1"/>
      <c r="B639" s="2" t="s">
        <v>1565</v>
      </c>
      <c r="C639" s="1">
        <f>SUBTOTAL(3,C593:C637)</f>
        <v>44</v>
      </c>
      <c r="D639" s="1"/>
      <c r="E639" s="1"/>
    </row>
    <row r="640" spans="1:5" hidden="1" outlineLevel="3" x14ac:dyDescent="0.25">
      <c r="A640" s="1">
        <v>4120</v>
      </c>
      <c r="B640" s="1" t="s">
        <v>116</v>
      </c>
      <c r="C640" s="1"/>
      <c r="D640" s="1"/>
      <c r="E640" s="1"/>
    </row>
    <row r="641" spans="1:5" outlineLevel="2" collapsed="1" x14ac:dyDescent="0.25">
      <c r="A641" s="1">
        <f>SUBTOTAL(9,A640:A640)</f>
        <v>4120</v>
      </c>
      <c r="B641" s="2" t="s">
        <v>1778</v>
      </c>
      <c r="C641" s="1"/>
      <c r="D641" s="1"/>
      <c r="E641" s="1"/>
    </row>
    <row r="642" spans="1:5" outlineLevel="1" x14ac:dyDescent="0.25">
      <c r="A642" s="1"/>
      <c r="B642" s="2" t="s">
        <v>1566</v>
      </c>
      <c r="C642" s="1">
        <f>SUBTOTAL(3,C640:C640)</f>
        <v>0</v>
      </c>
      <c r="D642" s="1"/>
      <c r="E642" s="1"/>
    </row>
    <row r="643" spans="1:5" hidden="1" outlineLevel="3" x14ac:dyDescent="0.25">
      <c r="A643" s="1">
        <v>21744</v>
      </c>
      <c r="B643" s="1" t="s">
        <v>117</v>
      </c>
      <c r="C643" s="1"/>
      <c r="D643" s="1"/>
      <c r="E643" s="1"/>
    </row>
    <row r="644" spans="1:5" hidden="1" outlineLevel="3" x14ac:dyDescent="0.25">
      <c r="A644" s="1">
        <v>272</v>
      </c>
      <c r="B644" s="1" t="s">
        <v>1412</v>
      </c>
      <c r="C644" s="1" t="s">
        <v>632</v>
      </c>
      <c r="D644" s="1"/>
      <c r="E644" s="1"/>
    </row>
    <row r="645" spans="1:5" outlineLevel="2" collapsed="1" x14ac:dyDescent="0.25">
      <c r="A645" s="1">
        <f>SUBTOTAL(9,A643:A644)</f>
        <v>22016</v>
      </c>
      <c r="B645" s="2" t="s">
        <v>1779</v>
      </c>
      <c r="C645" s="1"/>
      <c r="D645" s="1"/>
      <c r="E645" s="1"/>
    </row>
    <row r="646" spans="1:5" outlineLevel="1" x14ac:dyDescent="0.25">
      <c r="A646" s="1"/>
      <c r="B646" s="2" t="s">
        <v>1567</v>
      </c>
      <c r="C646" s="1">
        <f>SUBTOTAL(3,C643:C644)</f>
        <v>1</v>
      </c>
      <c r="D646" s="1"/>
      <c r="E646" s="1"/>
    </row>
    <row r="647" spans="1:5" hidden="1" outlineLevel="3" x14ac:dyDescent="0.25">
      <c r="A647" s="1">
        <v>415</v>
      </c>
      <c r="B647" s="1" t="s">
        <v>118</v>
      </c>
      <c r="C647" s="1"/>
      <c r="D647" s="1"/>
      <c r="E647" s="1"/>
    </row>
    <row r="648" spans="1:5" outlineLevel="2" collapsed="1" x14ac:dyDescent="0.25">
      <c r="A648" s="1">
        <f>SUBTOTAL(9,A647:A647)</f>
        <v>415</v>
      </c>
      <c r="B648" s="2" t="s">
        <v>1780</v>
      </c>
      <c r="C648" s="1"/>
      <c r="D648" s="1"/>
      <c r="E648" s="1"/>
    </row>
    <row r="649" spans="1:5" outlineLevel="1" x14ac:dyDescent="0.25">
      <c r="A649" s="1"/>
      <c r="B649" s="2" t="s">
        <v>1568</v>
      </c>
      <c r="C649" s="1">
        <f>SUBTOTAL(3,C647:C647)</f>
        <v>0</v>
      </c>
      <c r="D649" s="1"/>
      <c r="E649" s="1"/>
    </row>
    <row r="650" spans="1:5" hidden="1" outlineLevel="3" x14ac:dyDescent="0.25">
      <c r="A650" s="1">
        <v>156925</v>
      </c>
      <c r="B650" s="1" t="s">
        <v>119</v>
      </c>
      <c r="C650" s="1"/>
      <c r="D650" s="1"/>
      <c r="E650" s="1"/>
    </row>
    <row r="651" spans="1:5" hidden="1" outlineLevel="3" x14ac:dyDescent="0.25">
      <c r="A651" s="1">
        <v>15</v>
      </c>
      <c r="B651" s="1" t="s">
        <v>1414</v>
      </c>
      <c r="C651" s="1" t="s">
        <v>635</v>
      </c>
      <c r="D651" s="1"/>
      <c r="E651" s="1"/>
    </row>
    <row r="652" spans="1:5" hidden="1" outlineLevel="3" x14ac:dyDescent="0.25">
      <c r="A652" s="1">
        <v>5</v>
      </c>
      <c r="B652" s="1" t="s">
        <v>1414</v>
      </c>
      <c r="C652" s="1" t="s">
        <v>636</v>
      </c>
      <c r="D652" s="1"/>
      <c r="E652" s="1"/>
    </row>
    <row r="653" spans="1:5" hidden="1" outlineLevel="3" x14ac:dyDescent="0.25">
      <c r="A653" s="1">
        <v>59</v>
      </c>
      <c r="B653" s="1" t="s">
        <v>1414</v>
      </c>
      <c r="C653" s="1" t="s">
        <v>637</v>
      </c>
      <c r="D653" s="1"/>
      <c r="E653" s="1"/>
    </row>
    <row r="654" spans="1:5" hidden="1" outlineLevel="3" x14ac:dyDescent="0.25">
      <c r="A654" s="1" t="s">
        <v>39</v>
      </c>
      <c r="B654" s="1" t="s">
        <v>1414</v>
      </c>
      <c r="C654" s="1" t="s">
        <v>638</v>
      </c>
      <c r="D654" s="1"/>
      <c r="E654" s="1"/>
    </row>
    <row r="655" spans="1:5" hidden="1" outlineLevel="3" x14ac:dyDescent="0.25">
      <c r="A655" s="1">
        <v>8</v>
      </c>
      <c r="B655" s="1" t="s">
        <v>1414</v>
      </c>
      <c r="C655" s="1" t="s">
        <v>639</v>
      </c>
      <c r="D655" s="1"/>
      <c r="E655" s="1"/>
    </row>
    <row r="656" spans="1:5" hidden="1" outlineLevel="3" x14ac:dyDescent="0.25">
      <c r="A656" s="1" t="s">
        <v>39</v>
      </c>
      <c r="B656" s="1" t="s">
        <v>1414</v>
      </c>
      <c r="C656" s="1" t="s">
        <v>640</v>
      </c>
      <c r="D656" s="1"/>
      <c r="E656" s="1"/>
    </row>
    <row r="657" spans="1:5" hidden="1" outlineLevel="3" x14ac:dyDescent="0.25">
      <c r="A657" s="1">
        <v>4</v>
      </c>
      <c r="B657" s="1" t="s">
        <v>1414</v>
      </c>
      <c r="C657" s="1" t="s">
        <v>641</v>
      </c>
      <c r="D657" s="1"/>
      <c r="E657" s="1"/>
    </row>
    <row r="658" spans="1:5" hidden="1" outlineLevel="3" x14ac:dyDescent="0.25">
      <c r="A658" s="1" t="s">
        <v>39</v>
      </c>
      <c r="B658" s="1" t="s">
        <v>1414</v>
      </c>
      <c r="C658" s="1" t="s">
        <v>642</v>
      </c>
      <c r="D658" s="1"/>
      <c r="E658" s="1"/>
    </row>
    <row r="659" spans="1:5" hidden="1" outlineLevel="3" x14ac:dyDescent="0.25">
      <c r="A659" s="1">
        <v>4</v>
      </c>
      <c r="B659" s="1" t="s">
        <v>1414</v>
      </c>
      <c r="C659" s="1" t="s">
        <v>643</v>
      </c>
      <c r="D659" s="1"/>
      <c r="E659" s="1"/>
    </row>
    <row r="660" spans="1:5" hidden="1" outlineLevel="3" x14ac:dyDescent="0.25">
      <c r="A660" s="1">
        <v>11</v>
      </c>
      <c r="B660" s="1" t="s">
        <v>1414</v>
      </c>
      <c r="C660" s="1" t="s">
        <v>644</v>
      </c>
      <c r="D660" s="1"/>
      <c r="E660" s="1"/>
    </row>
    <row r="661" spans="1:5" hidden="1" outlineLevel="3" x14ac:dyDescent="0.25">
      <c r="A661" s="1">
        <v>2</v>
      </c>
      <c r="B661" s="1" t="s">
        <v>1414</v>
      </c>
      <c r="C661" s="1" t="s">
        <v>645</v>
      </c>
      <c r="D661" s="1"/>
      <c r="E661" s="1"/>
    </row>
    <row r="662" spans="1:5" hidden="1" outlineLevel="3" x14ac:dyDescent="0.25">
      <c r="A662" s="1">
        <v>3</v>
      </c>
      <c r="B662" s="1" t="s">
        <v>1414</v>
      </c>
      <c r="C662" s="1" t="s">
        <v>646</v>
      </c>
      <c r="D662" s="1"/>
      <c r="E662" s="1"/>
    </row>
    <row r="663" spans="1:5" hidden="1" outlineLevel="3" x14ac:dyDescent="0.25">
      <c r="A663" s="1">
        <v>217</v>
      </c>
      <c r="B663" s="1" t="s">
        <v>1414</v>
      </c>
      <c r="C663" s="1" t="s">
        <v>647</v>
      </c>
      <c r="D663" s="1"/>
      <c r="E663" s="1"/>
    </row>
    <row r="664" spans="1:5" hidden="1" outlineLevel="3" x14ac:dyDescent="0.25">
      <c r="A664" s="1">
        <v>207</v>
      </c>
      <c r="B664" s="1" t="s">
        <v>1414</v>
      </c>
      <c r="C664" s="1" t="s">
        <v>648</v>
      </c>
      <c r="D664" s="1"/>
      <c r="E664" s="1"/>
    </row>
    <row r="665" spans="1:5" hidden="1" outlineLevel="3" x14ac:dyDescent="0.25">
      <c r="A665" s="1">
        <v>4</v>
      </c>
      <c r="B665" s="1" t="s">
        <v>1414</v>
      </c>
      <c r="C665" s="1" t="s">
        <v>649</v>
      </c>
      <c r="D665" s="1"/>
      <c r="E665" s="1"/>
    </row>
    <row r="666" spans="1:5" hidden="1" outlineLevel="3" x14ac:dyDescent="0.25">
      <c r="A666" s="1">
        <v>8</v>
      </c>
      <c r="B666" s="1" t="s">
        <v>1414</v>
      </c>
      <c r="C666" s="1" t="s">
        <v>650</v>
      </c>
      <c r="D666" s="1"/>
      <c r="E666" s="1"/>
    </row>
    <row r="667" spans="1:5" hidden="1" outlineLevel="3" x14ac:dyDescent="0.25">
      <c r="A667" s="1">
        <v>53</v>
      </c>
      <c r="B667" s="1" t="s">
        <v>1414</v>
      </c>
      <c r="C667" s="1" t="s">
        <v>651</v>
      </c>
      <c r="D667" s="1"/>
      <c r="E667" s="1"/>
    </row>
    <row r="668" spans="1:5" hidden="1" outlineLevel="3" x14ac:dyDescent="0.25">
      <c r="A668" s="1">
        <v>45</v>
      </c>
      <c r="B668" s="1" t="s">
        <v>1414</v>
      </c>
      <c r="C668" s="1" t="s">
        <v>652</v>
      </c>
      <c r="D668" s="1"/>
      <c r="E668" s="1"/>
    </row>
    <row r="669" spans="1:5" hidden="1" outlineLevel="3" x14ac:dyDescent="0.25">
      <c r="A669" s="1">
        <v>76</v>
      </c>
      <c r="B669" s="1" t="s">
        <v>1414</v>
      </c>
      <c r="C669" s="1" t="s">
        <v>653</v>
      </c>
      <c r="D669" s="1"/>
      <c r="E669" s="1"/>
    </row>
    <row r="670" spans="1:5" hidden="1" outlineLevel="3" x14ac:dyDescent="0.25">
      <c r="A670" s="1">
        <v>38</v>
      </c>
      <c r="B670" s="1" t="s">
        <v>1414</v>
      </c>
      <c r="C670" s="1" t="s">
        <v>654</v>
      </c>
      <c r="D670" s="1"/>
      <c r="E670" s="1"/>
    </row>
    <row r="671" spans="1:5" outlineLevel="2" collapsed="1" x14ac:dyDescent="0.25">
      <c r="A671" s="1">
        <f>SUBTOTAL(9,A650:A670)</f>
        <v>157684</v>
      </c>
      <c r="B671" s="2" t="s">
        <v>1781</v>
      </c>
      <c r="C671" s="1"/>
      <c r="D671" s="1"/>
      <c r="E671" s="1"/>
    </row>
    <row r="672" spans="1:5" outlineLevel="1" x14ac:dyDescent="0.25">
      <c r="A672" s="1"/>
      <c r="B672" s="2" t="s">
        <v>1569</v>
      </c>
      <c r="C672" s="1">
        <f>SUBTOTAL(3,C650:C670)</f>
        <v>20</v>
      </c>
      <c r="D672" s="1"/>
      <c r="E672" s="1"/>
    </row>
    <row r="673" spans="1:5" hidden="1" outlineLevel="3" x14ac:dyDescent="0.25">
      <c r="A673" s="1">
        <v>134</v>
      </c>
      <c r="B673" s="1" t="s">
        <v>120</v>
      </c>
      <c r="C673" s="1"/>
      <c r="D673" s="1"/>
      <c r="E673" s="1"/>
    </row>
    <row r="674" spans="1:5" outlineLevel="2" collapsed="1" x14ac:dyDescent="0.25">
      <c r="A674" s="1">
        <f>SUBTOTAL(9,A673:A673)</f>
        <v>134</v>
      </c>
      <c r="B674" s="2" t="s">
        <v>1782</v>
      </c>
      <c r="C674" s="1"/>
      <c r="D674" s="1"/>
      <c r="E674" s="1"/>
    </row>
    <row r="675" spans="1:5" outlineLevel="1" x14ac:dyDescent="0.25">
      <c r="A675" s="1"/>
      <c r="B675" s="2" t="s">
        <v>1570</v>
      </c>
      <c r="C675" s="1">
        <f>SUBTOTAL(3,C673:C673)</f>
        <v>0</v>
      </c>
      <c r="D675" s="1"/>
      <c r="E675" s="1"/>
    </row>
    <row r="676" spans="1:5" hidden="1" outlineLevel="3" x14ac:dyDescent="0.25">
      <c r="A676" s="1">
        <v>435</v>
      </c>
      <c r="B676" s="1" t="s">
        <v>121</v>
      </c>
      <c r="C676" s="1"/>
      <c r="D676" s="1"/>
      <c r="E676" s="1"/>
    </row>
    <row r="677" spans="1:5" outlineLevel="2" collapsed="1" x14ac:dyDescent="0.25">
      <c r="A677" s="1">
        <f>SUBTOTAL(9,A676:A676)</f>
        <v>435</v>
      </c>
      <c r="B677" s="2" t="s">
        <v>1783</v>
      </c>
      <c r="C677" s="1"/>
      <c r="D677" s="1"/>
      <c r="E677" s="1"/>
    </row>
    <row r="678" spans="1:5" outlineLevel="1" x14ac:dyDescent="0.25">
      <c r="A678" s="1"/>
      <c r="B678" s="2" t="s">
        <v>1571</v>
      </c>
      <c r="C678" s="1">
        <f>SUBTOTAL(3,C676:C676)</f>
        <v>0</v>
      </c>
      <c r="D678" s="1"/>
      <c r="E678" s="1"/>
    </row>
    <row r="679" spans="1:5" hidden="1" outlineLevel="3" x14ac:dyDescent="0.25">
      <c r="A679" s="1">
        <v>206</v>
      </c>
      <c r="B679" s="1" t="s">
        <v>122</v>
      </c>
      <c r="C679" s="1"/>
      <c r="D679" s="1"/>
      <c r="E679" s="1"/>
    </row>
    <row r="680" spans="1:5" outlineLevel="2" collapsed="1" x14ac:dyDescent="0.25">
      <c r="A680" s="1">
        <f>SUBTOTAL(9,A679:A679)</f>
        <v>206</v>
      </c>
      <c r="B680" s="2" t="s">
        <v>1784</v>
      </c>
      <c r="C680" s="1"/>
      <c r="D680" s="1"/>
      <c r="E680" s="1"/>
    </row>
    <row r="681" spans="1:5" outlineLevel="1" x14ac:dyDescent="0.25">
      <c r="A681" s="1"/>
      <c r="B681" s="2" t="s">
        <v>1572</v>
      </c>
      <c r="C681" s="1">
        <f>SUBTOTAL(3,C679:C679)</f>
        <v>0</v>
      </c>
      <c r="D681" s="1"/>
      <c r="E681" s="1"/>
    </row>
    <row r="682" spans="1:5" hidden="1" outlineLevel="3" x14ac:dyDescent="0.25">
      <c r="A682" s="1">
        <v>296</v>
      </c>
      <c r="B682" s="1" t="s">
        <v>123</v>
      </c>
      <c r="C682" s="1"/>
      <c r="D682" s="1"/>
      <c r="E682" s="1"/>
    </row>
    <row r="683" spans="1:5" hidden="1" outlineLevel="3" x14ac:dyDescent="0.25">
      <c r="A683" s="1">
        <v>16</v>
      </c>
      <c r="B683" s="1" t="s">
        <v>1386</v>
      </c>
      <c r="C683" s="1" t="s">
        <v>659</v>
      </c>
      <c r="D683" s="1"/>
      <c r="E683" s="1"/>
    </row>
    <row r="684" spans="1:5" hidden="1" outlineLevel="3" x14ac:dyDescent="0.25">
      <c r="A684" s="1">
        <v>42</v>
      </c>
      <c r="B684" s="1" t="s">
        <v>1386</v>
      </c>
      <c r="C684" s="1" t="s">
        <v>660</v>
      </c>
      <c r="D684" s="1"/>
      <c r="E684" s="1"/>
    </row>
    <row r="685" spans="1:5" hidden="1" outlineLevel="3" x14ac:dyDescent="0.25">
      <c r="A685" s="1">
        <v>8</v>
      </c>
      <c r="B685" s="1" t="s">
        <v>1386</v>
      </c>
      <c r="C685" s="1" t="s">
        <v>661</v>
      </c>
      <c r="D685" s="1"/>
      <c r="E685" s="1"/>
    </row>
    <row r="686" spans="1:5" hidden="1" outlineLevel="3" x14ac:dyDescent="0.25">
      <c r="A686" s="1">
        <v>12</v>
      </c>
      <c r="B686" s="1" t="s">
        <v>1386</v>
      </c>
      <c r="C686" s="1" t="s">
        <v>662</v>
      </c>
      <c r="D686" s="1"/>
      <c r="E686" s="1"/>
    </row>
    <row r="687" spans="1:5" hidden="1" outlineLevel="3" x14ac:dyDescent="0.25">
      <c r="A687" s="1">
        <v>11</v>
      </c>
      <c r="B687" s="1" t="s">
        <v>1386</v>
      </c>
      <c r="C687" s="1" t="s">
        <v>663</v>
      </c>
      <c r="D687" s="1"/>
      <c r="E687" s="1"/>
    </row>
    <row r="688" spans="1:5" hidden="1" outlineLevel="3" x14ac:dyDescent="0.25">
      <c r="A688" s="1">
        <v>14</v>
      </c>
      <c r="B688" s="1" t="s">
        <v>1386</v>
      </c>
      <c r="C688" s="1" t="s">
        <v>664</v>
      </c>
      <c r="D688" s="1"/>
      <c r="E688" s="1"/>
    </row>
    <row r="689" spans="1:5" hidden="1" outlineLevel="3" x14ac:dyDescent="0.25">
      <c r="A689" s="1">
        <v>35</v>
      </c>
      <c r="B689" s="1" t="s">
        <v>1386</v>
      </c>
      <c r="C689" s="1" t="s">
        <v>665</v>
      </c>
      <c r="D689" s="1"/>
      <c r="E689" s="1"/>
    </row>
    <row r="690" spans="1:5" hidden="1" outlineLevel="3" x14ac:dyDescent="0.25">
      <c r="A690" s="1">
        <v>5</v>
      </c>
      <c r="B690" s="1" t="s">
        <v>1386</v>
      </c>
      <c r="C690" s="1" t="s">
        <v>666</v>
      </c>
      <c r="D690" s="1"/>
      <c r="E690" s="1"/>
    </row>
    <row r="691" spans="1:5" hidden="1" outlineLevel="3" x14ac:dyDescent="0.25">
      <c r="A691" s="1">
        <v>24</v>
      </c>
      <c r="B691" s="1" t="s">
        <v>1386</v>
      </c>
      <c r="C691" s="1" t="s">
        <v>667</v>
      </c>
      <c r="D691" s="1"/>
      <c r="E691" s="1"/>
    </row>
    <row r="692" spans="1:5" hidden="1" outlineLevel="3" x14ac:dyDescent="0.25">
      <c r="A692" s="1">
        <v>13</v>
      </c>
      <c r="B692" s="1" t="s">
        <v>1386</v>
      </c>
      <c r="C692" s="1" t="s">
        <v>668</v>
      </c>
      <c r="D692" s="1"/>
      <c r="E692" s="1"/>
    </row>
    <row r="693" spans="1:5" outlineLevel="2" collapsed="1" x14ac:dyDescent="0.25">
      <c r="A693" s="1">
        <f>SUBTOTAL(9,A682:A692)</f>
        <v>476</v>
      </c>
      <c r="B693" s="2" t="s">
        <v>1785</v>
      </c>
      <c r="C693" s="1"/>
      <c r="D693" s="1"/>
      <c r="E693" s="1"/>
    </row>
    <row r="694" spans="1:5" outlineLevel="1" x14ac:dyDescent="0.25">
      <c r="A694" s="1"/>
      <c r="B694" s="2" t="s">
        <v>1573</v>
      </c>
      <c r="C694" s="1">
        <f>SUBTOTAL(3,C682:C692)</f>
        <v>10</v>
      </c>
      <c r="D694" s="1"/>
      <c r="E694" s="1"/>
    </row>
    <row r="695" spans="1:5" hidden="1" outlineLevel="3" x14ac:dyDescent="0.25">
      <c r="A695" s="1">
        <v>390</v>
      </c>
      <c r="B695" s="1" t="s">
        <v>124</v>
      </c>
      <c r="C695" s="1"/>
      <c r="D695" s="1"/>
      <c r="E695" s="1"/>
    </row>
    <row r="696" spans="1:5" outlineLevel="2" collapsed="1" x14ac:dyDescent="0.25">
      <c r="A696" s="1">
        <f>SUBTOTAL(9,A695:A695)</f>
        <v>390</v>
      </c>
      <c r="B696" s="2" t="s">
        <v>1786</v>
      </c>
      <c r="C696" s="1"/>
      <c r="D696" s="1"/>
      <c r="E696" s="1"/>
    </row>
    <row r="697" spans="1:5" outlineLevel="1" x14ac:dyDescent="0.25">
      <c r="A697" s="1"/>
      <c r="B697" s="2" t="s">
        <v>1574</v>
      </c>
      <c r="C697" s="1">
        <f>SUBTOTAL(3,C695:C695)</f>
        <v>0</v>
      </c>
      <c r="D697" s="1"/>
      <c r="E697" s="1"/>
    </row>
    <row r="698" spans="1:5" hidden="1" outlineLevel="3" x14ac:dyDescent="0.25">
      <c r="A698" s="1">
        <v>146</v>
      </c>
      <c r="B698" s="1" t="s">
        <v>125</v>
      </c>
      <c r="C698" s="1"/>
      <c r="D698" s="1"/>
      <c r="E698" s="1"/>
    </row>
    <row r="699" spans="1:5" outlineLevel="2" collapsed="1" x14ac:dyDescent="0.25">
      <c r="A699" s="1">
        <f>SUBTOTAL(9,A698:A698)</f>
        <v>146</v>
      </c>
      <c r="B699" s="2" t="s">
        <v>1787</v>
      </c>
      <c r="C699" s="1"/>
      <c r="D699" s="1"/>
      <c r="E699" s="1"/>
    </row>
    <row r="700" spans="1:5" outlineLevel="1" x14ac:dyDescent="0.25">
      <c r="A700" s="1"/>
      <c r="B700" s="2" t="s">
        <v>1575</v>
      </c>
      <c r="C700" s="1">
        <f>SUBTOTAL(3,C698:C698)</f>
        <v>0</v>
      </c>
      <c r="D700" s="1"/>
      <c r="E700" s="1"/>
    </row>
    <row r="701" spans="1:5" hidden="1" outlineLevel="3" x14ac:dyDescent="0.25">
      <c r="A701" s="1">
        <v>325</v>
      </c>
      <c r="B701" s="1" t="s">
        <v>126</v>
      </c>
      <c r="C701" s="1"/>
      <c r="D701" s="1"/>
      <c r="E701" s="1"/>
    </row>
    <row r="702" spans="1:5" outlineLevel="2" collapsed="1" x14ac:dyDescent="0.25">
      <c r="A702" s="1">
        <f>SUBTOTAL(9,A701:A701)</f>
        <v>325</v>
      </c>
      <c r="B702" s="2" t="s">
        <v>1788</v>
      </c>
      <c r="C702" s="1"/>
      <c r="D702" s="1"/>
      <c r="E702" s="1"/>
    </row>
    <row r="703" spans="1:5" outlineLevel="1" x14ac:dyDescent="0.25">
      <c r="A703" s="1"/>
      <c r="B703" s="2" t="s">
        <v>1576</v>
      </c>
      <c r="C703" s="1">
        <f>SUBTOTAL(3,C701:C701)</f>
        <v>0</v>
      </c>
      <c r="D703" s="1"/>
      <c r="E703" s="1"/>
    </row>
    <row r="704" spans="1:5" hidden="1" outlineLevel="3" x14ac:dyDescent="0.25">
      <c r="A704" s="1">
        <v>56</v>
      </c>
      <c r="B704" s="1" t="s">
        <v>127</v>
      </c>
      <c r="C704" s="1"/>
      <c r="D704" s="1"/>
      <c r="E704" s="1"/>
    </row>
    <row r="705" spans="1:5" hidden="1" outlineLevel="3" x14ac:dyDescent="0.25">
      <c r="A705" s="1">
        <v>25</v>
      </c>
      <c r="B705" s="1" t="s">
        <v>1409</v>
      </c>
      <c r="C705" s="1" t="s">
        <v>673</v>
      </c>
      <c r="D705" s="1"/>
      <c r="E705" s="1"/>
    </row>
    <row r="706" spans="1:5" outlineLevel="2" collapsed="1" x14ac:dyDescent="0.25">
      <c r="A706" s="1">
        <f>SUBTOTAL(9,A704:A705)</f>
        <v>81</v>
      </c>
      <c r="B706" s="2" t="s">
        <v>1789</v>
      </c>
      <c r="C706" s="1"/>
      <c r="D706" s="1"/>
      <c r="E706" s="1"/>
    </row>
    <row r="707" spans="1:5" outlineLevel="1" x14ac:dyDescent="0.25">
      <c r="A707" s="1"/>
      <c r="B707" s="2" t="s">
        <v>1577</v>
      </c>
      <c r="C707" s="1">
        <f>SUBTOTAL(3,C704:C705)</f>
        <v>1</v>
      </c>
      <c r="D707" s="1"/>
      <c r="E707" s="1"/>
    </row>
    <row r="708" spans="1:5" hidden="1" outlineLevel="3" x14ac:dyDescent="0.25">
      <c r="A708" s="1">
        <v>1432</v>
      </c>
      <c r="B708" s="1" t="s">
        <v>128</v>
      </c>
      <c r="C708" s="1"/>
      <c r="D708" s="1"/>
      <c r="E708" s="1"/>
    </row>
    <row r="709" spans="1:5" hidden="1" outlineLevel="3" x14ac:dyDescent="0.25">
      <c r="A709" s="1">
        <v>44</v>
      </c>
      <c r="B709" s="1" t="s">
        <v>1419</v>
      </c>
      <c r="C709" s="1" t="s">
        <v>675</v>
      </c>
      <c r="D709" s="1"/>
      <c r="E709" s="1"/>
    </row>
    <row r="710" spans="1:5" hidden="1" outlineLevel="3" x14ac:dyDescent="0.25">
      <c r="A710" s="1">
        <v>114</v>
      </c>
      <c r="B710" s="1" t="s">
        <v>1419</v>
      </c>
      <c r="C710" s="1" t="s">
        <v>676</v>
      </c>
      <c r="D710" s="1" t="s">
        <v>677</v>
      </c>
      <c r="E710" s="1"/>
    </row>
    <row r="711" spans="1:5" hidden="1" outlineLevel="3" x14ac:dyDescent="0.25">
      <c r="A711" s="1">
        <v>19</v>
      </c>
      <c r="B711" s="1" t="s">
        <v>1419</v>
      </c>
      <c r="C711" s="1" t="s">
        <v>678</v>
      </c>
      <c r="D711" s="1"/>
      <c r="E711" s="1"/>
    </row>
    <row r="712" spans="1:5" hidden="1" outlineLevel="3" x14ac:dyDescent="0.25">
      <c r="A712" s="1">
        <v>12</v>
      </c>
      <c r="B712" s="1" t="s">
        <v>1419</v>
      </c>
      <c r="C712" s="1" t="s">
        <v>679</v>
      </c>
      <c r="D712" s="1"/>
      <c r="E712" s="1"/>
    </row>
    <row r="713" spans="1:5" hidden="1" outlineLevel="3" x14ac:dyDescent="0.25">
      <c r="A713" s="1">
        <v>2</v>
      </c>
      <c r="B713" s="1" t="s">
        <v>1419</v>
      </c>
      <c r="C713" s="1" t="s">
        <v>680</v>
      </c>
      <c r="D713" s="1"/>
      <c r="E713" s="1"/>
    </row>
    <row r="714" spans="1:5" hidden="1" outlineLevel="3" x14ac:dyDescent="0.25">
      <c r="A714" s="1">
        <v>10</v>
      </c>
      <c r="B714" s="1" t="s">
        <v>1419</v>
      </c>
      <c r="C714" s="1" t="s">
        <v>681</v>
      </c>
      <c r="D714" s="1"/>
      <c r="E714" s="1"/>
    </row>
    <row r="715" spans="1:5" hidden="1" outlineLevel="3" x14ac:dyDescent="0.25">
      <c r="A715" s="1">
        <v>1477</v>
      </c>
      <c r="B715" s="1" t="s">
        <v>1419</v>
      </c>
      <c r="C715" s="1" t="s">
        <v>682</v>
      </c>
      <c r="D715" s="1" t="s">
        <v>683</v>
      </c>
      <c r="E715" s="1"/>
    </row>
    <row r="716" spans="1:5" hidden="1" outlineLevel="3" x14ac:dyDescent="0.25">
      <c r="A716" s="1">
        <v>1365</v>
      </c>
      <c r="B716" s="1" t="s">
        <v>1419</v>
      </c>
      <c r="C716" s="1" t="s">
        <v>684</v>
      </c>
      <c r="D716" s="1"/>
      <c r="E716" s="1"/>
    </row>
    <row r="717" spans="1:5" outlineLevel="2" collapsed="1" x14ac:dyDescent="0.25">
      <c r="A717" s="1">
        <f>SUBTOTAL(9,A708:A716)</f>
        <v>4475</v>
      </c>
      <c r="B717" s="2" t="s">
        <v>1790</v>
      </c>
      <c r="C717" s="1"/>
      <c r="D717" s="1"/>
      <c r="E717" s="1"/>
    </row>
    <row r="718" spans="1:5" outlineLevel="1" x14ac:dyDescent="0.25">
      <c r="A718" s="1"/>
      <c r="B718" s="2" t="s">
        <v>1578</v>
      </c>
      <c r="C718" s="1">
        <f>SUBTOTAL(3,C708:C716)</f>
        <v>8</v>
      </c>
      <c r="D718" s="1"/>
      <c r="E718" s="1"/>
    </row>
    <row r="719" spans="1:5" hidden="1" outlineLevel="3" x14ac:dyDescent="0.25">
      <c r="A719" s="1">
        <v>726</v>
      </c>
      <c r="B719" s="1" t="s">
        <v>129</v>
      </c>
      <c r="C719" s="1"/>
      <c r="D719" s="1"/>
      <c r="E719" s="1"/>
    </row>
    <row r="720" spans="1:5" outlineLevel="2" collapsed="1" x14ac:dyDescent="0.25">
      <c r="A720" s="1">
        <f>SUBTOTAL(9,A719:A719)</f>
        <v>726</v>
      </c>
      <c r="B720" s="2" t="s">
        <v>1791</v>
      </c>
      <c r="C720" s="1"/>
      <c r="D720" s="1"/>
      <c r="E720" s="1"/>
    </row>
    <row r="721" spans="1:5" outlineLevel="1" x14ac:dyDescent="0.25">
      <c r="A721" s="1"/>
      <c r="B721" s="2" t="s">
        <v>1579</v>
      </c>
      <c r="C721" s="1">
        <f>SUBTOTAL(3,C719:C719)</f>
        <v>0</v>
      </c>
      <c r="D721" s="1"/>
      <c r="E721" s="1"/>
    </row>
    <row r="722" spans="1:5" hidden="1" outlineLevel="3" x14ac:dyDescent="0.25">
      <c r="A722" s="1">
        <v>188</v>
      </c>
      <c r="B722" s="1" t="s">
        <v>130</v>
      </c>
      <c r="C722" s="1"/>
      <c r="D722" s="1"/>
      <c r="E722" s="1"/>
    </row>
    <row r="723" spans="1:5" outlineLevel="2" collapsed="1" x14ac:dyDescent="0.25">
      <c r="A723" s="1">
        <f>SUBTOTAL(9,A722:A722)</f>
        <v>188</v>
      </c>
      <c r="B723" s="2" t="s">
        <v>1792</v>
      </c>
      <c r="C723" s="1"/>
      <c r="D723" s="1"/>
      <c r="E723" s="1"/>
    </row>
    <row r="724" spans="1:5" outlineLevel="1" x14ac:dyDescent="0.25">
      <c r="A724" s="1"/>
      <c r="B724" s="2" t="s">
        <v>1580</v>
      </c>
      <c r="C724" s="1">
        <f>SUBTOTAL(3,C722:C722)</f>
        <v>0</v>
      </c>
      <c r="D724" s="1"/>
      <c r="E724" s="1"/>
    </row>
    <row r="725" spans="1:5" hidden="1" outlineLevel="3" x14ac:dyDescent="0.25">
      <c r="A725" s="1">
        <v>226</v>
      </c>
      <c r="B725" s="1" t="s">
        <v>131</v>
      </c>
      <c r="C725" s="1"/>
      <c r="D725" s="1"/>
      <c r="E725" s="1"/>
    </row>
    <row r="726" spans="1:5" outlineLevel="2" collapsed="1" x14ac:dyDescent="0.25">
      <c r="A726" s="1">
        <f>SUBTOTAL(9,A725:A725)</f>
        <v>226</v>
      </c>
      <c r="B726" s="2" t="s">
        <v>1793</v>
      </c>
      <c r="C726" s="1"/>
      <c r="D726" s="1"/>
      <c r="E726" s="1"/>
    </row>
    <row r="727" spans="1:5" outlineLevel="1" x14ac:dyDescent="0.25">
      <c r="A727" s="1"/>
      <c r="B727" s="2" t="s">
        <v>1581</v>
      </c>
      <c r="C727" s="1">
        <f>SUBTOTAL(3,C725:C725)</f>
        <v>0</v>
      </c>
      <c r="D727" s="1"/>
      <c r="E727" s="1"/>
    </row>
    <row r="728" spans="1:5" hidden="1" outlineLevel="3" x14ac:dyDescent="0.25">
      <c r="A728" s="1">
        <v>372</v>
      </c>
      <c r="B728" s="1" t="s">
        <v>132</v>
      </c>
      <c r="C728" s="1"/>
      <c r="D728" s="1"/>
      <c r="E728" s="1"/>
    </row>
    <row r="729" spans="1:5" outlineLevel="2" collapsed="1" x14ac:dyDescent="0.25">
      <c r="A729" s="1">
        <f>SUBTOTAL(9,A728:A728)</f>
        <v>372</v>
      </c>
      <c r="B729" s="2" t="s">
        <v>1794</v>
      </c>
      <c r="C729" s="1"/>
      <c r="D729" s="1"/>
      <c r="E729" s="1"/>
    </row>
    <row r="730" spans="1:5" outlineLevel="1" x14ac:dyDescent="0.25">
      <c r="A730" s="1"/>
      <c r="B730" s="2" t="s">
        <v>1582</v>
      </c>
      <c r="C730" s="1">
        <f>SUBTOTAL(3,C728:C728)</f>
        <v>0</v>
      </c>
      <c r="D730" s="1"/>
      <c r="E730" s="1"/>
    </row>
    <row r="731" spans="1:5" hidden="1" outlineLevel="3" x14ac:dyDescent="0.25">
      <c r="A731" s="1">
        <v>17</v>
      </c>
      <c r="B731" s="1" t="s">
        <v>133</v>
      </c>
      <c r="C731" s="1"/>
      <c r="D731" s="1"/>
      <c r="E731" s="1"/>
    </row>
    <row r="732" spans="1:5" hidden="1" outlineLevel="3" x14ac:dyDescent="0.25">
      <c r="A732" s="1">
        <v>5</v>
      </c>
      <c r="B732" s="1" t="s">
        <v>1436</v>
      </c>
      <c r="C732" s="1" t="s">
        <v>674</v>
      </c>
      <c r="D732" s="1"/>
      <c r="E732" s="1"/>
    </row>
    <row r="733" spans="1:5" hidden="1" outlineLevel="3" x14ac:dyDescent="0.25">
      <c r="A733" s="1">
        <v>621</v>
      </c>
      <c r="B733" s="1" t="s">
        <v>1436</v>
      </c>
      <c r="C733" s="1" t="s">
        <v>684</v>
      </c>
      <c r="D733" s="1"/>
      <c r="E733" s="1"/>
    </row>
    <row r="734" spans="1:5" outlineLevel="2" collapsed="1" x14ac:dyDescent="0.25">
      <c r="A734" s="1">
        <f>SUBTOTAL(9,A731:A733)</f>
        <v>643</v>
      </c>
      <c r="B734" s="2" t="s">
        <v>1795</v>
      </c>
      <c r="C734" s="1"/>
      <c r="D734" s="1"/>
      <c r="E734" s="1"/>
    </row>
    <row r="735" spans="1:5" outlineLevel="1" x14ac:dyDescent="0.25">
      <c r="A735" s="1"/>
      <c r="B735" s="2" t="s">
        <v>1583</v>
      </c>
      <c r="C735" s="1">
        <f>SUBTOTAL(3,C731:C733)</f>
        <v>2</v>
      </c>
      <c r="D735" s="1"/>
      <c r="E735" s="1"/>
    </row>
    <row r="736" spans="1:5" hidden="1" outlineLevel="3" x14ac:dyDescent="0.25">
      <c r="A736" s="1">
        <v>676</v>
      </c>
      <c r="B736" s="1" t="s">
        <v>134</v>
      </c>
      <c r="C736" s="1"/>
      <c r="D736" s="1"/>
      <c r="E736" s="1"/>
    </row>
    <row r="737" spans="1:5" hidden="1" outlineLevel="3" x14ac:dyDescent="0.25">
      <c r="A737" s="1">
        <v>111</v>
      </c>
      <c r="B737" s="1" t="s">
        <v>1442</v>
      </c>
      <c r="C737" s="1" t="s">
        <v>691</v>
      </c>
      <c r="D737" s="1"/>
      <c r="E737" s="1"/>
    </row>
    <row r="738" spans="1:5" hidden="1" outlineLevel="3" x14ac:dyDescent="0.25">
      <c r="A738" s="1">
        <v>66</v>
      </c>
      <c r="B738" s="1" t="s">
        <v>1442</v>
      </c>
      <c r="C738" s="1" t="s">
        <v>692</v>
      </c>
      <c r="D738" s="1"/>
      <c r="E738" s="1"/>
    </row>
    <row r="739" spans="1:5" hidden="1" outlineLevel="3" x14ac:dyDescent="0.25">
      <c r="A739" s="1">
        <v>54</v>
      </c>
      <c r="B739" s="1" t="s">
        <v>1442</v>
      </c>
      <c r="C739" s="1" t="s">
        <v>693</v>
      </c>
      <c r="D739" s="1"/>
      <c r="E739" s="1"/>
    </row>
    <row r="740" spans="1:5" hidden="1" outlineLevel="3" x14ac:dyDescent="0.25">
      <c r="A740" s="1">
        <v>175</v>
      </c>
      <c r="B740" s="1" t="s">
        <v>1442</v>
      </c>
      <c r="C740" s="1" t="s">
        <v>694</v>
      </c>
      <c r="D740" s="1"/>
      <c r="E740" s="1"/>
    </row>
    <row r="741" spans="1:5" hidden="1" outlineLevel="3" x14ac:dyDescent="0.25">
      <c r="A741" s="1">
        <v>357</v>
      </c>
      <c r="B741" s="1" t="s">
        <v>1442</v>
      </c>
      <c r="C741" s="1" t="s">
        <v>695</v>
      </c>
      <c r="D741" s="1"/>
      <c r="E741" s="1"/>
    </row>
    <row r="742" spans="1:5" hidden="1" outlineLevel="3" x14ac:dyDescent="0.25">
      <c r="A742" s="1">
        <v>193</v>
      </c>
      <c r="B742" s="1" t="s">
        <v>1442</v>
      </c>
      <c r="C742" s="1" t="s">
        <v>696</v>
      </c>
      <c r="D742" s="1"/>
      <c r="E742" s="1"/>
    </row>
    <row r="743" spans="1:5" hidden="1" outlineLevel="3" x14ac:dyDescent="0.25">
      <c r="A743" s="1">
        <v>21</v>
      </c>
      <c r="B743" s="1" t="s">
        <v>1442</v>
      </c>
      <c r="C743" s="1" t="s">
        <v>697</v>
      </c>
      <c r="D743" s="1"/>
      <c r="E743" s="1"/>
    </row>
    <row r="744" spans="1:5" hidden="1" outlineLevel="3" x14ac:dyDescent="0.25">
      <c r="A744" s="1">
        <v>18</v>
      </c>
      <c r="B744" s="1" t="s">
        <v>1442</v>
      </c>
      <c r="C744" s="1" t="s">
        <v>698</v>
      </c>
      <c r="D744" s="1"/>
      <c r="E744" s="1"/>
    </row>
    <row r="745" spans="1:5" hidden="1" outlineLevel="3" x14ac:dyDescent="0.25">
      <c r="A745" s="1">
        <v>119</v>
      </c>
      <c r="B745" s="1" t="s">
        <v>1442</v>
      </c>
      <c r="C745" s="1" t="s">
        <v>699</v>
      </c>
      <c r="D745" s="1"/>
      <c r="E745" s="1"/>
    </row>
    <row r="746" spans="1:5" hidden="1" outlineLevel="3" x14ac:dyDescent="0.25">
      <c r="A746" s="1">
        <v>107</v>
      </c>
      <c r="B746" s="1" t="s">
        <v>1442</v>
      </c>
      <c r="C746" s="1" t="s">
        <v>700</v>
      </c>
      <c r="D746" s="1"/>
      <c r="E746" s="1"/>
    </row>
    <row r="747" spans="1:5" hidden="1" outlineLevel="3" x14ac:dyDescent="0.25">
      <c r="A747" s="1">
        <v>51</v>
      </c>
      <c r="B747" s="1" t="s">
        <v>1442</v>
      </c>
      <c r="C747" s="1" t="s">
        <v>701</v>
      </c>
      <c r="D747" s="1"/>
      <c r="E747" s="1"/>
    </row>
    <row r="748" spans="1:5" hidden="1" outlineLevel="3" x14ac:dyDescent="0.25">
      <c r="A748" s="1">
        <v>35</v>
      </c>
      <c r="B748" s="1" t="s">
        <v>1442</v>
      </c>
      <c r="C748" s="1" t="s">
        <v>702</v>
      </c>
      <c r="D748" s="1"/>
      <c r="E748" s="1"/>
    </row>
    <row r="749" spans="1:5" hidden="1" outlineLevel="3" x14ac:dyDescent="0.25">
      <c r="A749" s="1">
        <v>198</v>
      </c>
      <c r="B749" s="1" t="s">
        <v>1442</v>
      </c>
      <c r="C749" s="1" t="s">
        <v>703</v>
      </c>
      <c r="D749" s="1"/>
      <c r="E749" s="1"/>
    </row>
    <row r="750" spans="1:5" hidden="1" outlineLevel="3" x14ac:dyDescent="0.25">
      <c r="A750" s="1">
        <v>101</v>
      </c>
      <c r="B750" s="1" t="s">
        <v>1442</v>
      </c>
      <c r="C750" s="1" t="s">
        <v>704</v>
      </c>
      <c r="D750" s="1"/>
      <c r="E750" s="1"/>
    </row>
    <row r="751" spans="1:5" hidden="1" outlineLevel="3" x14ac:dyDescent="0.25">
      <c r="A751" s="1">
        <v>128</v>
      </c>
      <c r="B751" s="1" t="s">
        <v>1442</v>
      </c>
      <c r="C751" s="1" t="s">
        <v>705</v>
      </c>
      <c r="D751" s="1"/>
      <c r="E751" s="1"/>
    </row>
    <row r="752" spans="1:5" hidden="1" outlineLevel="3" x14ac:dyDescent="0.25">
      <c r="A752" s="1">
        <v>95</v>
      </c>
      <c r="B752" s="1" t="s">
        <v>1442</v>
      </c>
      <c r="C752" s="1" t="s">
        <v>706</v>
      </c>
      <c r="D752" s="1"/>
      <c r="E752" s="1"/>
    </row>
    <row r="753" spans="1:5" hidden="1" outlineLevel="3" x14ac:dyDescent="0.25">
      <c r="A753" s="1">
        <v>37</v>
      </c>
      <c r="B753" s="1" t="s">
        <v>1442</v>
      </c>
      <c r="C753" s="1" t="s">
        <v>707</v>
      </c>
      <c r="D753" s="1"/>
      <c r="E753" s="1"/>
    </row>
    <row r="754" spans="1:5" hidden="1" outlineLevel="3" x14ac:dyDescent="0.25">
      <c r="A754" s="1">
        <v>525</v>
      </c>
      <c r="B754" s="1" t="s">
        <v>1442</v>
      </c>
      <c r="C754" s="1" t="s">
        <v>708</v>
      </c>
      <c r="D754" s="1"/>
      <c r="E754" s="1"/>
    </row>
    <row r="755" spans="1:5" hidden="1" outlineLevel="3" x14ac:dyDescent="0.25">
      <c r="A755" s="1">
        <v>26</v>
      </c>
      <c r="B755" s="1" t="s">
        <v>1442</v>
      </c>
      <c r="C755" s="1" t="s">
        <v>709</v>
      </c>
      <c r="D755" s="1"/>
      <c r="E755" s="1"/>
    </row>
    <row r="756" spans="1:5" hidden="1" outlineLevel="3" x14ac:dyDescent="0.25">
      <c r="A756" s="1">
        <v>38</v>
      </c>
      <c r="B756" s="1" t="s">
        <v>1442</v>
      </c>
      <c r="C756" s="1" t="s">
        <v>710</v>
      </c>
      <c r="D756" s="1"/>
      <c r="E756" s="1"/>
    </row>
    <row r="757" spans="1:5" hidden="1" outlineLevel="3" x14ac:dyDescent="0.25">
      <c r="A757" s="1">
        <v>66</v>
      </c>
      <c r="B757" s="1" t="s">
        <v>1442</v>
      </c>
      <c r="C757" s="1" t="s">
        <v>711</v>
      </c>
      <c r="D757" s="1"/>
      <c r="E757" s="1"/>
    </row>
    <row r="758" spans="1:5" hidden="1" outlineLevel="3" x14ac:dyDescent="0.25">
      <c r="A758" s="1">
        <v>59</v>
      </c>
      <c r="B758" s="1" t="s">
        <v>1442</v>
      </c>
      <c r="C758" s="1" t="s">
        <v>712</v>
      </c>
      <c r="D758" s="1"/>
      <c r="E758" s="1"/>
    </row>
    <row r="759" spans="1:5" hidden="1" outlineLevel="3" x14ac:dyDescent="0.25">
      <c r="A759" s="1">
        <v>57</v>
      </c>
      <c r="B759" s="1" t="s">
        <v>1442</v>
      </c>
      <c r="C759" s="1" t="s">
        <v>713</v>
      </c>
      <c r="D759" s="1"/>
      <c r="E759" s="1"/>
    </row>
    <row r="760" spans="1:5" hidden="1" outlineLevel="3" x14ac:dyDescent="0.25">
      <c r="A760" s="1">
        <v>91</v>
      </c>
      <c r="B760" s="1" t="s">
        <v>1442</v>
      </c>
      <c r="C760" s="1" t="s">
        <v>714</v>
      </c>
      <c r="D760" s="1"/>
      <c r="E760" s="1"/>
    </row>
    <row r="761" spans="1:5" hidden="1" outlineLevel="3" x14ac:dyDescent="0.25">
      <c r="A761" s="1">
        <v>49</v>
      </c>
      <c r="B761" s="1" t="s">
        <v>1442</v>
      </c>
      <c r="C761" s="1" t="s">
        <v>715</v>
      </c>
      <c r="D761" s="1"/>
      <c r="E761" s="1"/>
    </row>
    <row r="762" spans="1:5" hidden="1" outlineLevel="3" x14ac:dyDescent="0.25">
      <c r="A762" s="1">
        <v>129</v>
      </c>
      <c r="B762" s="1" t="s">
        <v>1442</v>
      </c>
      <c r="C762" s="1" t="s">
        <v>716</v>
      </c>
      <c r="D762" s="1"/>
      <c r="E762" s="1"/>
    </row>
    <row r="763" spans="1:5" hidden="1" outlineLevel="3" x14ac:dyDescent="0.25">
      <c r="A763" s="1">
        <v>37</v>
      </c>
      <c r="B763" s="1" t="s">
        <v>1442</v>
      </c>
      <c r="C763" s="1" t="s">
        <v>717</v>
      </c>
      <c r="D763" s="1"/>
      <c r="E763" s="1"/>
    </row>
    <row r="764" spans="1:5" hidden="1" outlineLevel="3" x14ac:dyDescent="0.25">
      <c r="A764" s="1">
        <v>70</v>
      </c>
      <c r="B764" s="1" t="s">
        <v>1442</v>
      </c>
      <c r="C764" s="1" t="s">
        <v>718</v>
      </c>
      <c r="D764" s="1"/>
      <c r="E764" s="1"/>
    </row>
    <row r="765" spans="1:5" hidden="1" outlineLevel="3" x14ac:dyDescent="0.25">
      <c r="A765" s="1">
        <v>49</v>
      </c>
      <c r="B765" s="1" t="s">
        <v>1442</v>
      </c>
      <c r="C765" s="1" t="s">
        <v>719</v>
      </c>
      <c r="D765" s="1"/>
      <c r="E765" s="1"/>
    </row>
    <row r="766" spans="1:5" hidden="1" outlineLevel="3" x14ac:dyDescent="0.25">
      <c r="A766" s="1">
        <v>15</v>
      </c>
      <c r="B766" s="1" t="s">
        <v>1442</v>
      </c>
      <c r="C766" s="1" t="s">
        <v>720</v>
      </c>
      <c r="D766" s="1"/>
      <c r="E766" s="1"/>
    </row>
    <row r="767" spans="1:5" hidden="1" outlineLevel="3" x14ac:dyDescent="0.25">
      <c r="A767" s="1">
        <v>36</v>
      </c>
      <c r="B767" s="1" t="s">
        <v>1442</v>
      </c>
      <c r="C767" s="1" t="s">
        <v>721</v>
      </c>
      <c r="D767" s="1"/>
      <c r="E767" s="1"/>
    </row>
    <row r="768" spans="1:5" hidden="1" outlineLevel="3" x14ac:dyDescent="0.25">
      <c r="A768" s="1">
        <v>556</v>
      </c>
      <c r="B768" s="1" t="s">
        <v>1442</v>
      </c>
      <c r="C768" s="1" t="s">
        <v>722</v>
      </c>
      <c r="D768" s="1"/>
      <c r="E768" s="1"/>
    </row>
    <row r="769" spans="1:5" hidden="1" outlineLevel="3" x14ac:dyDescent="0.25">
      <c r="A769" s="1">
        <v>6</v>
      </c>
      <c r="B769" s="1" t="s">
        <v>1442</v>
      </c>
      <c r="C769" s="1" t="s">
        <v>723</v>
      </c>
      <c r="D769" s="1" t="s">
        <v>724</v>
      </c>
      <c r="E769" s="1"/>
    </row>
    <row r="770" spans="1:5" hidden="1" outlineLevel="3" x14ac:dyDescent="0.25">
      <c r="A770" s="1">
        <v>19</v>
      </c>
      <c r="B770" s="1" t="s">
        <v>1442</v>
      </c>
      <c r="C770" s="1" t="s">
        <v>723</v>
      </c>
      <c r="D770" s="1" t="s">
        <v>725</v>
      </c>
      <c r="E770" s="1" t="s">
        <v>726</v>
      </c>
    </row>
    <row r="771" spans="1:5" hidden="1" outlineLevel="3" x14ac:dyDescent="0.25">
      <c r="A771" s="1">
        <v>326</v>
      </c>
      <c r="B771" s="1" t="s">
        <v>1442</v>
      </c>
      <c r="C771" s="1" t="s">
        <v>727</v>
      </c>
      <c r="D771" s="1"/>
      <c r="E771" s="1"/>
    </row>
    <row r="772" spans="1:5" hidden="1" outlineLevel="3" x14ac:dyDescent="0.25">
      <c r="A772" s="1">
        <v>90</v>
      </c>
      <c r="B772" s="1" t="s">
        <v>1442</v>
      </c>
      <c r="C772" s="1" t="s">
        <v>728</v>
      </c>
      <c r="D772" s="1"/>
      <c r="E772" s="1"/>
    </row>
    <row r="773" spans="1:5" hidden="1" outlineLevel="3" x14ac:dyDescent="0.25">
      <c r="A773" s="1">
        <v>32</v>
      </c>
      <c r="B773" s="1" t="s">
        <v>1442</v>
      </c>
      <c r="C773" s="1" t="s">
        <v>729</v>
      </c>
      <c r="D773" s="1"/>
      <c r="E773" s="1"/>
    </row>
    <row r="774" spans="1:5" hidden="1" outlineLevel="3" x14ac:dyDescent="0.25">
      <c r="A774" s="1">
        <v>48</v>
      </c>
      <c r="B774" s="1" t="s">
        <v>1442</v>
      </c>
      <c r="C774" s="1" t="s">
        <v>730</v>
      </c>
      <c r="D774" s="1"/>
      <c r="E774" s="1"/>
    </row>
    <row r="775" spans="1:5" hidden="1" outlineLevel="3" x14ac:dyDescent="0.25">
      <c r="A775" s="1">
        <v>248</v>
      </c>
      <c r="B775" s="1" t="s">
        <v>1442</v>
      </c>
      <c r="C775" s="1" t="s">
        <v>731</v>
      </c>
      <c r="D775" s="1"/>
      <c r="E775" s="1"/>
    </row>
    <row r="776" spans="1:5" hidden="1" outlineLevel="3" x14ac:dyDescent="0.25">
      <c r="A776" s="1">
        <v>711</v>
      </c>
      <c r="B776" s="1" t="s">
        <v>1442</v>
      </c>
      <c r="C776" s="1" t="s">
        <v>732</v>
      </c>
      <c r="D776" s="1"/>
      <c r="E776" s="1"/>
    </row>
    <row r="777" spans="1:5" hidden="1" outlineLevel="3" x14ac:dyDescent="0.25">
      <c r="A777" s="1">
        <v>16</v>
      </c>
      <c r="B777" s="1" t="s">
        <v>1442</v>
      </c>
      <c r="C777" s="1" t="s">
        <v>733</v>
      </c>
      <c r="D777" s="1" t="s">
        <v>734</v>
      </c>
      <c r="E777" s="1"/>
    </row>
    <row r="778" spans="1:5" hidden="1" outlineLevel="3" x14ac:dyDescent="0.25">
      <c r="A778" s="1">
        <v>8</v>
      </c>
      <c r="B778" s="1" t="s">
        <v>1442</v>
      </c>
      <c r="C778" s="1" t="s">
        <v>733</v>
      </c>
      <c r="D778" s="1" t="s">
        <v>735</v>
      </c>
      <c r="E778" s="1"/>
    </row>
    <row r="779" spans="1:5" hidden="1" outlineLevel="3" x14ac:dyDescent="0.25">
      <c r="A779" s="1">
        <v>12</v>
      </c>
      <c r="B779" s="1" t="s">
        <v>1442</v>
      </c>
      <c r="C779" s="1" t="s">
        <v>733</v>
      </c>
      <c r="D779" s="1" t="s">
        <v>736</v>
      </c>
      <c r="E779" s="1"/>
    </row>
    <row r="780" spans="1:5" hidden="1" outlineLevel="3" x14ac:dyDescent="0.25">
      <c r="A780" s="1">
        <v>2</v>
      </c>
      <c r="B780" s="1" t="s">
        <v>1442</v>
      </c>
      <c r="C780" s="1" t="s">
        <v>733</v>
      </c>
      <c r="D780" s="1" t="s">
        <v>737</v>
      </c>
      <c r="E780" s="1"/>
    </row>
    <row r="781" spans="1:5" hidden="1" outlineLevel="3" x14ac:dyDescent="0.25">
      <c r="A781" s="1">
        <v>7</v>
      </c>
      <c r="B781" s="1" t="s">
        <v>1442</v>
      </c>
      <c r="C781" s="1" t="s">
        <v>733</v>
      </c>
      <c r="D781" s="1" t="s">
        <v>738</v>
      </c>
      <c r="E781" s="1"/>
    </row>
    <row r="782" spans="1:5" hidden="1" outlineLevel="3" x14ac:dyDescent="0.25">
      <c r="A782" s="1" t="s">
        <v>39</v>
      </c>
      <c r="B782" s="1" t="s">
        <v>1442</v>
      </c>
      <c r="C782" s="1" t="s">
        <v>733</v>
      </c>
      <c r="D782" s="1" t="s">
        <v>739</v>
      </c>
      <c r="E782" s="1"/>
    </row>
    <row r="783" spans="1:5" hidden="1" outlineLevel="3" x14ac:dyDescent="0.25">
      <c r="A783" s="1">
        <v>4</v>
      </c>
      <c r="B783" s="1" t="s">
        <v>1442</v>
      </c>
      <c r="C783" s="1" t="s">
        <v>733</v>
      </c>
      <c r="D783" s="1" t="s">
        <v>740</v>
      </c>
      <c r="E783" s="1"/>
    </row>
    <row r="784" spans="1:5" hidden="1" outlineLevel="3" x14ac:dyDescent="0.25">
      <c r="A784" s="1">
        <v>10</v>
      </c>
      <c r="B784" s="1" t="s">
        <v>1442</v>
      </c>
      <c r="C784" s="1" t="s">
        <v>733</v>
      </c>
      <c r="D784" s="1" t="s">
        <v>741</v>
      </c>
      <c r="E784" s="1"/>
    </row>
    <row r="785" spans="1:5" hidden="1" outlineLevel="3" x14ac:dyDescent="0.25">
      <c r="A785" s="1">
        <v>10</v>
      </c>
      <c r="B785" s="1" t="s">
        <v>1442</v>
      </c>
      <c r="C785" s="1" t="s">
        <v>733</v>
      </c>
      <c r="D785" s="1" t="s">
        <v>742</v>
      </c>
      <c r="E785" s="1"/>
    </row>
    <row r="786" spans="1:5" hidden="1" outlineLevel="3" x14ac:dyDescent="0.25">
      <c r="A786" s="1">
        <v>8</v>
      </c>
      <c r="B786" s="1" t="s">
        <v>1442</v>
      </c>
      <c r="C786" s="1" t="s">
        <v>733</v>
      </c>
      <c r="D786" s="1" t="s">
        <v>743</v>
      </c>
      <c r="E786" s="1"/>
    </row>
    <row r="787" spans="1:5" hidden="1" outlineLevel="3" x14ac:dyDescent="0.25">
      <c r="A787" s="1">
        <v>8</v>
      </c>
      <c r="B787" s="1" t="s">
        <v>1442</v>
      </c>
      <c r="C787" s="1" t="s">
        <v>733</v>
      </c>
      <c r="D787" s="1" t="s">
        <v>744</v>
      </c>
      <c r="E787" s="1"/>
    </row>
    <row r="788" spans="1:5" hidden="1" outlineLevel="3" x14ac:dyDescent="0.25">
      <c r="A788" s="1" t="s">
        <v>39</v>
      </c>
      <c r="B788" s="1" t="s">
        <v>1442</v>
      </c>
      <c r="C788" s="1" t="s">
        <v>733</v>
      </c>
      <c r="D788" s="1" t="s">
        <v>745</v>
      </c>
      <c r="E788" s="1"/>
    </row>
    <row r="789" spans="1:5" hidden="1" outlineLevel="3" x14ac:dyDescent="0.25">
      <c r="A789" s="1" t="s">
        <v>39</v>
      </c>
      <c r="B789" s="1" t="s">
        <v>1442</v>
      </c>
      <c r="C789" s="1" t="s">
        <v>733</v>
      </c>
      <c r="D789" s="1" t="s">
        <v>746</v>
      </c>
      <c r="E789" s="1"/>
    </row>
    <row r="790" spans="1:5" hidden="1" outlineLevel="3" x14ac:dyDescent="0.25">
      <c r="A790" s="1">
        <v>12</v>
      </c>
      <c r="B790" s="1" t="s">
        <v>1442</v>
      </c>
      <c r="C790" s="1" t="s">
        <v>733</v>
      </c>
      <c r="D790" s="1" t="s">
        <v>747</v>
      </c>
      <c r="E790" s="1"/>
    </row>
    <row r="791" spans="1:5" hidden="1" outlineLevel="3" x14ac:dyDescent="0.25">
      <c r="A791" s="1">
        <v>6</v>
      </c>
      <c r="B791" s="1" t="s">
        <v>1442</v>
      </c>
      <c r="C791" s="1" t="s">
        <v>733</v>
      </c>
      <c r="D791" s="1" t="s">
        <v>748</v>
      </c>
      <c r="E791" s="1"/>
    </row>
    <row r="792" spans="1:5" hidden="1" outlineLevel="3" x14ac:dyDescent="0.25">
      <c r="A792" s="1">
        <v>16</v>
      </c>
      <c r="B792" s="1" t="s">
        <v>1442</v>
      </c>
      <c r="C792" s="1" t="s">
        <v>733</v>
      </c>
      <c r="D792" s="1" t="s">
        <v>749</v>
      </c>
      <c r="E792" s="1"/>
    </row>
    <row r="793" spans="1:5" hidden="1" outlineLevel="3" x14ac:dyDescent="0.25">
      <c r="A793" s="1">
        <v>397</v>
      </c>
      <c r="B793" s="1" t="s">
        <v>1442</v>
      </c>
      <c r="C793" s="1" t="s">
        <v>733</v>
      </c>
      <c r="D793" s="1" t="s">
        <v>750</v>
      </c>
      <c r="E793" s="1" t="s">
        <v>751</v>
      </c>
    </row>
    <row r="794" spans="1:5" hidden="1" outlineLevel="3" x14ac:dyDescent="0.25">
      <c r="A794" s="1" t="s">
        <v>39</v>
      </c>
      <c r="B794" s="1" t="s">
        <v>1442</v>
      </c>
      <c r="C794" s="1" t="s">
        <v>733</v>
      </c>
      <c r="D794" s="1" t="s">
        <v>752</v>
      </c>
      <c r="E794" s="1"/>
    </row>
    <row r="795" spans="1:5" hidden="1" outlineLevel="3" x14ac:dyDescent="0.25">
      <c r="A795" s="1" t="s">
        <v>39</v>
      </c>
      <c r="B795" s="1" t="s">
        <v>1442</v>
      </c>
      <c r="C795" s="1" t="s">
        <v>733</v>
      </c>
      <c r="D795" s="1" t="s">
        <v>753</v>
      </c>
      <c r="E795" s="1"/>
    </row>
    <row r="796" spans="1:5" hidden="1" outlineLevel="3" x14ac:dyDescent="0.25">
      <c r="A796" s="1">
        <v>8</v>
      </c>
      <c r="B796" s="1" t="s">
        <v>1442</v>
      </c>
      <c r="C796" s="1" t="s">
        <v>733</v>
      </c>
      <c r="D796" s="1" t="s">
        <v>754</v>
      </c>
      <c r="E796" s="1"/>
    </row>
    <row r="797" spans="1:5" hidden="1" outlineLevel="3" x14ac:dyDescent="0.25">
      <c r="A797" s="1">
        <v>93</v>
      </c>
      <c r="B797" s="1" t="s">
        <v>1442</v>
      </c>
      <c r="C797" s="1" t="s">
        <v>733</v>
      </c>
      <c r="D797" s="1" t="s">
        <v>755</v>
      </c>
      <c r="E797" s="1"/>
    </row>
    <row r="798" spans="1:5" hidden="1" outlineLevel="3" x14ac:dyDescent="0.25">
      <c r="A798" s="1">
        <v>6</v>
      </c>
      <c r="B798" s="1" t="s">
        <v>1442</v>
      </c>
      <c r="C798" s="1" t="s">
        <v>733</v>
      </c>
      <c r="D798" s="1" t="s">
        <v>756</v>
      </c>
      <c r="E798" s="1"/>
    </row>
    <row r="799" spans="1:5" hidden="1" outlineLevel="3" x14ac:dyDescent="0.25">
      <c r="A799" s="1">
        <v>4</v>
      </c>
      <c r="B799" s="1" t="s">
        <v>1442</v>
      </c>
      <c r="C799" s="1" t="s">
        <v>733</v>
      </c>
      <c r="D799" s="1" t="s">
        <v>757</v>
      </c>
      <c r="E799" s="1"/>
    </row>
    <row r="800" spans="1:5" hidden="1" outlineLevel="3" x14ac:dyDescent="0.25">
      <c r="A800" s="1">
        <v>113</v>
      </c>
      <c r="B800" s="1" t="s">
        <v>1442</v>
      </c>
      <c r="C800" s="1" t="s">
        <v>758</v>
      </c>
      <c r="D800" s="1"/>
      <c r="E800" s="1"/>
    </row>
    <row r="801" spans="1:5" hidden="1" outlineLevel="3" x14ac:dyDescent="0.25">
      <c r="A801" s="1">
        <v>59</v>
      </c>
      <c r="B801" s="1" t="s">
        <v>1442</v>
      </c>
      <c r="C801" s="1" t="s">
        <v>759</v>
      </c>
      <c r="D801" s="1"/>
      <c r="E801" s="1"/>
    </row>
    <row r="802" spans="1:5" hidden="1" outlineLevel="3" x14ac:dyDescent="0.25">
      <c r="A802" s="1">
        <v>20</v>
      </c>
      <c r="B802" s="1" t="s">
        <v>1442</v>
      </c>
      <c r="C802" s="1" t="s">
        <v>760</v>
      </c>
      <c r="D802" s="1"/>
      <c r="E802" s="1"/>
    </row>
    <row r="803" spans="1:5" hidden="1" outlineLevel="3" x14ac:dyDescent="0.25">
      <c r="A803" s="1">
        <v>53</v>
      </c>
      <c r="B803" s="1" t="s">
        <v>1442</v>
      </c>
      <c r="C803" s="1" t="s">
        <v>761</v>
      </c>
      <c r="D803" s="1"/>
      <c r="E803" s="1"/>
    </row>
    <row r="804" spans="1:5" hidden="1" outlineLevel="3" x14ac:dyDescent="0.25">
      <c r="A804" s="1">
        <v>31</v>
      </c>
      <c r="B804" s="1" t="s">
        <v>1442</v>
      </c>
      <c r="C804" s="1" t="s">
        <v>762</v>
      </c>
      <c r="D804" s="1"/>
      <c r="E804" s="1"/>
    </row>
    <row r="805" spans="1:5" hidden="1" outlineLevel="3" x14ac:dyDescent="0.25">
      <c r="A805" s="1">
        <v>38</v>
      </c>
      <c r="B805" s="1" t="s">
        <v>1442</v>
      </c>
      <c r="C805" s="1" t="s">
        <v>763</v>
      </c>
      <c r="D805" s="1"/>
      <c r="E805" s="1"/>
    </row>
    <row r="806" spans="1:5" hidden="1" outlineLevel="3" x14ac:dyDescent="0.25">
      <c r="A806" s="1">
        <v>111</v>
      </c>
      <c r="B806" s="1" t="s">
        <v>1442</v>
      </c>
      <c r="C806" s="1" t="s">
        <v>764</v>
      </c>
      <c r="D806" s="1"/>
      <c r="E806" s="1"/>
    </row>
    <row r="807" spans="1:5" hidden="1" outlineLevel="3" x14ac:dyDescent="0.25">
      <c r="A807" s="1">
        <v>76</v>
      </c>
      <c r="B807" s="1" t="s">
        <v>1442</v>
      </c>
      <c r="C807" s="1" t="s">
        <v>765</v>
      </c>
      <c r="D807" s="1" t="s">
        <v>766</v>
      </c>
      <c r="E807" s="1" t="s">
        <v>767</v>
      </c>
    </row>
    <row r="808" spans="1:5" hidden="1" outlineLevel="3" x14ac:dyDescent="0.25">
      <c r="A808" s="1">
        <v>7</v>
      </c>
      <c r="B808" s="1" t="s">
        <v>1442</v>
      </c>
      <c r="C808" s="1" t="s">
        <v>768</v>
      </c>
      <c r="D808" s="1"/>
      <c r="E808" s="1"/>
    </row>
    <row r="809" spans="1:5" hidden="1" outlineLevel="3" x14ac:dyDescent="0.25">
      <c r="A809" s="1">
        <v>3</v>
      </c>
      <c r="B809" s="1" t="s">
        <v>1442</v>
      </c>
      <c r="C809" s="1" t="s">
        <v>769</v>
      </c>
      <c r="D809" s="1" t="s">
        <v>770</v>
      </c>
      <c r="E809" s="1"/>
    </row>
    <row r="810" spans="1:5" hidden="1" outlineLevel="3" x14ac:dyDescent="0.25">
      <c r="A810" s="1" t="s">
        <v>39</v>
      </c>
      <c r="B810" s="1" t="s">
        <v>1442</v>
      </c>
      <c r="C810" s="1" t="s">
        <v>769</v>
      </c>
      <c r="D810" s="1" t="s">
        <v>771</v>
      </c>
      <c r="E810" s="1"/>
    </row>
    <row r="811" spans="1:5" hidden="1" outlineLevel="3" x14ac:dyDescent="0.25">
      <c r="A811" s="1">
        <v>19945</v>
      </c>
      <c r="B811" s="1" t="s">
        <v>1442</v>
      </c>
      <c r="C811" s="1" t="s">
        <v>684</v>
      </c>
      <c r="D811" s="1"/>
      <c r="E811" s="1"/>
    </row>
    <row r="812" spans="1:5" hidden="1" outlineLevel="3" x14ac:dyDescent="0.25">
      <c r="A812" s="1">
        <v>1681</v>
      </c>
      <c r="B812" s="1" t="s">
        <v>1442</v>
      </c>
      <c r="C812" s="1" t="s">
        <v>772</v>
      </c>
      <c r="D812" s="1" t="s">
        <v>773</v>
      </c>
      <c r="E812" s="1"/>
    </row>
    <row r="813" spans="1:5" hidden="1" outlineLevel="3" x14ac:dyDescent="0.25">
      <c r="A813" s="1">
        <v>4561</v>
      </c>
      <c r="B813" s="1" t="s">
        <v>1442</v>
      </c>
      <c r="C813" s="1" t="s">
        <v>772</v>
      </c>
      <c r="D813" s="1" t="s">
        <v>774</v>
      </c>
      <c r="E813" s="1" t="s">
        <v>775</v>
      </c>
    </row>
    <row r="814" spans="1:5" hidden="1" outlineLevel="3" x14ac:dyDescent="0.25">
      <c r="A814" s="1">
        <v>234</v>
      </c>
      <c r="B814" s="1" t="s">
        <v>1442</v>
      </c>
      <c r="C814" s="1" t="s">
        <v>772</v>
      </c>
      <c r="D814" s="1" t="s">
        <v>776</v>
      </c>
      <c r="E814" s="1"/>
    </row>
    <row r="815" spans="1:5" hidden="1" outlineLevel="3" x14ac:dyDescent="0.25">
      <c r="A815" s="1">
        <v>396</v>
      </c>
      <c r="B815" s="1" t="s">
        <v>1442</v>
      </c>
      <c r="C815" s="1" t="s">
        <v>772</v>
      </c>
      <c r="D815" s="1" t="s">
        <v>777</v>
      </c>
      <c r="E815" s="1"/>
    </row>
    <row r="816" spans="1:5" hidden="1" outlineLevel="3" x14ac:dyDescent="0.25">
      <c r="A816" s="1">
        <v>2384</v>
      </c>
      <c r="B816" s="1" t="s">
        <v>1442</v>
      </c>
      <c r="C816" s="1" t="s">
        <v>772</v>
      </c>
      <c r="D816" s="1" t="s">
        <v>778</v>
      </c>
      <c r="E816" s="1" t="s">
        <v>779</v>
      </c>
    </row>
    <row r="817" spans="1:5" hidden="1" outlineLevel="3" x14ac:dyDescent="0.25">
      <c r="A817" s="1">
        <v>289</v>
      </c>
      <c r="B817" s="1" t="s">
        <v>1442</v>
      </c>
      <c r="C817" s="1" t="s">
        <v>772</v>
      </c>
      <c r="D817" s="1" t="s">
        <v>780</v>
      </c>
      <c r="E817" s="1"/>
    </row>
    <row r="818" spans="1:5" hidden="1" outlineLevel="3" x14ac:dyDescent="0.25">
      <c r="A818" s="1">
        <v>4421</v>
      </c>
      <c r="B818" s="1" t="s">
        <v>1442</v>
      </c>
      <c r="C818" s="1" t="s">
        <v>772</v>
      </c>
      <c r="D818" s="1" t="s">
        <v>781</v>
      </c>
      <c r="E818" s="1"/>
    </row>
    <row r="819" spans="1:5" hidden="1" outlineLevel="3" x14ac:dyDescent="0.25">
      <c r="A819" s="1">
        <v>169</v>
      </c>
      <c r="B819" s="1" t="s">
        <v>1442</v>
      </c>
      <c r="C819" s="1" t="s">
        <v>772</v>
      </c>
      <c r="D819" s="1" t="s">
        <v>782</v>
      </c>
      <c r="E819" s="1"/>
    </row>
    <row r="820" spans="1:5" hidden="1" outlineLevel="3" x14ac:dyDescent="0.25">
      <c r="A820" s="1">
        <v>1702</v>
      </c>
      <c r="B820" s="1" t="s">
        <v>1442</v>
      </c>
      <c r="C820" s="1" t="s">
        <v>772</v>
      </c>
      <c r="D820" s="1" t="s">
        <v>783</v>
      </c>
      <c r="E820" s="1" t="s">
        <v>784</v>
      </c>
    </row>
    <row r="821" spans="1:5" hidden="1" outlineLevel="3" x14ac:dyDescent="0.25">
      <c r="A821" s="1">
        <v>402</v>
      </c>
      <c r="B821" s="1" t="s">
        <v>1442</v>
      </c>
      <c r="C821" s="1" t="s">
        <v>772</v>
      </c>
      <c r="D821" s="1" t="s">
        <v>785</v>
      </c>
      <c r="E821" s="1"/>
    </row>
    <row r="822" spans="1:5" hidden="1" outlineLevel="3" x14ac:dyDescent="0.25">
      <c r="A822" s="1">
        <v>5024</v>
      </c>
      <c r="B822" s="1" t="s">
        <v>1442</v>
      </c>
      <c r="C822" s="1" t="s">
        <v>772</v>
      </c>
      <c r="D822" s="1" t="s">
        <v>786</v>
      </c>
      <c r="E822" s="1"/>
    </row>
    <row r="823" spans="1:5" hidden="1" outlineLevel="3" x14ac:dyDescent="0.25">
      <c r="A823" s="1">
        <v>109</v>
      </c>
      <c r="B823" s="1" t="s">
        <v>1442</v>
      </c>
      <c r="C823" s="1" t="s">
        <v>772</v>
      </c>
      <c r="D823" s="1" t="s">
        <v>787</v>
      </c>
      <c r="E823" s="1"/>
    </row>
    <row r="824" spans="1:5" hidden="1" outlineLevel="3" x14ac:dyDescent="0.25">
      <c r="A824" s="1">
        <v>1758</v>
      </c>
      <c r="B824" s="1" t="s">
        <v>1442</v>
      </c>
      <c r="C824" s="1" t="s">
        <v>772</v>
      </c>
      <c r="D824" s="1" t="s">
        <v>788</v>
      </c>
      <c r="E824" s="1"/>
    </row>
    <row r="825" spans="1:5" hidden="1" outlineLevel="3" x14ac:dyDescent="0.25">
      <c r="A825" s="1">
        <v>7865</v>
      </c>
      <c r="B825" s="1" t="s">
        <v>1442</v>
      </c>
      <c r="C825" s="1" t="s">
        <v>772</v>
      </c>
      <c r="D825" s="1" t="s">
        <v>789</v>
      </c>
      <c r="E825" s="1"/>
    </row>
    <row r="826" spans="1:5" hidden="1" outlineLevel="3" x14ac:dyDescent="0.25">
      <c r="A826" s="1">
        <v>863</v>
      </c>
      <c r="B826" s="1" t="s">
        <v>1442</v>
      </c>
      <c r="C826" s="1" t="s">
        <v>772</v>
      </c>
      <c r="D826" s="1" t="s">
        <v>790</v>
      </c>
      <c r="E826" s="1" t="s">
        <v>791</v>
      </c>
    </row>
    <row r="827" spans="1:5" hidden="1" outlineLevel="3" x14ac:dyDescent="0.25">
      <c r="A827" s="1">
        <v>1307</v>
      </c>
      <c r="B827" s="1" t="s">
        <v>1442</v>
      </c>
      <c r="C827" s="1" t="s">
        <v>772</v>
      </c>
      <c r="D827" s="1" t="s">
        <v>792</v>
      </c>
      <c r="E827" s="1"/>
    </row>
    <row r="828" spans="1:5" hidden="1" outlineLevel="3" x14ac:dyDescent="0.25">
      <c r="A828" s="1">
        <v>429</v>
      </c>
      <c r="B828" s="1" t="s">
        <v>1442</v>
      </c>
      <c r="C828" s="1" t="s">
        <v>772</v>
      </c>
      <c r="D828" s="1" t="s">
        <v>793</v>
      </c>
      <c r="E828" s="1"/>
    </row>
    <row r="829" spans="1:5" hidden="1" outlineLevel="3" x14ac:dyDescent="0.25">
      <c r="A829" s="1">
        <v>9759</v>
      </c>
      <c r="B829" s="1" t="s">
        <v>1442</v>
      </c>
      <c r="C829" s="1" t="s">
        <v>772</v>
      </c>
      <c r="D829" s="1" t="s">
        <v>794</v>
      </c>
      <c r="E829" s="1"/>
    </row>
    <row r="830" spans="1:5" hidden="1" outlineLevel="3" x14ac:dyDescent="0.25">
      <c r="A830" s="1">
        <v>2884</v>
      </c>
      <c r="B830" s="1" t="s">
        <v>1442</v>
      </c>
      <c r="C830" s="1" t="s">
        <v>772</v>
      </c>
      <c r="D830" s="1" t="s">
        <v>795</v>
      </c>
      <c r="E830" s="1" t="s">
        <v>796</v>
      </c>
    </row>
    <row r="831" spans="1:5" hidden="1" outlineLevel="3" x14ac:dyDescent="0.25">
      <c r="A831" s="1">
        <v>13224</v>
      </c>
      <c r="B831" s="1" t="s">
        <v>1442</v>
      </c>
      <c r="C831" s="1" t="s">
        <v>772</v>
      </c>
      <c r="D831" s="1" t="s">
        <v>797</v>
      </c>
      <c r="E831" s="1"/>
    </row>
    <row r="832" spans="1:5" hidden="1" outlineLevel="3" x14ac:dyDescent="0.25">
      <c r="A832" s="1">
        <v>23873</v>
      </c>
      <c r="B832" s="1" t="s">
        <v>1442</v>
      </c>
      <c r="C832" s="1" t="s">
        <v>772</v>
      </c>
      <c r="D832" s="1" t="s">
        <v>798</v>
      </c>
      <c r="E832" s="1" t="s">
        <v>799</v>
      </c>
    </row>
    <row r="833" spans="1:5" hidden="1" outlineLevel="3" x14ac:dyDescent="0.25">
      <c r="A833" s="1">
        <v>433</v>
      </c>
      <c r="B833" s="1" t="s">
        <v>1442</v>
      </c>
      <c r="C833" s="1" t="s">
        <v>772</v>
      </c>
      <c r="D833" s="1" t="s">
        <v>800</v>
      </c>
      <c r="E833" s="1"/>
    </row>
    <row r="834" spans="1:5" hidden="1" outlineLevel="3" x14ac:dyDescent="0.25">
      <c r="A834" s="1">
        <v>118</v>
      </c>
      <c r="B834" s="1" t="s">
        <v>1442</v>
      </c>
      <c r="C834" s="1" t="s">
        <v>772</v>
      </c>
      <c r="D834" s="1" t="s">
        <v>801</v>
      </c>
      <c r="E834" s="1"/>
    </row>
    <row r="835" spans="1:5" hidden="1" outlineLevel="3" x14ac:dyDescent="0.25">
      <c r="A835" s="1">
        <v>1083</v>
      </c>
      <c r="B835" s="1" t="s">
        <v>1442</v>
      </c>
      <c r="C835" s="1" t="s">
        <v>772</v>
      </c>
      <c r="D835" s="1" t="s">
        <v>802</v>
      </c>
      <c r="E835" s="1"/>
    </row>
    <row r="836" spans="1:5" hidden="1" outlineLevel="3" x14ac:dyDescent="0.25">
      <c r="A836" s="1">
        <v>5869</v>
      </c>
      <c r="B836" s="1" t="s">
        <v>1442</v>
      </c>
      <c r="C836" s="1" t="s">
        <v>772</v>
      </c>
      <c r="D836" s="1" t="s">
        <v>803</v>
      </c>
      <c r="E836" s="1" t="s">
        <v>804</v>
      </c>
    </row>
    <row r="837" spans="1:5" hidden="1" outlineLevel="3" x14ac:dyDescent="0.25">
      <c r="A837" s="1" t="s">
        <v>39</v>
      </c>
      <c r="B837" s="1" t="s">
        <v>1442</v>
      </c>
      <c r="C837" s="1" t="s">
        <v>772</v>
      </c>
      <c r="D837" s="1" t="s">
        <v>803</v>
      </c>
      <c r="E837" s="1" t="s">
        <v>805</v>
      </c>
    </row>
    <row r="838" spans="1:5" hidden="1" outlineLevel="3" x14ac:dyDescent="0.25">
      <c r="A838" s="1">
        <v>626</v>
      </c>
      <c r="B838" s="1" t="s">
        <v>1442</v>
      </c>
      <c r="C838" s="1" t="s">
        <v>772</v>
      </c>
      <c r="D838" s="1" t="s">
        <v>803</v>
      </c>
      <c r="E838" s="1" t="s">
        <v>806</v>
      </c>
    </row>
    <row r="839" spans="1:5" hidden="1" outlineLevel="3" x14ac:dyDescent="0.25">
      <c r="A839" s="1" t="s">
        <v>39</v>
      </c>
      <c r="B839" s="1" t="s">
        <v>1442</v>
      </c>
      <c r="C839" s="1" t="s">
        <v>772</v>
      </c>
      <c r="D839" s="1" t="s">
        <v>803</v>
      </c>
      <c r="E839" s="1" t="s">
        <v>807</v>
      </c>
    </row>
    <row r="840" spans="1:5" hidden="1" outlineLevel="3" x14ac:dyDescent="0.25">
      <c r="A840" s="1">
        <v>106</v>
      </c>
      <c r="B840" s="1" t="s">
        <v>1442</v>
      </c>
      <c r="C840" s="1" t="s">
        <v>772</v>
      </c>
      <c r="D840" s="1" t="s">
        <v>803</v>
      </c>
      <c r="E840" s="1" t="s">
        <v>808</v>
      </c>
    </row>
    <row r="841" spans="1:5" hidden="1" outlineLevel="3" x14ac:dyDescent="0.25">
      <c r="A841" s="1">
        <v>753</v>
      </c>
      <c r="B841" s="1" t="s">
        <v>1442</v>
      </c>
      <c r="C841" s="1" t="s">
        <v>772</v>
      </c>
      <c r="D841" s="1" t="s">
        <v>809</v>
      </c>
      <c r="E841" s="1"/>
    </row>
    <row r="842" spans="1:5" hidden="1" outlineLevel="3" x14ac:dyDescent="0.25">
      <c r="A842" s="1">
        <v>6668</v>
      </c>
      <c r="B842" s="1" t="s">
        <v>1442</v>
      </c>
      <c r="C842" s="1" t="s">
        <v>772</v>
      </c>
      <c r="D842" s="1" t="s">
        <v>810</v>
      </c>
      <c r="E842" s="1"/>
    </row>
    <row r="843" spans="1:5" hidden="1" outlineLevel="3" x14ac:dyDescent="0.25">
      <c r="A843" s="1">
        <v>98</v>
      </c>
      <c r="B843" s="1" t="s">
        <v>1442</v>
      </c>
      <c r="C843" s="1" t="s">
        <v>772</v>
      </c>
      <c r="D843" s="1" t="s">
        <v>811</v>
      </c>
      <c r="E843" s="1" t="s">
        <v>812</v>
      </c>
    </row>
    <row r="844" spans="1:5" hidden="1" outlineLevel="3" x14ac:dyDescent="0.25">
      <c r="A844" s="1">
        <v>41</v>
      </c>
      <c r="B844" s="1" t="s">
        <v>1442</v>
      </c>
      <c r="C844" s="1" t="s">
        <v>772</v>
      </c>
      <c r="D844" s="1" t="s">
        <v>811</v>
      </c>
      <c r="E844" s="1" t="s">
        <v>813</v>
      </c>
    </row>
    <row r="845" spans="1:5" hidden="1" outlineLevel="3" x14ac:dyDescent="0.25">
      <c r="A845" s="1">
        <v>7573</v>
      </c>
      <c r="B845" s="1" t="s">
        <v>1442</v>
      </c>
      <c r="C845" s="1" t="s">
        <v>772</v>
      </c>
      <c r="D845" s="1" t="s">
        <v>814</v>
      </c>
      <c r="E845" s="1"/>
    </row>
    <row r="846" spans="1:5" hidden="1" outlineLevel="3" x14ac:dyDescent="0.25">
      <c r="A846" s="1">
        <v>2175</v>
      </c>
      <c r="B846" s="1" t="s">
        <v>1442</v>
      </c>
      <c r="C846" s="1" t="s">
        <v>772</v>
      </c>
      <c r="D846" s="1" t="s">
        <v>815</v>
      </c>
      <c r="E846" s="1"/>
    </row>
    <row r="847" spans="1:5" hidden="1" outlineLevel="3" x14ac:dyDescent="0.25">
      <c r="A847" s="1">
        <v>154</v>
      </c>
      <c r="B847" s="1" t="s">
        <v>1442</v>
      </c>
      <c r="C847" s="1" t="s">
        <v>772</v>
      </c>
      <c r="D847" s="1" t="s">
        <v>816</v>
      </c>
      <c r="E847" s="1"/>
    </row>
    <row r="848" spans="1:5" hidden="1" outlineLevel="3" x14ac:dyDescent="0.25">
      <c r="A848" s="1">
        <v>650</v>
      </c>
      <c r="B848" s="1" t="s">
        <v>1442</v>
      </c>
      <c r="C848" s="1" t="s">
        <v>772</v>
      </c>
      <c r="D848" s="1" t="s">
        <v>817</v>
      </c>
      <c r="E848" s="1"/>
    </row>
    <row r="849" spans="1:5" hidden="1" outlineLevel="3" x14ac:dyDescent="0.25">
      <c r="A849" s="1">
        <v>562</v>
      </c>
      <c r="B849" s="1" t="s">
        <v>1442</v>
      </c>
      <c r="C849" s="1" t="s">
        <v>772</v>
      </c>
      <c r="D849" s="1" t="s">
        <v>818</v>
      </c>
      <c r="E849" s="1"/>
    </row>
    <row r="850" spans="1:5" hidden="1" outlineLevel="3" x14ac:dyDescent="0.25">
      <c r="A850" s="1">
        <v>12935</v>
      </c>
      <c r="B850" s="1" t="s">
        <v>1442</v>
      </c>
      <c r="C850" s="1" t="s">
        <v>772</v>
      </c>
      <c r="D850" s="1" t="s">
        <v>819</v>
      </c>
      <c r="E850" s="1" t="s">
        <v>820</v>
      </c>
    </row>
    <row r="851" spans="1:5" hidden="1" outlineLevel="3" x14ac:dyDescent="0.25">
      <c r="A851" s="1">
        <v>2789</v>
      </c>
      <c r="B851" s="1" t="s">
        <v>1442</v>
      </c>
      <c r="C851" s="1" t="s">
        <v>772</v>
      </c>
      <c r="D851" s="1" t="s">
        <v>821</v>
      </c>
      <c r="E851" s="1"/>
    </row>
    <row r="852" spans="1:5" hidden="1" outlineLevel="3" x14ac:dyDescent="0.25">
      <c r="A852" s="1">
        <v>688</v>
      </c>
      <c r="B852" s="1" t="s">
        <v>1442</v>
      </c>
      <c r="C852" s="1" t="s">
        <v>772</v>
      </c>
      <c r="D852" s="1" t="s">
        <v>822</v>
      </c>
      <c r="E852" s="1"/>
    </row>
    <row r="853" spans="1:5" hidden="1" outlineLevel="3" x14ac:dyDescent="0.25">
      <c r="A853" s="1">
        <v>1624</v>
      </c>
      <c r="B853" s="1" t="s">
        <v>1442</v>
      </c>
      <c r="C853" s="1" t="s">
        <v>772</v>
      </c>
      <c r="D853" s="1" t="s">
        <v>823</v>
      </c>
      <c r="E853" s="1"/>
    </row>
    <row r="854" spans="1:5" hidden="1" outlineLevel="3" x14ac:dyDescent="0.25">
      <c r="A854" s="1">
        <v>340</v>
      </c>
      <c r="B854" s="1" t="s">
        <v>1442</v>
      </c>
      <c r="C854" s="1" t="s">
        <v>772</v>
      </c>
      <c r="D854" s="1" t="s">
        <v>824</v>
      </c>
      <c r="E854" s="1"/>
    </row>
    <row r="855" spans="1:5" hidden="1" outlineLevel="3" x14ac:dyDescent="0.25">
      <c r="A855" s="1">
        <v>1432</v>
      </c>
      <c r="B855" s="1" t="s">
        <v>1442</v>
      </c>
      <c r="C855" s="1" t="s">
        <v>772</v>
      </c>
      <c r="D855" s="1" t="s">
        <v>825</v>
      </c>
      <c r="E855" s="1" t="s">
        <v>826</v>
      </c>
    </row>
    <row r="856" spans="1:5" hidden="1" outlineLevel="3" x14ac:dyDescent="0.25">
      <c r="A856" s="1">
        <v>420</v>
      </c>
      <c r="B856" s="1" t="s">
        <v>1442</v>
      </c>
      <c r="C856" s="1" t="s">
        <v>772</v>
      </c>
      <c r="D856" s="1" t="s">
        <v>827</v>
      </c>
      <c r="E856" s="1"/>
    </row>
    <row r="857" spans="1:5" hidden="1" outlineLevel="3" x14ac:dyDescent="0.25">
      <c r="A857" s="1">
        <v>2735</v>
      </c>
      <c r="B857" s="1" t="s">
        <v>1442</v>
      </c>
      <c r="C857" s="1" t="s">
        <v>772</v>
      </c>
      <c r="D857" s="1" t="s">
        <v>828</v>
      </c>
      <c r="E857" s="1"/>
    </row>
    <row r="858" spans="1:5" hidden="1" outlineLevel="3" x14ac:dyDescent="0.25">
      <c r="A858" s="1">
        <v>16818</v>
      </c>
      <c r="B858" s="1" t="s">
        <v>1442</v>
      </c>
      <c r="C858" s="1" t="s">
        <v>772</v>
      </c>
      <c r="D858" s="1" t="s">
        <v>829</v>
      </c>
      <c r="E858" s="1" t="s">
        <v>830</v>
      </c>
    </row>
    <row r="859" spans="1:5" hidden="1" outlineLevel="3" x14ac:dyDescent="0.25">
      <c r="A859" s="1">
        <v>158</v>
      </c>
      <c r="B859" s="1" t="s">
        <v>1442</v>
      </c>
      <c r="C859" s="1" t="s">
        <v>772</v>
      </c>
      <c r="D859" s="1" t="s">
        <v>831</v>
      </c>
      <c r="E859" s="1"/>
    </row>
    <row r="860" spans="1:5" hidden="1" outlineLevel="3" x14ac:dyDescent="0.25">
      <c r="A860" s="1">
        <v>2234</v>
      </c>
      <c r="B860" s="1" t="s">
        <v>1442</v>
      </c>
      <c r="C860" s="1" t="s">
        <v>772</v>
      </c>
      <c r="D860" s="1" t="s">
        <v>832</v>
      </c>
      <c r="E860" s="1"/>
    </row>
    <row r="861" spans="1:5" hidden="1" outlineLevel="3" x14ac:dyDescent="0.25">
      <c r="A861" s="1">
        <v>1590</v>
      </c>
      <c r="B861" s="1" t="s">
        <v>1442</v>
      </c>
      <c r="C861" s="1" t="s">
        <v>772</v>
      </c>
      <c r="D861" s="1" t="s">
        <v>833</v>
      </c>
      <c r="E861" s="1" t="s">
        <v>834</v>
      </c>
    </row>
    <row r="862" spans="1:5" hidden="1" outlineLevel="3" x14ac:dyDescent="0.25">
      <c r="A862" s="1">
        <v>2702</v>
      </c>
      <c r="B862" s="1" t="s">
        <v>1442</v>
      </c>
      <c r="C862" s="1" t="s">
        <v>772</v>
      </c>
      <c r="D862" s="1" t="s">
        <v>835</v>
      </c>
      <c r="E862" s="1"/>
    </row>
    <row r="863" spans="1:5" hidden="1" outlineLevel="3" x14ac:dyDescent="0.25">
      <c r="A863" s="1">
        <v>151</v>
      </c>
      <c r="B863" s="1" t="s">
        <v>1442</v>
      </c>
      <c r="C863" s="1" t="s">
        <v>772</v>
      </c>
      <c r="D863" s="1" t="s">
        <v>836</v>
      </c>
      <c r="E863" s="1"/>
    </row>
    <row r="864" spans="1:5" hidden="1" outlineLevel="3" x14ac:dyDescent="0.25">
      <c r="A864" s="1">
        <v>745</v>
      </c>
      <c r="B864" s="1" t="s">
        <v>1442</v>
      </c>
      <c r="C864" s="1" t="s">
        <v>772</v>
      </c>
      <c r="D864" s="1" t="s">
        <v>837</v>
      </c>
      <c r="E864" s="1"/>
    </row>
    <row r="865" spans="1:5" hidden="1" outlineLevel="3" x14ac:dyDescent="0.25">
      <c r="A865" s="1">
        <v>4865</v>
      </c>
      <c r="B865" s="1" t="s">
        <v>1442</v>
      </c>
      <c r="C865" s="1" t="s">
        <v>772</v>
      </c>
      <c r="D865" s="1" t="s">
        <v>838</v>
      </c>
      <c r="E865" s="1"/>
    </row>
    <row r="866" spans="1:5" hidden="1" outlineLevel="3" x14ac:dyDescent="0.25">
      <c r="A866" s="1">
        <v>273</v>
      </c>
      <c r="B866" s="1" t="s">
        <v>1442</v>
      </c>
      <c r="C866" s="1" t="s">
        <v>772</v>
      </c>
      <c r="D866" s="1" t="s">
        <v>839</v>
      </c>
      <c r="E866" s="1" t="s">
        <v>840</v>
      </c>
    </row>
    <row r="867" spans="1:5" hidden="1" outlineLevel="3" x14ac:dyDescent="0.25">
      <c r="A867" s="1">
        <v>2977</v>
      </c>
      <c r="B867" s="1" t="s">
        <v>1442</v>
      </c>
      <c r="C867" s="1" t="s">
        <v>772</v>
      </c>
      <c r="D867" s="1" t="s">
        <v>839</v>
      </c>
      <c r="E867" s="1" t="s">
        <v>841</v>
      </c>
    </row>
    <row r="868" spans="1:5" hidden="1" outlineLevel="3" x14ac:dyDescent="0.25">
      <c r="A868" s="1">
        <v>300</v>
      </c>
      <c r="B868" s="1" t="s">
        <v>1442</v>
      </c>
      <c r="C868" s="1" t="s">
        <v>772</v>
      </c>
      <c r="D868" s="1" t="s">
        <v>842</v>
      </c>
      <c r="E868" s="1"/>
    </row>
    <row r="869" spans="1:5" hidden="1" outlineLevel="3" x14ac:dyDescent="0.25">
      <c r="A869" s="1">
        <v>422</v>
      </c>
      <c r="B869" s="1" t="s">
        <v>1442</v>
      </c>
      <c r="C869" s="1" t="s">
        <v>772</v>
      </c>
      <c r="D869" s="1" t="s">
        <v>843</v>
      </c>
      <c r="E869" s="1"/>
    </row>
    <row r="870" spans="1:5" hidden="1" outlineLevel="3" x14ac:dyDescent="0.25">
      <c r="A870" s="1">
        <v>156</v>
      </c>
      <c r="B870" s="1" t="s">
        <v>1442</v>
      </c>
      <c r="C870" s="1" t="s">
        <v>772</v>
      </c>
      <c r="D870" s="1" t="s">
        <v>844</v>
      </c>
      <c r="E870" s="1" t="s">
        <v>845</v>
      </c>
    </row>
    <row r="871" spans="1:5" hidden="1" outlineLevel="3" x14ac:dyDescent="0.25">
      <c r="A871" s="1">
        <v>470</v>
      </c>
      <c r="B871" s="1" t="s">
        <v>1442</v>
      </c>
      <c r="C871" s="1" t="s">
        <v>772</v>
      </c>
      <c r="D871" s="1" t="s">
        <v>846</v>
      </c>
      <c r="E871" s="1"/>
    </row>
    <row r="872" spans="1:5" hidden="1" outlineLevel="3" x14ac:dyDescent="0.25">
      <c r="A872" s="1">
        <v>190</v>
      </c>
      <c r="B872" s="1" t="s">
        <v>1442</v>
      </c>
      <c r="C872" s="1" t="s">
        <v>772</v>
      </c>
      <c r="D872" s="1" t="s">
        <v>847</v>
      </c>
      <c r="E872" s="1"/>
    </row>
    <row r="873" spans="1:5" hidden="1" outlineLevel="3" x14ac:dyDescent="0.25">
      <c r="A873" s="1">
        <v>6365</v>
      </c>
      <c r="B873" s="1" t="s">
        <v>1442</v>
      </c>
      <c r="C873" s="1" t="s">
        <v>772</v>
      </c>
      <c r="D873" s="1" t="s">
        <v>848</v>
      </c>
      <c r="E873" s="1"/>
    </row>
    <row r="874" spans="1:5" hidden="1" outlineLevel="3" x14ac:dyDescent="0.25">
      <c r="A874" s="1">
        <v>7757</v>
      </c>
      <c r="B874" s="1" t="s">
        <v>1442</v>
      </c>
      <c r="C874" s="1" t="s">
        <v>772</v>
      </c>
      <c r="D874" s="1" t="s">
        <v>849</v>
      </c>
      <c r="E874" s="1"/>
    </row>
    <row r="875" spans="1:5" hidden="1" outlineLevel="3" x14ac:dyDescent="0.25">
      <c r="A875" s="1">
        <v>1802</v>
      </c>
      <c r="B875" s="1" t="s">
        <v>1442</v>
      </c>
      <c r="C875" s="1" t="s">
        <v>772</v>
      </c>
      <c r="D875" s="1" t="s">
        <v>850</v>
      </c>
      <c r="E875" s="1" t="s">
        <v>851</v>
      </c>
    </row>
    <row r="876" spans="1:5" hidden="1" outlineLevel="3" x14ac:dyDescent="0.25">
      <c r="A876" s="1">
        <v>1567</v>
      </c>
      <c r="B876" s="1" t="s">
        <v>1442</v>
      </c>
      <c r="C876" s="1" t="s">
        <v>772</v>
      </c>
      <c r="D876" s="1" t="s">
        <v>850</v>
      </c>
      <c r="E876" s="1" t="s">
        <v>852</v>
      </c>
    </row>
    <row r="877" spans="1:5" hidden="1" outlineLevel="3" x14ac:dyDescent="0.25">
      <c r="A877" s="1">
        <v>293</v>
      </c>
      <c r="B877" s="1" t="s">
        <v>1442</v>
      </c>
      <c r="C877" s="1" t="s">
        <v>772</v>
      </c>
      <c r="D877" s="1" t="s">
        <v>853</v>
      </c>
      <c r="E877" s="1"/>
    </row>
    <row r="878" spans="1:5" hidden="1" outlineLevel="3" x14ac:dyDescent="0.25">
      <c r="A878" s="1">
        <v>1306</v>
      </c>
      <c r="B878" s="1" t="s">
        <v>1442</v>
      </c>
      <c r="C878" s="1" t="s">
        <v>772</v>
      </c>
      <c r="D878" s="1" t="s">
        <v>854</v>
      </c>
      <c r="E878" s="1"/>
    </row>
    <row r="879" spans="1:5" hidden="1" outlineLevel="3" x14ac:dyDescent="0.25">
      <c r="A879" s="1">
        <v>20</v>
      </c>
      <c r="B879" s="1" t="s">
        <v>1442</v>
      </c>
      <c r="C879" s="1" t="s">
        <v>772</v>
      </c>
      <c r="D879" s="1" t="s">
        <v>855</v>
      </c>
      <c r="E879" s="1" t="s">
        <v>726</v>
      </c>
    </row>
    <row r="880" spans="1:5" hidden="1" outlineLevel="3" x14ac:dyDescent="0.25">
      <c r="A880" s="1">
        <v>1453</v>
      </c>
      <c r="B880" s="1" t="s">
        <v>1442</v>
      </c>
      <c r="C880" s="1" t="s">
        <v>772</v>
      </c>
      <c r="D880" s="1" t="s">
        <v>856</v>
      </c>
      <c r="E880" s="1"/>
    </row>
    <row r="881" spans="1:5" hidden="1" outlineLevel="3" x14ac:dyDescent="0.25">
      <c r="A881" s="1">
        <v>8168</v>
      </c>
      <c r="B881" s="1" t="s">
        <v>1442</v>
      </c>
      <c r="C881" s="1" t="s">
        <v>772</v>
      </c>
      <c r="D881" s="1" t="s">
        <v>739</v>
      </c>
      <c r="E881" s="1"/>
    </row>
    <row r="882" spans="1:5" hidden="1" outlineLevel="3" x14ac:dyDescent="0.25">
      <c r="A882" s="1">
        <v>187</v>
      </c>
      <c r="B882" s="1" t="s">
        <v>1442</v>
      </c>
      <c r="C882" s="1" t="s">
        <v>772</v>
      </c>
      <c r="D882" s="1" t="s">
        <v>857</v>
      </c>
      <c r="E882" s="1"/>
    </row>
    <row r="883" spans="1:5" hidden="1" outlineLevel="3" x14ac:dyDescent="0.25">
      <c r="A883" s="1">
        <v>8485</v>
      </c>
      <c r="B883" s="1" t="s">
        <v>1442</v>
      </c>
      <c r="C883" s="1" t="s">
        <v>772</v>
      </c>
      <c r="D883" s="1" t="s">
        <v>858</v>
      </c>
      <c r="E883" s="1"/>
    </row>
    <row r="884" spans="1:5" hidden="1" outlineLevel="3" x14ac:dyDescent="0.25">
      <c r="A884" s="1">
        <v>588</v>
      </c>
      <c r="B884" s="1" t="s">
        <v>1442</v>
      </c>
      <c r="C884" s="1" t="s">
        <v>772</v>
      </c>
      <c r="D884" s="1" t="s">
        <v>859</v>
      </c>
      <c r="E884" s="1"/>
    </row>
    <row r="885" spans="1:5" hidden="1" outlineLevel="3" x14ac:dyDescent="0.25">
      <c r="A885" s="1">
        <v>3819</v>
      </c>
      <c r="B885" s="1" t="s">
        <v>1442</v>
      </c>
      <c r="C885" s="1" t="s">
        <v>772</v>
      </c>
      <c r="D885" s="1" t="s">
        <v>860</v>
      </c>
      <c r="E885" s="1"/>
    </row>
    <row r="886" spans="1:5" hidden="1" outlineLevel="3" x14ac:dyDescent="0.25">
      <c r="A886" s="1">
        <v>169</v>
      </c>
      <c r="B886" s="1" t="s">
        <v>1442</v>
      </c>
      <c r="C886" s="1" t="s">
        <v>772</v>
      </c>
      <c r="D886" s="1" t="s">
        <v>861</v>
      </c>
      <c r="E886" s="1"/>
    </row>
    <row r="887" spans="1:5" hidden="1" outlineLevel="3" x14ac:dyDescent="0.25">
      <c r="A887" s="1">
        <v>938</v>
      </c>
      <c r="B887" s="1" t="s">
        <v>1442</v>
      </c>
      <c r="C887" s="1" t="s">
        <v>772</v>
      </c>
      <c r="D887" s="1" t="s">
        <v>862</v>
      </c>
      <c r="E887" s="1"/>
    </row>
    <row r="888" spans="1:5" hidden="1" outlineLevel="3" x14ac:dyDescent="0.25">
      <c r="A888" s="1">
        <v>438</v>
      </c>
      <c r="B888" s="1" t="s">
        <v>1442</v>
      </c>
      <c r="C888" s="1" t="s">
        <v>772</v>
      </c>
      <c r="D888" s="1" t="s">
        <v>863</v>
      </c>
      <c r="E888" s="1"/>
    </row>
    <row r="889" spans="1:5" hidden="1" outlineLevel="3" x14ac:dyDescent="0.25">
      <c r="A889" s="1">
        <v>3244</v>
      </c>
      <c r="B889" s="1" t="s">
        <v>1442</v>
      </c>
      <c r="C889" s="1" t="s">
        <v>772</v>
      </c>
      <c r="D889" s="1" t="s">
        <v>864</v>
      </c>
      <c r="E889" s="1" t="s">
        <v>865</v>
      </c>
    </row>
    <row r="890" spans="1:5" hidden="1" outlineLevel="3" x14ac:dyDescent="0.25">
      <c r="A890" s="1">
        <v>445</v>
      </c>
      <c r="B890" s="1" t="s">
        <v>1442</v>
      </c>
      <c r="C890" s="1" t="s">
        <v>772</v>
      </c>
      <c r="D890" s="1" t="s">
        <v>866</v>
      </c>
      <c r="E890" s="1"/>
    </row>
    <row r="891" spans="1:5" hidden="1" outlineLevel="3" x14ac:dyDescent="0.25">
      <c r="A891" s="1">
        <v>256</v>
      </c>
      <c r="B891" s="1" t="s">
        <v>1442</v>
      </c>
      <c r="C891" s="1" t="s">
        <v>772</v>
      </c>
      <c r="D891" s="1" t="s">
        <v>867</v>
      </c>
      <c r="E891" s="1"/>
    </row>
    <row r="892" spans="1:5" hidden="1" outlineLevel="3" x14ac:dyDescent="0.25">
      <c r="A892" s="1">
        <v>14213</v>
      </c>
      <c r="B892" s="1" t="s">
        <v>1442</v>
      </c>
      <c r="C892" s="1" t="s">
        <v>772</v>
      </c>
      <c r="D892" s="1" t="s">
        <v>868</v>
      </c>
      <c r="E892" s="1"/>
    </row>
    <row r="893" spans="1:5" hidden="1" outlineLevel="3" x14ac:dyDescent="0.25">
      <c r="A893" s="1">
        <v>2515</v>
      </c>
      <c r="B893" s="1" t="s">
        <v>1442</v>
      </c>
      <c r="C893" s="1" t="s">
        <v>772</v>
      </c>
      <c r="D893" s="1" t="s">
        <v>869</v>
      </c>
      <c r="E893" s="1" t="s">
        <v>870</v>
      </c>
    </row>
    <row r="894" spans="1:5" hidden="1" outlineLevel="3" x14ac:dyDescent="0.25">
      <c r="A894" s="1">
        <v>11786</v>
      </c>
      <c r="B894" s="1" t="s">
        <v>1442</v>
      </c>
      <c r="C894" s="1" t="s">
        <v>772</v>
      </c>
      <c r="D894" s="1" t="s">
        <v>869</v>
      </c>
      <c r="E894" s="1" t="s">
        <v>871</v>
      </c>
    </row>
    <row r="895" spans="1:5" hidden="1" outlineLevel="3" x14ac:dyDescent="0.25">
      <c r="A895" s="1">
        <v>949</v>
      </c>
      <c r="B895" s="1" t="s">
        <v>1442</v>
      </c>
      <c r="C895" s="1" t="s">
        <v>772</v>
      </c>
      <c r="D895" s="1" t="s">
        <v>869</v>
      </c>
      <c r="E895" s="1" t="s">
        <v>872</v>
      </c>
    </row>
    <row r="896" spans="1:5" hidden="1" outlineLevel="3" x14ac:dyDescent="0.25">
      <c r="A896" s="1">
        <v>16</v>
      </c>
      <c r="B896" s="1" t="s">
        <v>1442</v>
      </c>
      <c r="C896" s="1" t="s">
        <v>772</v>
      </c>
      <c r="D896" s="1" t="s">
        <v>869</v>
      </c>
      <c r="E896" s="1" t="s">
        <v>873</v>
      </c>
    </row>
    <row r="897" spans="1:5" hidden="1" outlineLevel="3" x14ac:dyDescent="0.25">
      <c r="A897" s="1">
        <v>160</v>
      </c>
      <c r="B897" s="1" t="s">
        <v>1442</v>
      </c>
      <c r="C897" s="1" t="s">
        <v>772</v>
      </c>
      <c r="D897" s="1" t="s">
        <v>874</v>
      </c>
      <c r="E897" s="1"/>
    </row>
    <row r="898" spans="1:5" hidden="1" outlineLevel="3" x14ac:dyDescent="0.25">
      <c r="A898" s="1">
        <v>21103</v>
      </c>
      <c r="B898" s="1" t="s">
        <v>1442</v>
      </c>
      <c r="C898" s="1" t="s">
        <v>772</v>
      </c>
      <c r="D898" s="1" t="s">
        <v>875</v>
      </c>
      <c r="E898" s="1"/>
    </row>
    <row r="899" spans="1:5" hidden="1" outlineLevel="3" x14ac:dyDescent="0.25">
      <c r="A899" s="1">
        <v>6276</v>
      </c>
      <c r="B899" s="1" t="s">
        <v>1442</v>
      </c>
      <c r="C899" s="1" t="s">
        <v>772</v>
      </c>
      <c r="D899" s="1" t="s">
        <v>876</v>
      </c>
      <c r="E899" s="1"/>
    </row>
    <row r="900" spans="1:5" hidden="1" outlineLevel="3" x14ac:dyDescent="0.25">
      <c r="A900" s="1">
        <v>1099</v>
      </c>
      <c r="B900" s="1" t="s">
        <v>1442</v>
      </c>
      <c r="C900" s="1" t="s">
        <v>772</v>
      </c>
      <c r="D900" s="1" t="s">
        <v>877</v>
      </c>
      <c r="E900" s="1" t="s">
        <v>878</v>
      </c>
    </row>
    <row r="901" spans="1:5" hidden="1" outlineLevel="3" x14ac:dyDescent="0.25">
      <c r="A901" s="1">
        <v>5503</v>
      </c>
      <c r="B901" s="1" t="s">
        <v>1442</v>
      </c>
      <c r="C901" s="1" t="s">
        <v>772</v>
      </c>
      <c r="D901" s="1" t="s">
        <v>879</v>
      </c>
      <c r="E901" s="1"/>
    </row>
    <row r="902" spans="1:5" hidden="1" outlineLevel="3" x14ac:dyDescent="0.25">
      <c r="A902" s="1">
        <v>5791</v>
      </c>
      <c r="B902" s="1" t="s">
        <v>1442</v>
      </c>
      <c r="C902" s="1" t="s">
        <v>772</v>
      </c>
      <c r="D902" s="1" t="s">
        <v>880</v>
      </c>
      <c r="E902" s="1"/>
    </row>
    <row r="903" spans="1:5" hidden="1" outlineLevel="3" x14ac:dyDescent="0.25">
      <c r="A903" s="1">
        <v>3</v>
      </c>
      <c r="B903" s="1" t="s">
        <v>1442</v>
      </c>
      <c r="C903" s="1" t="s">
        <v>772</v>
      </c>
      <c r="D903" s="1" t="s">
        <v>881</v>
      </c>
      <c r="E903" s="1" t="s">
        <v>882</v>
      </c>
    </row>
    <row r="904" spans="1:5" hidden="1" outlineLevel="3" x14ac:dyDescent="0.25">
      <c r="A904" s="1">
        <v>78</v>
      </c>
      <c r="B904" s="1" t="s">
        <v>1442</v>
      </c>
      <c r="C904" s="1" t="s">
        <v>772</v>
      </c>
      <c r="D904" s="1" t="s">
        <v>881</v>
      </c>
      <c r="E904" s="1" t="s">
        <v>883</v>
      </c>
    </row>
    <row r="905" spans="1:5" hidden="1" outlineLevel="3" x14ac:dyDescent="0.25">
      <c r="A905" s="1">
        <v>17151</v>
      </c>
      <c r="B905" s="1" t="s">
        <v>1442</v>
      </c>
      <c r="C905" s="1" t="s">
        <v>772</v>
      </c>
      <c r="D905" s="1" t="s">
        <v>881</v>
      </c>
      <c r="E905" s="1" t="s">
        <v>884</v>
      </c>
    </row>
    <row r="906" spans="1:5" hidden="1" outlineLevel="3" x14ac:dyDescent="0.25">
      <c r="A906" s="1">
        <v>33</v>
      </c>
      <c r="B906" s="1" t="s">
        <v>1442</v>
      </c>
      <c r="C906" s="1" t="s">
        <v>772</v>
      </c>
      <c r="D906" s="1" t="s">
        <v>881</v>
      </c>
      <c r="E906" s="1" t="s">
        <v>885</v>
      </c>
    </row>
    <row r="907" spans="1:5" hidden="1" outlineLevel="3" x14ac:dyDescent="0.25">
      <c r="A907" s="1" t="s">
        <v>39</v>
      </c>
      <c r="B907" s="1" t="s">
        <v>1442</v>
      </c>
      <c r="C907" s="1" t="s">
        <v>772</v>
      </c>
      <c r="D907" s="1" t="s">
        <v>881</v>
      </c>
      <c r="E907" s="1" t="s">
        <v>886</v>
      </c>
    </row>
    <row r="908" spans="1:5" hidden="1" outlineLevel="3" x14ac:dyDescent="0.25">
      <c r="A908" s="1">
        <v>8</v>
      </c>
      <c r="B908" s="1" t="s">
        <v>1442</v>
      </c>
      <c r="C908" s="1" t="s">
        <v>772</v>
      </c>
      <c r="D908" s="1" t="s">
        <v>881</v>
      </c>
      <c r="E908" s="1" t="s">
        <v>887</v>
      </c>
    </row>
    <row r="909" spans="1:5" hidden="1" outlineLevel="3" x14ac:dyDescent="0.25">
      <c r="A909" s="1">
        <v>6</v>
      </c>
      <c r="B909" s="1" t="s">
        <v>1442</v>
      </c>
      <c r="C909" s="1" t="s">
        <v>772</v>
      </c>
      <c r="D909" s="1" t="s">
        <v>881</v>
      </c>
      <c r="E909" s="1" t="s">
        <v>888</v>
      </c>
    </row>
    <row r="910" spans="1:5" hidden="1" outlineLevel="3" x14ac:dyDescent="0.25">
      <c r="A910" s="1">
        <v>909</v>
      </c>
      <c r="B910" s="1" t="s">
        <v>1442</v>
      </c>
      <c r="C910" s="1" t="s">
        <v>772</v>
      </c>
      <c r="D910" s="1" t="s">
        <v>881</v>
      </c>
      <c r="E910" s="1" t="s">
        <v>889</v>
      </c>
    </row>
    <row r="911" spans="1:5" hidden="1" outlineLevel="3" x14ac:dyDescent="0.25">
      <c r="A911" s="1">
        <v>3</v>
      </c>
      <c r="B911" s="1" t="s">
        <v>1442</v>
      </c>
      <c r="C911" s="1" t="s">
        <v>772</v>
      </c>
      <c r="D911" s="1" t="s">
        <v>881</v>
      </c>
      <c r="E911" s="1" t="s">
        <v>890</v>
      </c>
    </row>
    <row r="912" spans="1:5" hidden="1" outlineLevel="3" x14ac:dyDescent="0.25">
      <c r="A912" s="1">
        <v>4</v>
      </c>
      <c r="B912" s="1" t="s">
        <v>1442</v>
      </c>
      <c r="C912" s="1" t="s">
        <v>772</v>
      </c>
      <c r="D912" s="1" t="s">
        <v>881</v>
      </c>
      <c r="E912" s="1" t="s">
        <v>891</v>
      </c>
    </row>
    <row r="913" spans="1:5" hidden="1" outlineLevel="3" x14ac:dyDescent="0.25">
      <c r="A913" s="1">
        <v>2214</v>
      </c>
      <c r="B913" s="1" t="s">
        <v>1442</v>
      </c>
      <c r="C913" s="1" t="s">
        <v>772</v>
      </c>
      <c r="D913" s="1" t="s">
        <v>881</v>
      </c>
      <c r="E913" s="1" t="s">
        <v>892</v>
      </c>
    </row>
    <row r="914" spans="1:5" hidden="1" outlineLevel="3" x14ac:dyDescent="0.25">
      <c r="A914" s="1">
        <v>66</v>
      </c>
      <c r="B914" s="1" t="s">
        <v>1442</v>
      </c>
      <c r="C914" s="1" t="s">
        <v>772</v>
      </c>
      <c r="D914" s="1" t="s">
        <v>881</v>
      </c>
      <c r="E914" s="1" t="s">
        <v>893</v>
      </c>
    </row>
    <row r="915" spans="1:5" hidden="1" outlineLevel="3" x14ac:dyDescent="0.25">
      <c r="A915" s="1">
        <v>140</v>
      </c>
      <c r="B915" s="1" t="s">
        <v>1442</v>
      </c>
      <c r="C915" s="1" t="s">
        <v>772</v>
      </c>
      <c r="D915" s="1" t="s">
        <v>894</v>
      </c>
      <c r="E915" s="1"/>
    </row>
    <row r="916" spans="1:5" hidden="1" outlineLevel="3" x14ac:dyDescent="0.25">
      <c r="A916" s="1">
        <v>249</v>
      </c>
      <c r="B916" s="1" t="s">
        <v>1442</v>
      </c>
      <c r="C916" s="1" t="s">
        <v>772</v>
      </c>
      <c r="D916" s="1" t="s">
        <v>895</v>
      </c>
      <c r="E916" s="1"/>
    </row>
    <row r="917" spans="1:5" hidden="1" outlineLevel="3" x14ac:dyDescent="0.25">
      <c r="A917" s="1">
        <v>223</v>
      </c>
      <c r="B917" s="1" t="s">
        <v>1442</v>
      </c>
      <c r="C917" s="1" t="s">
        <v>772</v>
      </c>
      <c r="D917" s="1" t="s">
        <v>896</v>
      </c>
      <c r="E917" s="1"/>
    </row>
    <row r="918" spans="1:5" hidden="1" outlineLevel="3" x14ac:dyDescent="0.25">
      <c r="A918" s="1">
        <v>1288</v>
      </c>
      <c r="B918" s="1" t="s">
        <v>1442</v>
      </c>
      <c r="C918" s="1" t="s">
        <v>772</v>
      </c>
      <c r="D918" s="1" t="s">
        <v>897</v>
      </c>
      <c r="E918" s="1"/>
    </row>
    <row r="919" spans="1:5" hidden="1" outlineLevel="3" x14ac:dyDescent="0.25">
      <c r="A919" s="1">
        <v>917</v>
      </c>
      <c r="B919" s="1" t="s">
        <v>1442</v>
      </c>
      <c r="C919" s="1" t="s">
        <v>772</v>
      </c>
      <c r="D919" s="1" t="s">
        <v>898</v>
      </c>
      <c r="E919" s="1"/>
    </row>
    <row r="920" spans="1:5" hidden="1" outlineLevel="3" x14ac:dyDescent="0.25">
      <c r="A920" s="1">
        <v>270</v>
      </c>
      <c r="B920" s="1" t="s">
        <v>1442</v>
      </c>
      <c r="C920" s="1" t="s">
        <v>772</v>
      </c>
      <c r="D920" s="1" t="s">
        <v>899</v>
      </c>
      <c r="E920" s="1"/>
    </row>
    <row r="921" spans="1:5" hidden="1" outlineLevel="3" x14ac:dyDescent="0.25">
      <c r="A921" s="1">
        <v>1700</v>
      </c>
      <c r="B921" s="1" t="s">
        <v>1442</v>
      </c>
      <c r="C921" s="1" t="s">
        <v>772</v>
      </c>
      <c r="D921" s="1" t="s">
        <v>900</v>
      </c>
      <c r="E921" s="1"/>
    </row>
    <row r="922" spans="1:5" hidden="1" outlineLevel="3" x14ac:dyDescent="0.25">
      <c r="A922" s="1">
        <v>6405</v>
      </c>
      <c r="B922" s="1" t="s">
        <v>1442</v>
      </c>
      <c r="C922" s="1" t="s">
        <v>772</v>
      </c>
      <c r="D922" s="1" t="s">
        <v>901</v>
      </c>
      <c r="E922" s="1"/>
    </row>
    <row r="923" spans="1:5" hidden="1" outlineLevel="3" x14ac:dyDescent="0.25">
      <c r="A923" s="1">
        <v>13030</v>
      </c>
      <c r="B923" s="1" t="s">
        <v>1442</v>
      </c>
      <c r="C923" s="1" t="s">
        <v>772</v>
      </c>
      <c r="D923" s="1" t="s">
        <v>902</v>
      </c>
      <c r="E923" s="1" t="s">
        <v>903</v>
      </c>
    </row>
    <row r="924" spans="1:5" hidden="1" outlineLevel="3" x14ac:dyDescent="0.25">
      <c r="A924" s="1">
        <v>8676</v>
      </c>
      <c r="B924" s="1" t="s">
        <v>1442</v>
      </c>
      <c r="C924" s="1" t="s">
        <v>772</v>
      </c>
      <c r="D924" s="1" t="s">
        <v>741</v>
      </c>
      <c r="E924" s="1"/>
    </row>
    <row r="925" spans="1:5" hidden="1" outlineLevel="3" x14ac:dyDescent="0.25">
      <c r="A925" s="1">
        <v>3298</v>
      </c>
      <c r="B925" s="1" t="s">
        <v>1442</v>
      </c>
      <c r="C925" s="1" t="s">
        <v>772</v>
      </c>
      <c r="D925" s="1" t="s">
        <v>904</v>
      </c>
      <c r="E925" s="1" t="s">
        <v>905</v>
      </c>
    </row>
    <row r="926" spans="1:5" hidden="1" outlineLevel="3" x14ac:dyDescent="0.25">
      <c r="A926" s="1">
        <v>146</v>
      </c>
      <c r="B926" s="1" t="s">
        <v>1442</v>
      </c>
      <c r="C926" s="1" t="s">
        <v>772</v>
      </c>
      <c r="D926" s="1" t="s">
        <v>904</v>
      </c>
      <c r="E926" s="1" t="s">
        <v>906</v>
      </c>
    </row>
    <row r="927" spans="1:5" hidden="1" outlineLevel="3" x14ac:dyDescent="0.25">
      <c r="A927" s="1">
        <v>9157</v>
      </c>
      <c r="B927" s="1" t="s">
        <v>1442</v>
      </c>
      <c r="C927" s="1" t="s">
        <v>772</v>
      </c>
      <c r="D927" s="1" t="s">
        <v>907</v>
      </c>
      <c r="E927" s="1"/>
    </row>
    <row r="928" spans="1:5" hidden="1" outlineLevel="3" x14ac:dyDescent="0.25">
      <c r="A928" s="1">
        <v>4980</v>
      </c>
      <c r="B928" s="1" t="s">
        <v>1442</v>
      </c>
      <c r="C928" s="1" t="s">
        <v>772</v>
      </c>
      <c r="D928" s="1" t="s">
        <v>908</v>
      </c>
      <c r="E928" s="1" t="s">
        <v>909</v>
      </c>
    </row>
    <row r="929" spans="1:5" hidden="1" outlineLevel="3" x14ac:dyDescent="0.25">
      <c r="A929" s="1">
        <v>372</v>
      </c>
      <c r="B929" s="1" t="s">
        <v>1442</v>
      </c>
      <c r="C929" s="1" t="s">
        <v>772</v>
      </c>
      <c r="D929" s="1" t="s">
        <v>910</v>
      </c>
      <c r="E929" s="1"/>
    </row>
    <row r="930" spans="1:5" hidden="1" outlineLevel="3" x14ac:dyDescent="0.25">
      <c r="A930" s="1">
        <v>10297</v>
      </c>
      <c r="B930" s="1" t="s">
        <v>1442</v>
      </c>
      <c r="C930" s="1" t="s">
        <v>772</v>
      </c>
      <c r="D930" s="1" t="s">
        <v>911</v>
      </c>
      <c r="E930" s="1"/>
    </row>
    <row r="931" spans="1:5" hidden="1" outlineLevel="3" x14ac:dyDescent="0.25">
      <c r="A931" s="1">
        <v>2404</v>
      </c>
      <c r="B931" s="1" t="s">
        <v>1442</v>
      </c>
      <c r="C931" s="1" t="s">
        <v>772</v>
      </c>
      <c r="D931" s="1" t="s">
        <v>912</v>
      </c>
      <c r="E931" s="1" t="s">
        <v>913</v>
      </c>
    </row>
    <row r="932" spans="1:5" hidden="1" outlineLevel="3" x14ac:dyDescent="0.25">
      <c r="A932" s="1">
        <v>1423</v>
      </c>
      <c r="B932" s="1" t="s">
        <v>1442</v>
      </c>
      <c r="C932" s="1" t="s">
        <v>772</v>
      </c>
      <c r="D932" s="1" t="s">
        <v>912</v>
      </c>
      <c r="E932" s="1" t="s">
        <v>914</v>
      </c>
    </row>
    <row r="933" spans="1:5" hidden="1" outlineLevel="3" x14ac:dyDescent="0.25">
      <c r="A933" s="1">
        <v>9938</v>
      </c>
      <c r="B933" s="1" t="s">
        <v>1442</v>
      </c>
      <c r="C933" s="1" t="s">
        <v>772</v>
      </c>
      <c r="D933" s="1" t="s">
        <v>915</v>
      </c>
      <c r="E933" s="1"/>
    </row>
    <row r="934" spans="1:5" hidden="1" outlineLevel="3" x14ac:dyDescent="0.25">
      <c r="A934" s="1">
        <v>4479</v>
      </c>
      <c r="B934" s="1" t="s">
        <v>1442</v>
      </c>
      <c r="C934" s="1" t="s">
        <v>772</v>
      </c>
      <c r="D934" s="1" t="s">
        <v>916</v>
      </c>
      <c r="E934" s="1" t="s">
        <v>917</v>
      </c>
    </row>
    <row r="935" spans="1:5" hidden="1" outlineLevel="3" x14ac:dyDescent="0.25">
      <c r="A935" s="1">
        <v>784</v>
      </c>
      <c r="B935" s="1" t="s">
        <v>1442</v>
      </c>
      <c r="C935" s="1" t="s">
        <v>772</v>
      </c>
      <c r="D935" s="1" t="s">
        <v>916</v>
      </c>
      <c r="E935" s="1" t="s">
        <v>918</v>
      </c>
    </row>
    <row r="936" spans="1:5" hidden="1" outlineLevel="3" x14ac:dyDescent="0.25">
      <c r="A936" s="1">
        <v>194</v>
      </c>
      <c r="B936" s="1" t="s">
        <v>1442</v>
      </c>
      <c r="C936" s="1" t="s">
        <v>772</v>
      </c>
      <c r="D936" s="1" t="s">
        <v>919</v>
      </c>
      <c r="E936" s="1"/>
    </row>
    <row r="937" spans="1:5" hidden="1" outlineLevel="3" x14ac:dyDescent="0.25">
      <c r="A937" s="1">
        <v>221</v>
      </c>
      <c r="B937" s="1" t="s">
        <v>1442</v>
      </c>
      <c r="C937" s="1" t="s">
        <v>772</v>
      </c>
      <c r="D937" s="1" t="s">
        <v>920</v>
      </c>
      <c r="E937" s="1"/>
    </row>
    <row r="938" spans="1:5" hidden="1" outlineLevel="3" x14ac:dyDescent="0.25">
      <c r="A938" s="1">
        <v>166</v>
      </c>
      <c r="B938" s="1" t="s">
        <v>1442</v>
      </c>
      <c r="C938" s="1" t="s">
        <v>772</v>
      </c>
      <c r="D938" s="1" t="s">
        <v>921</v>
      </c>
      <c r="E938" s="1"/>
    </row>
    <row r="939" spans="1:5" hidden="1" outlineLevel="3" x14ac:dyDescent="0.25">
      <c r="A939" s="1">
        <v>1998</v>
      </c>
      <c r="B939" s="1" t="s">
        <v>1442</v>
      </c>
      <c r="C939" s="1" t="s">
        <v>772</v>
      </c>
      <c r="D939" s="1" t="s">
        <v>922</v>
      </c>
      <c r="E939" s="1"/>
    </row>
    <row r="940" spans="1:5" hidden="1" outlineLevel="3" x14ac:dyDescent="0.25">
      <c r="A940" s="1">
        <v>52</v>
      </c>
      <c r="B940" s="1" t="s">
        <v>1442</v>
      </c>
      <c r="C940" s="1" t="s">
        <v>772</v>
      </c>
      <c r="D940" s="1" t="s">
        <v>923</v>
      </c>
      <c r="E940" s="1" t="s">
        <v>924</v>
      </c>
    </row>
    <row r="941" spans="1:5" hidden="1" outlineLevel="3" x14ac:dyDescent="0.25">
      <c r="A941" s="1">
        <v>99</v>
      </c>
      <c r="B941" s="1" t="s">
        <v>1442</v>
      </c>
      <c r="C941" s="1" t="s">
        <v>772</v>
      </c>
      <c r="D941" s="1" t="s">
        <v>923</v>
      </c>
      <c r="E941" s="1" t="s">
        <v>925</v>
      </c>
    </row>
    <row r="942" spans="1:5" hidden="1" outlineLevel="3" x14ac:dyDescent="0.25">
      <c r="A942" s="1">
        <v>2220</v>
      </c>
      <c r="B942" s="1" t="s">
        <v>1442</v>
      </c>
      <c r="C942" s="1" t="s">
        <v>772</v>
      </c>
      <c r="D942" s="1" t="s">
        <v>926</v>
      </c>
      <c r="E942" s="1"/>
    </row>
    <row r="943" spans="1:5" hidden="1" outlineLevel="3" x14ac:dyDescent="0.25">
      <c r="A943" s="1">
        <v>8100</v>
      </c>
      <c r="B943" s="1" t="s">
        <v>1442</v>
      </c>
      <c r="C943" s="1" t="s">
        <v>772</v>
      </c>
      <c r="D943" s="1" t="s">
        <v>927</v>
      </c>
      <c r="E943" s="1"/>
    </row>
    <row r="944" spans="1:5" hidden="1" outlineLevel="3" x14ac:dyDescent="0.25">
      <c r="A944" s="1">
        <v>731</v>
      </c>
      <c r="B944" s="1" t="s">
        <v>1442</v>
      </c>
      <c r="C944" s="1" t="s">
        <v>772</v>
      </c>
      <c r="D944" s="1" t="s">
        <v>928</v>
      </c>
      <c r="E944" s="1"/>
    </row>
    <row r="945" spans="1:5" hidden="1" outlineLevel="3" x14ac:dyDescent="0.25">
      <c r="A945" s="1">
        <v>2272</v>
      </c>
      <c r="B945" s="1" t="s">
        <v>1442</v>
      </c>
      <c r="C945" s="1" t="s">
        <v>772</v>
      </c>
      <c r="D945" s="1" t="s">
        <v>929</v>
      </c>
      <c r="E945" s="1"/>
    </row>
    <row r="946" spans="1:5" hidden="1" outlineLevel="3" x14ac:dyDescent="0.25">
      <c r="A946" s="1">
        <v>1763</v>
      </c>
      <c r="B946" s="1" t="s">
        <v>1442</v>
      </c>
      <c r="C946" s="1" t="s">
        <v>772</v>
      </c>
      <c r="D946" s="1" t="s">
        <v>930</v>
      </c>
      <c r="E946" s="1" t="s">
        <v>931</v>
      </c>
    </row>
    <row r="947" spans="1:5" hidden="1" outlineLevel="3" x14ac:dyDescent="0.25">
      <c r="A947" s="1">
        <v>6033</v>
      </c>
      <c r="B947" s="1" t="s">
        <v>1442</v>
      </c>
      <c r="C947" s="1" t="s">
        <v>772</v>
      </c>
      <c r="D947" s="1" t="s">
        <v>932</v>
      </c>
      <c r="E947" s="1"/>
    </row>
    <row r="948" spans="1:5" hidden="1" outlineLevel="3" x14ac:dyDescent="0.25">
      <c r="A948" s="1">
        <v>19178</v>
      </c>
      <c r="B948" s="1" t="s">
        <v>1442</v>
      </c>
      <c r="C948" s="1" t="s">
        <v>772</v>
      </c>
      <c r="D948" s="1" t="s">
        <v>933</v>
      </c>
      <c r="E948" s="1" t="s">
        <v>934</v>
      </c>
    </row>
    <row r="949" spans="1:5" hidden="1" outlineLevel="3" x14ac:dyDescent="0.25">
      <c r="A949" s="1">
        <v>21</v>
      </c>
      <c r="B949" s="1" t="s">
        <v>1442</v>
      </c>
      <c r="C949" s="1" t="s">
        <v>772</v>
      </c>
      <c r="D949" s="1" t="s">
        <v>933</v>
      </c>
      <c r="E949" s="1" t="s">
        <v>935</v>
      </c>
    </row>
    <row r="950" spans="1:5" hidden="1" outlineLevel="3" x14ac:dyDescent="0.25">
      <c r="A950" s="1">
        <v>368</v>
      </c>
      <c r="B950" s="1" t="s">
        <v>1442</v>
      </c>
      <c r="C950" s="1" t="s">
        <v>772</v>
      </c>
      <c r="D950" s="1" t="s">
        <v>933</v>
      </c>
      <c r="E950" s="1" t="s">
        <v>936</v>
      </c>
    </row>
    <row r="951" spans="1:5" hidden="1" outlineLevel="3" x14ac:dyDescent="0.25">
      <c r="A951" s="1">
        <v>189</v>
      </c>
      <c r="B951" s="1" t="s">
        <v>1442</v>
      </c>
      <c r="C951" s="1" t="s">
        <v>772</v>
      </c>
      <c r="D951" s="1" t="s">
        <v>937</v>
      </c>
      <c r="E951" s="1"/>
    </row>
    <row r="952" spans="1:5" hidden="1" outlineLevel="3" x14ac:dyDescent="0.25">
      <c r="A952" s="1">
        <v>4330</v>
      </c>
      <c r="B952" s="1" t="s">
        <v>1442</v>
      </c>
      <c r="C952" s="1" t="s">
        <v>772</v>
      </c>
      <c r="D952" s="1" t="s">
        <v>938</v>
      </c>
      <c r="E952" s="1"/>
    </row>
    <row r="953" spans="1:5" hidden="1" outlineLevel="3" x14ac:dyDescent="0.25">
      <c r="A953" s="1">
        <v>136</v>
      </c>
      <c r="B953" s="1" t="s">
        <v>1442</v>
      </c>
      <c r="C953" s="1" t="s">
        <v>772</v>
      </c>
      <c r="D953" s="1" t="s">
        <v>939</v>
      </c>
      <c r="E953" s="1"/>
    </row>
    <row r="954" spans="1:5" hidden="1" outlineLevel="3" x14ac:dyDescent="0.25">
      <c r="A954" s="1">
        <v>1040</v>
      </c>
      <c r="B954" s="1" t="s">
        <v>1442</v>
      </c>
      <c r="C954" s="1" t="s">
        <v>772</v>
      </c>
      <c r="D954" s="1" t="s">
        <v>940</v>
      </c>
      <c r="E954" s="1"/>
    </row>
    <row r="955" spans="1:5" hidden="1" outlineLevel="3" x14ac:dyDescent="0.25">
      <c r="A955" s="1">
        <v>834</v>
      </c>
      <c r="B955" s="1" t="s">
        <v>1442</v>
      </c>
      <c r="C955" s="1" t="s">
        <v>772</v>
      </c>
      <c r="D955" s="1" t="s">
        <v>941</v>
      </c>
      <c r="E955" s="1"/>
    </row>
    <row r="956" spans="1:5" hidden="1" outlineLevel="3" x14ac:dyDescent="0.25">
      <c r="A956" s="1">
        <v>867</v>
      </c>
      <c r="B956" s="1" t="s">
        <v>1442</v>
      </c>
      <c r="C956" s="1" t="s">
        <v>772</v>
      </c>
      <c r="D956" s="1" t="s">
        <v>942</v>
      </c>
      <c r="E956" s="1"/>
    </row>
    <row r="957" spans="1:5" hidden="1" outlineLevel="3" x14ac:dyDescent="0.25">
      <c r="A957" s="1">
        <v>19441</v>
      </c>
      <c r="B957" s="1" t="s">
        <v>1442</v>
      </c>
      <c r="C957" s="1" t="s">
        <v>772</v>
      </c>
      <c r="D957" s="1" t="s">
        <v>943</v>
      </c>
      <c r="E957" s="1"/>
    </row>
    <row r="958" spans="1:5" hidden="1" outlineLevel="3" x14ac:dyDescent="0.25">
      <c r="A958" s="1">
        <v>10</v>
      </c>
      <c r="B958" s="1" t="s">
        <v>1442</v>
      </c>
      <c r="C958" s="1" t="s">
        <v>772</v>
      </c>
      <c r="D958" s="1" t="s">
        <v>944</v>
      </c>
      <c r="E958" s="1" t="s">
        <v>945</v>
      </c>
    </row>
    <row r="959" spans="1:5" hidden="1" outlineLevel="3" x14ac:dyDescent="0.25">
      <c r="A959" s="1">
        <v>1910</v>
      </c>
      <c r="B959" s="1" t="s">
        <v>1442</v>
      </c>
      <c r="C959" s="1" t="s">
        <v>772</v>
      </c>
      <c r="D959" s="1" t="s">
        <v>946</v>
      </c>
      <c r="E959" s="1"/>
    </row>
    <row r="960" spans="1:5" hidden="1" outlineLevel="3" x14ac:dyDescent="0.25">
      <c r="A960" s="1">
        <v>7311</v>
      </c>
      <c r="B960" s="1" t="s">
        <v>1442</v>
      </c>
      <c r="C960" s="1" t="s">
        <v>772</v>
      </c>
      <c r="D960" s="1" t="s">
        <v>947</v>
      </c>
      <c r="E960" s="1"/>
    </row>
    <row r="961" spans="1:5" hidden="1" outlineLevel="3" x14ac:dyDescent="0.25">
      <c r="A961" s="1">
        <v>3658</v>
      </c>
      <c r="B961" s="1" t="s">
        <v>1442</v>
      </c>
      <c r="C961" s="1" t="s">
        <v>772</v>
      </c>
      <c r="D961" s="1" t="s">
        <v>948</v>
      </c>
      <c r="E961" s="1"/>
    </row>
    <row r="962" spans="1:5" hidden="1" outlineLevel="3" x14ac:dyDescent="0.25">
      <c r="A962" s="1">
        <v>335</v>
      </c>
      <c r="B962" s="1" t="s">
        <v>1442</v>
      </c>
      <c r="C962" s="1" t="s">
        <v>772</v>
      </c>
      <c r="D962" s="1" t="s">
        <v>949</v>
      </c>
      <c r="E962" s="1"/>
    </row>
    <row r="963" spans="1:5" hidden="1" outlineLevel="3" x14ac:dyDescent="0.25">
      <c r="A963" s="1">
        <v>235</v>
      </c>
      <c r="B963" s="1" t="s">
        <v>1442</v>
      </c>
      <c r="C963" s="1" t="s">
        <v>772</v>
      </c>
      <c r="D963" s="1" t="s">
        <v>950</v>
      </c>
      <c r="E963" s="1"/>
    </row>
    <row r="964" spans="1:5" hidden="1" outlineLevel="3" x14ac:dyDescent="0.25">
      <c r="A964" s="1">
        <v>263</v>
      </c>
      <c r="B964" s="1" t="s">
        <v>1442</v>
      </c>
      <c r="C964" s="1" t="s">
        <v>772</v>
      </c>
      <c r="D964" s="1" t="s">
        <v>951</v>
      </c>
      <c r="E964" s="1"/>
    </row>
    <row r="965" spans="1:5" hidden="1" outlineLevel="3" x14ac:dyDescent="0.25">
      <c r="A965" s="1">
        <v>12</v>
      </c>
      <c r="B965" s="1" t="s">
        <v>1442</v>
      </c>
      <c r="C965" s="1" t="s">
        <v>772</v>
      </c>
      <c r="D965" s="1" t="s">
        <v>952</v>
      </c>
      <c r="E965" s="1" t="s">
        <v>953</v>
      </c>
    </row>
    <row r="966" spans="1:5" hidden="1" outlineLevel="3" x14ac:dyDescent="0.25">
      <c r="A966" s="1">
        <v>215</v>
      </c>
      <c r="B966" s="1" t="s">
        <v>1442</v>
      </c>
      <c r="C966" s="1" t="s">
        <v>772</v>
      </c>
      <c r="D966" s="1" t="s">
        <v>954</v>
      </c>
      <c r="E966" s="1"/>
    </row>
    <row r="967" spans="1:5" hidden="1" outlineLevel="3" x14ac:dyDescent="0.25">
      <c r="A967" s="1">
        <v>270</v>
      </c>
      <c r="B967" s="1" t="s">
        <v>1442</v>
      </c>
      <c r="C967" s="1" t="s">
        <v>772</v>
      </c>
      <c r="D967" s="1" t="s">
        <v>955</v>
      </c>
      <c r="E967" s="1"/>
    </row>
    <row r="968" spans="1:5" hidden="1" outlineLevel="3" x14ac:dyDescent="0.25">
      <c r="A968" s="1">
        <v>2974</v>
      </c>
      <c r="B968" s="1" t="s">
        <v>1442</v>
      </c>
      <c r="C968" s="1" t="s">
        <v>772</v>
      </c>
      <c r="D968" s="1" t="s">
        <v>956</v>
      </c>
      <c r="E968" s="1"/>
    </row>
    <row r="969" spans="1:5" hidden="1" outlineLevel="3" x14ac:dyDescent="0.25">
      <c r="A969" s="1">
        <v>36992</v>
      </c>
      <c r="B969" s="1" t="s">
        <v>1442</v>
      </c>
      <c r="C969" s="1" t="s">
        <v>772</v>
      </c>
      <c r="D969" s="1" t="s">
        <v>957</v>
      </c>
      <c r="E969" s="1"/>
    </row>
    <row r="970" spans="1:5" hidden="1" outlineLevel="3" x14ac:dyDescent="0.25">
      <c r="A970" s="1">
        <v>21892</v>
      </c>
      <c r="B970" s="1" t="s">
        <v>1442</v>
      </c>
      <c r="C970" s="1" t="s">
        <v>772</v>
      </c>
      <c r="D970" s="1" t="s">
        <v>958</v>
      </c>
      <c r="E970" s="1" t="s">
        <v>959</v>
      </c>
    </row>
    <row r="971" spans="1:5" hidden="1" outlineLevel="3" x14ac:dyDescent="0.25">
      <c r="A971" s="1">
        <v>24</v>
      </c>
      <c r="B971" s="1" t="s">
        <v>1442</v>
      </c>
      <c r="C971" s="1" t="s">
        <v>772</v>
      </c>
      <c r="D971" s="1" t="s">
        <v>958</v>
      </c>
      <c r="E971" s="1" t="s">
        <v>960</v>
      </c>
    </row>
    <row r="972" spans="1:5" hidden="1" outlineLevel="3" x14ac:dyDescent="0.25">
      <c r="A972" s="1">
        <v>1402</v>
      </c>
      <c r="B972" s="1" t="s">
        <v>1442</v>
      </c>
      <c r="C972" s="1" t="s">
        <v>772</v>
      </c>
      <c r="D972" s="1" t="s">
        <v>961</v>
      </c>
      <c r="E972" s="1"/>
    </row>
    <row r="973" spans="1:5" hidden="1" outlineLevel="3" x14ac:dyDescent="0.25">
      <c r="A973" s="1">
        <v>2378</v>
      </c>
      <c r="B973" s="1" t="s">
        <v>1442</v>
      </c>
      <c r="C973" s="1" t="s">
        <v>772</v>
      </c>
      <c r="D973" s="1" t="s">
        <v>962</v>
      </c>
      <c r="E973" s="1" t="s">
        <v>963</v>
      </c>
    </row>
    <row r="974" spans="1:5" hidden="1" outlineLevel="3" x14ac:dyDescent="0.25">
      <c r="A974" s="1">
        <v>191</v>
      </c>
      <c r="B974" s="1" t="s">
        <v>1442</v>
      </c>
      <c r="C974" s="1" t="s">
        <v>772</v>
      </c>
      <c r="D974" s="1" t="s">
        <v>964</v>
      </c>
      <c r="E974" s="1"/>
    </row>
    <row r="975" spans="1:5" hidden="1" outlineLevel="3" x14ac:dyDescent="0.25">
      <c r="A975" s="1">
        <v>4785</v>
      </c>
      <c r="B975" s="1" t="s">
        <v>1442</v>
      </c>
      <c r="C975" s="1" t="s">
        <v>772</v>
      </c>
      <c r="D975" s="1" t="s">
        <v>965</v>
      </c>
      <c r="E975" s="1"/>
    </row>
    <row r="976" spans="1:5" hidden="1" outlineLevel="3" x14ac:dyDescent="0.25">
      <c r="A976" s="1">
        <v>1475</v>
      </c>
      <c r="B976" s="1" t="s">
        <v>1442</v>
      </c>
      <c r="C976" s="1" t="s">
        <v>772</v>
      </c>
      <c r="D976" s="1" t="s">
        <v>966</v>
      </c>
      <c r="E976" s="1"/>
    </row>
    <row r="977" spans="1:5" hidden="1" outlineLevel="3" x14ac:dyDescent="0.25">
      <c r="A977" s="1">
        <v>1532</v>
      </c>
      <c r="B977" s="1" t="s">
        <v>1442</v>
      </c>
      <c r="C977" s="1" t="s">
        <v>772</v>
      </c>
      <c r="D977" s="1" t="s">
        <v>967</v>
      </c>
      <c r="E977" s="1" t="s">
        <v>968</v>
      </c>
    </row>
    <row r="978" spans="1:5" hidden="1" outlineLevel="3" x14ac:dyDescent="0.25">
      <c r="A978" s="1">
        <v>3297</v>
      </c>
      <c r="B978" s="1" t="s">
        <v>1442</v>
      </c>
      <c r="C978" s="1" t="s">
        <v>772</v>
      </c>
      <c r="D978" s="1" t="s">
        <v>969</v>
      </c>
      <c r="E978" s="1"/>
    </row>
    <row r="979" spans="1:5" hidden="1" outlineLevel="3" x14ac:dyDescent="0.25">
      <c r="A979" s="1">
        <v>554</v>
      </c>
      <c r="B979" s="1" t="s">
        <v>1442</v>
      </c>
      <c r="C979" s="1" t="s">
        <v>772</v>
      </c>
      <c r="D979" s="1" t="s">
        <v>970</v>
      </c>
      <c r="E979" s="1" t="s">
        <v>971</v>
      </c>
    </row>
    <row r="980" spans="1:5" hidden="1" outlineLevel="3" x14ac:dyDescent="0.25">
      <c r="A980" s="1">
        <v>644</v>
      </c>
      <c r="B980" s="1" t="s">
        <v>1442</v>
      </c>
      <c r="C980" s="1" t="s">
        <v>772</v>
      </c>
      <c r="D980" s="1" t="s">
        <v>972</v>
      </c>
      <c r="E980" s="1"/>
    </row>
    <row r="981" spans="1:5" hidden="1" outlineLevel="3" x14ac:dyDescent="0.25">
      <c r="A981" s="1">
        <v>4398</v>
      </c>
      <c r="B981" s="1" t="s">
        <v>1442</v>
      </c>
      <c r="C981" s="1" t="s">
        <v>772</v>
      </c>
      <c r="D981" s="1" t="s">
        <v>973</v>
      </c>
      <c r="E981" s="1"/>
    </row>
    <row r="982" spans="1:5" hidden="1" outlineLevel="3" x14ac:dyDescent="0.25">
      <c r="A982" s="1">
        <v>1358</v>
      </c>
      <c r="B982" s="1" t="s">
        <v>1442</v>
      </c>
      <c r="C982" s="1" t="s">
        <v>772</v>
      </c>
      <c r="D982" s="1" t="s">
        <v>974</v>
      </c>
      <c r="E982" s="1" t="s">
        <v>975</v>
      </c>
    </row>
    <row r="983" spans="1:5" hidden="1" outlineLevel="3" x14ac:dyDescent="0.25">
      <c r="A983" s="1">
        <v>1210</v>
      </c>
      <c r="B983" s="1" t="s">
        <v>1442</v>
      </c>
      <c r="C983" s="1" t="s">
        <v>772</v>
      </c>
      <c r="D983" s="1" t="s">
        <v>976</v>
      </c>
      <c r="E983" s="1"/>
    </row>
    <row r="984" spans="1:5" hidden="1" outlineLevel="3" x14ac:dyDescent="0.25">
      <c r="A984" s="1">
        <v>15</v>
      </c>
      <c r="B984" s="1" t="s">
        <v>1442</v>
      </c>
      <c r="C984" s="1" t="s">
        <v>772</v>
      </c>
      <c r="D984" s="1" t="s">
        <v>977</v>
      </c>
      <c r="E984" s="1" t="s">
        <v>978</v>
      </c>
    </row>
    <row r="985" spans="1:5" hidden="1" outlineLevel="3" x14ac:dyDescent="0.25">
      <c r="A985" s="1">
        <v>5755</v>
      </c>
      <c r="B985" s="1" t="s">
        <v>1442</v>
      </c>
      <c r="C985" s="1" t="s">
        <v>772</v>
      </c>
      <c r="D985" s="1" t="s">
        <v>979</v>
      </c>
      <c r="E985" s="1"/>
    </row>
    <row r="986" spans="1:5" hidden="1" outlineLevel="3" x14ac:dyDescent="0.25">
      <c r="A986" s="1">
        <v>754</v>
      </c>
      <c r="B986" s="1" t="s">
        <v>1442</v>
      </c>
      <c r="C986" s="1" t="s">
        <v>772</v>
      </c>
      <c r="D986" s="1" t="s">
        <v>980</v>
      </c>
      <c r="E986" s="1"/>
    </row>
    <row r="987" spans="1:5" hidden="1" outlineLevel="3" x14ac:dyDescent="0.25">
      <c r="A987" s="1">
        <v>11461</v>
      </c>
      <c r="B987" s="1" t="s">
        <v>1442</v>
      </c>
      <c r="C987" s="1" t="s">
        <v>772</v>
      </c>
      <c r="D987" s="1" t="s">
        <v>981</v>
      </c>
      <c r="E987" s="1"/>
    </row>
    <row r="988" spans="1:5" hidden="1" outlineLevel="3" x14ac:dyDescent="0.25">
      <c r="A988" s="1">
        <v>590</v>
      </c>
      <c r="B988" s="1" t="s">
        <v>1442</v>
      </c>
      <c r="C988" s="1" t="s">
        <v>772</v>
      </c>
      <c r="D988" s="1" t="s">
        <v>982</v>
      </c>
      <c r="E988" s="1"/>
    </row>
    <row r="989" spans="1:5" hidden="1" outlineLevel="3" x14ac:dyDescent="0.25">
      <c r="A989" s="1">
        <v>2</v>
      </c>
      <c r="B989" s="1" t="s">
        <v>1442</v>
      </c>
      <c r="C989" s="1" t="s">
        <v>772</v>
      </c>
      <c r="D989" s="1" t="s">
        <v>983</v>
      </c>
      <c r="E989" s="1" t="s">
        <v>984</v>
      </c>
    </row>
    <row r="990" spans="1:5" hidden="1" outlineLevel="3" x14ac:dyDescent="0.25">
      <c r="A990" s="1">
        <v>255</v>
      </c>
      <c r="B990" s="1" t="s">
        <v>1442</v>
      </c>
      <c r="C990" s="1" t="s">
        <v>772</v>
      </c>
      <c r="D990" s="1" t="s">
        <v>985</v>
      </c>
      <c r="E990" s="1"/>
    </row>
    <row r="991" spans="1:5" hidden="1" outlineLevel="3" x14ac:dyDescent="0.25">
      <c r="A991" s="1">
        <v>2184</v>
      </c>
      <c r="B991" s="1" t="s">
        <v>1442</v>
      </c>
      <c r="C991" s="1" t="s">
        <v>772</v>
      </c>
      <c r="D991" s="1" t="s">
        <v>986</v>
      </c>
      <c r="E991" s="1"/>
    </row>
    <row r="992" spans="1:5" hidden="1" outlineLevel="3" x14ac:dyDescent="0.25">
      <c r="A992" s="1">
        <v>2808</v>
      </c>
      <c r="B992" s="1" t="s">
        <v>1442</v>
      </c>
      <c r="C992" s="1" t="s">
        <v>772</v>
      </c>
      <c r="D992" s="1" t="s">
        <v>987</v>
      </c>
      <c r="E992" s="1"/>
    </row>
    <row r="993" spans="1:5" hidden="1" outlineLevel="3" x14ac:dyDescent="0.25">
      <c r="A993" s="1">
        <v>240</v>
      </c>
      <c r="B993" s="1" t="s">
        <v>1442</v>
      </c>
      <c r="C993" s="1" t="s">
        <v>772</v>
      </c>
      <c r="D993" s="1" t="s">
        <v>988</v>
      </c>
      <c r="E993" s="1" t="s">
        <v>989</v>
      </c>
    </row>
    <row r="994" spans="1:5" hidden="1" outlineLevel="3" x14ac:dyDescent="0.25">
      <c r="A994" s="1">
        <v>3008</v>
      </c>
      <c r="B994" s="1" t="s">
        <v>1442</v>
      </c>
      <c r="C994" s="1" t="s">
        <v>772</v>
      </c>
      <c r="D994" s="1" t="s">
        <v>990</v>
      </c>
      <c r="E994" s="1"/>
    </row>
    <row r="995" spans="1:5" hidden="1" outlineLevel="3" x14ac:dyDescent="0.25">
      <c r="A995" s="1">
        <v>445</v>
      </c>
      <c r="B995" s="1" t="s">
        <v>1442</v>
      </c>
      <c r="C995" s="1" t="s">
        <v>772</v>
      </c>
      <c r="D995" s="1" t="s">
        <v>991</v>
      </c>
      <c r="E995" s="1" t="s">
        <v>992</v>
      </c>
    </row>
    <row r="996" spans="1:5" hidden="1" outlineLevel="3" x14ac:dyDescent="0.25">
      <c r="A996" s="1" t="s">
        <v>39</v>
      </c>
      <c r="B996" s="1" t="s">
        <v>1442</v>
      </c>
      <c r="C996" s="1" t="s">
        <v>772</v>
      </c>
      <c r="D996" s="1" t="s">
        <v>991</v>
      </c>
      <c r="E996" s="1" t="s">
        <v>993</v>
      </c>
    </row>
    <row r="997" spans="1:5" hidden="1" outlineLevel="3" x14ac:dyDescent="0.25">
      <c r="A997" s="1">
        <v>164</v>
      </c>
      <c r="B997" s="1" t="s">
        <v>1442</v>
      </c>
      <c r="C997" s="1" t="s">
        <v>772</v>
      </c>
      <c r="D997" s="1" t="s">
        <v>994</v>
      </c>
      <c r="E997" s="1"/>
    </row>
    <row r="998" spans="1:5" hidden="1" outlineLevel="3" x14ac:dyDescent="0.25">
      <c r="A998" s="1">
        <v>279</v>
      </c>
      <c r="B998" s="1" t="s">
        <v>1442</v>
      </c>
      <c r="C998" s="1" t="s">
        <v>772</v>
      </c>
      <c r="D998" s="1" t="s">
        <v>995</v>
      </c>
      <c r="E998" s="1"/>
    </row>
    <row r="999" spans="1:5" hidden="1" outlineLevel="3" x14ac:dyDescent="0.25">
      <c r="A999" s="1">
        <v>5662</v>
      </c>
      <c r="B999" s="1" t="s">
        <v>1442</v>
      </c>
      <c r="C999" s="1" t="s">
        <v>772</v>
      </c>
      <c r="D999" s="1" t="s">
        <v>996</v>
      </c>
      <c r="E999" s="1" t="s">
        <v>997</v>
      </c>
    </row>
    <row r="1000" spans="1:5" hidden="1" outlineLevel="3" x14ac:dyDescent="0.25">
      <c r="A1000" s="1">
        <v>1627</v>
      </c>
      <c r="B1000" s="1" t="s">
        <v>1442</v>
      </c>
      <c r="C1000" s="1" t="s">
        <v>772</v>
      </c>
      <c r="D1000" s="1" t="s">
        <v>743</v>
      </c>
      <c r="E1000" s="1"/>
    </row>
    <row r="1001" spans="1:5" hidden="1" outlineLevel="3" x14ac:dyDescent="0.25">
      <c r="A1001" s="1">
        <v>375</v>
      </c>
      <c r="B1001" s="1" t="s">
        <v>1442</v>
      </c>
      <c r="C1001" s="1" t="s">
        <v>772</v>
      </c>
      <c r="D1001" s="1" t="s">
        <v>998</v>
      </c>
      <c r="E1001" s="1"/>
    </row>
    <row r="1002" spans="1:5" hidden="1" outlineLevel="3" x14ac:dyDescent="0.25">
      <c r="A1002" s="1">
        <v>200</v>
      </c>
      <c r="B1002" s="1" t="s">
        <v>1442</v>
      </c>
      <c r="C1002" s="1" t="s">
        <v>772</v>
      </c>
      <c r="D1002" s="1" t="s">
        <v>999</v>
      </c>
      <c r="E1002" s="1" t="s">
        <v>1000</v>
      </c>
    </row>
    <row r="1003" spans="1:5" hidden="1" outlineLevel="3" x14ac:dyDescent="0.25">
      <c r="A1003" s="1">
        <v>538</v>
      </c>
      <c r="B1003" s="1" t="s">
        <v>1442</v>
      </c>
      <c r="C1003" s="1" t="s">
        <v>772</v>
      </c>
      <c r="D1003" s="1" t="s">
        <v>1001</v>
      </c>
      <c r="E1003" s="1"/>
    </row>
    <row r="1004" spans="1:5" hidden="1" outlineLevel="3" x14ac:dyDescent="0.25">
      <c r="A1004" s="1">
        <v>143</v>
      </c>
      <c r="B1004" s="1" t="s">
        <v>1442</v>
      </c>
      <c r="C1004" s="1" t="s">
        <v>772</v>
      </c>
      <c r="D1004" s="1" t="s">
        <v>1002</v>
      </c>
      <c r="E1004" s="1" t="s">
        <v>1003</v>
      </c>
    </row>
    <row r="1005" spans="1:5" hidden="1" outlineLevel="3" x14ac:dyDescent="0.25">
      <c r="A1005" s="1">
        <v>3616</v>
      </c>
      <c r="B1005" s="1" t="s">
        <v>1442</v>
      </c>
      <c r="C1005" s="1" t="s">
        <v>772</v>
      </c>
      <c r="D1005" s="1" t="s">
        <v>744</v>
      </c>
      <c r="E1005" s="1"/>
    </row>
    <row r="1006" spans="1:5" hidden="1" outlineLevel="3" x14ac:dyDescent="0.25">
      <c r="A1006" s="1">
        <v>202</v>
      </c>
      <c r="B1006" s="1" t="s">
        <v>1442</v>
      </c>
      <c r="C1006" s="1" t="s">
        <v>772</v>
      </c>
      <c r="D1006" s="1" t="s">
        <v>1004</v>
      </c>
      <c r="E1006" s="1" t="s">
        <v>1005</v>
      </c>
    </row>
    <row r="1007" spans="1:5" hidden="1" outlineLevel="3" x14ac:dyDescent="0.25">
      <c r="A1007" s="1">
        <v>586</v>
      </c>
      <c r="B1007" s="1" t="s">
        <v>1442</v>
      </c>
      <c r="C1007" s="1" t="s">
        <v>772</v>
      </c>
      <c r="D1007" s="1" t="s">
        <v>1004</v>
      </c>
      <c r="E1007" s="1" t="s">
        <v>1006</v>
      </c>
    </row>
    <row r="1008" spans="1:5" hidden="1" outlineLevel="3" x14ac:dyDescent="0.25">
      <c r="A1008" s="1">
        <v>963</v>
      </c>
      <c r="B1008" s="1" t="s">
        <v>1442</v>
      </c>
      <c r="C1008" s="1" t="s">
        <v>772</v>
      </c>
      <c r="D1008" s="1" t="s">
        <v>1007</v>
      </c>
      <c r="E1008" s="1"/>
    </row>
    <row r="1009" spans="1:5" hidden="1" outlineLevel="3" x14ac:dyDescent="0.25">
      <c r="A1009" s="1">
        <v>225</v>
      </c>
      <c r="B1009" s="1" t="s">
        <v>1442</v>
      </c>
      <c r="C1009" s="1" t="s">
        <v>772</v>
      </c>
      <c r="D1009" s="1" t="s">
        <v>1008</v>
      </c>
      <c r="E1009" s="1"/>
    </row>
    <row r="1010" spans="1:5" hidden="1" outlineLevel="3" x14ac:dyDescent="0.25">
      <c r="A1010" s="1">
        <v>9944</v>
      </c>
      <c r="B1010" s="1" t="s">
        <v>1442</v>
      </c>
      <c r="C1010" s="1" t="s">
        <v>772</v>
      </c>
      <c r="D1010" s="1" t="s">
        <v>1009</v>
      </c>
      <c r="E1010" s="1"/>
    </row>
    <row r="1011" spans="1:5" hidden="1" outlineLevel="3" x14ac:dyDescent="0.25">
      <c r="A1011" s="1">
        <v>4822</v>
      </c>
      <c r="B1011" s="1" t="s">
        <v>1442</v>
      </c>
      <c r="C1011" s="1" t="s">
        <v>772</v>
      </c>
      <c r="D1011" s="1" t="s">
        <v>1010</v>
      </c>
      <c r="E1011" s="1"/>
    </row>
    <row r="1012" spans="1:5" hidden="1" outlineLevel="3" x14ac:dyDescent="0.25">
      <c r="A1012" s="1">
        <v>416</v>
      </c>
      <c r="B1012" s="1" t="s">
        <v>1442</v>
      </c>
      <c r="C1012" s="1" t="s">
        <v>772</v>
      </c>
      <c r="D1012" s="1" t="s">
        <v>1011</v>
      </c>
      <c r="E1012" s="1"/>
    </row>
    <row r="1013" spans="1:5" hidden="1" outlineLevel="3" x14ac:dyDescent="0.25">
      <c r="A1013" s="1">
        <v>2144</v>
      </c>
      <c r="B1013" s="1" t="s">
        <v>1442</v>
      </c>
      <c r="C1013" s="1" t="s">
        <v>772</v>
      </c>
      <c r="D1013" s="1" t="s">
        <v>1012</v>
      </c>
      <c r="E1013" s="1"/>
    </row>
    <row r="1014" spans="1:5" hidden="1" outlineLevel="3" x14ac:dyDescent="0.25">
      <c r="A1014" s="1">
        <v>2593</v>
      </c>
      <c r="B1014" s="1" t="s">
        <v>1442</v>
      </c>
      <c r="C1014" s="1" t="s">
        <v>772</v>
      </c>
      <c r="D1014" s="1" t="s">
        <v>1013</v>
      </c>
      <c r="E1014" s="1"/>
    </row>
    <row r="1015" spans="1:5" hidden="1" outlineLevel="3" x14ac:dyDescent="0.25">
      <c r="A1015" s="1">
        <v>260</v>
      </c>
      <c r="B1015" s="1" t="s">
        <v>1442</v>
      </c>
      <c r="C1015" s="1" t="s">
        <v>772</v>
      </c>
      <c r="D1015" s="1" t="s">
        <v>1014</v>
      </c>
      <c r="E1015" s="1"/>
    </row>
    <row r="1016" spans="1:5" hidden="1" outlineLevel="3" x14ac:dyDescent="0.25">
      <c r="A1016" s="1">
        <v>157</v>
      </c>
      <c r="B1016" s="1" t="s">
        <v>1442</v>
      </c>
      <c r="C1016" s="1" t="s">
        <v>772</v>
      </c>
      <c r="D1016" s="1" t="s">
        <v>1015</v>
      </c>
      <c r="E1016" s="1"/>
    </row>
    <row r="1017" spans="1:5" hidden="1" outlineLevel="3" x14ac:dyDescent="0.25">
      <c r="A1017" s="1">
        <v>685</v>
      </c>
      <c r="B1017" s="1" t="s">
        <v>1442</v>
      </c>
      <c r="C1017" s="1" t="s">
        <v>772</v>
      </c>
      <c r="D1017" s="1" t="s">
        <v>1016</v>
      </c>
      <c r="E1017" s="1"/>
    </row>
    <row r="1018" spans="1:5" hidden="1" outlineLevel="3" x14ac:dyDescent="0.25">
      <c r="A1018" s="1">
        <v>563</v>
      </c>
      <c r="B1018" s="1" t="s">
        <v>1442</v>
      </c>
      <c r="C1018" s="1" t="s">
        <v>772</v>
      </c>
      <c r="D1018" s="1" t="s">
        <v>1017</v>
      </c>
      <c r="E1018" s="1"/>
    </row>
    <row r="1019" spans="1:5" hidden="1" outlineLevel="3" x14ac:dyDescent="0.25">
      <c r="A1019" s="1">
        <v>139</v>
      </c>
      <c r="B1019" s="1" t="s">
        <v>1442</v>
      </c>
      <c r="C1019" s="1" t="s">
        <v>772</v>
      </c>
      <c r="D1019" s="1" t="s">
        <v>1018</v>
      </c>
      <c r="E1019" s="1"/>
    </row>
    <row r="1020" spans="1:5" hidden="1" outlineLevel="3" x14ac:dyDescent="0.25">
      <c r="A1020" s="1">
        <v>506</v>
      </c>
      <c r="B1020" s="1" t="s">
        <v>1442</v>
      </c>
      <c r="C1020" s="1" t="s">
        <v>772</v>
      </c>
      <c r="D1020" s="1" t="s">
        <v>1019</v>
      </c>
      <c r="E1020" s="1"/>
    </row>
    <row r="1021" spans="1:5" hidden="1" outlineLevel="3" x14ac:dyDescent="0.25">
      <c r="A1021" s="1">
        <v>1289</v>
      </c>
      <c r="B1021" s="1" t="s">
        <v>1442</v>
      </c>
      <c r="C1021" s="1" t="s">
        <v>772</v>
      </c>
      <c r="D1021" s="1" t="s">
        <v>1020</v>
      </c>
      <c r="E1021" s="1"/>
    </row>
    <row r="1022" spans="1:5" hidden="1" outlineLevel="3" x14ac:dyDescent="0.25">
      <c r="A1022" s="1">
        <v>284</v>
      </c>
      <c r="B1022" s="1" t="s">
        <v>1442</v>
      </c>
      <c r="C1022" s="1" t="s">
        <v>772</v>
      </c>
      <c r="D1022" s="1" t="s">
        <v>1021</v>
      </c>
      <c r="E1022" s="1"/>
    </row>
    <row r="1023" spans="1:5" hidden="1" outlineLevel="3" x14ac:dyDescent="0.25">
      <c r="A1023" s="1">
        <v>2675</v>
      </c>
      <c r="B1023" s="1" t="s">
        <v>1442</v>
      </c>
      <c r="C1023" s="1" t="s">
        <v>772</v>
      </c>
      <c r="D1023" s="1" t="s">
        <v>1022</v>
      </c>
      <c r="E1023" s="1"/>
    </row>
    <row r="1024" spans="1:5" hidden="1" outlineLevel="3" x14ac:dyDescent="0.25">
      <c r="A1024" s="1">
        <v>3150</v>
      </c>
      <c r="B1024" s="1" t="s">
        <v>1442</v>
      </c>
      <c r="C1024" s="1" t="s">
        <v>772</v>
      </c>
      <c r="D1024" s="1" t="s">
        <v>1023</v>
      </c>
      <c r="E1024" s="1"/>
    </row>
    <row r="1025" spans="1:5" hidden="1" outlineLevel="3" x14ac:dyDescent="0.25">
      <c r="A1025" s="1">
        <v>206</v>
      </c>
      <c r="B1025" s="1" t="s">
        <v>1442</v>
      </c>
      <c r="C1025" s="1" t="s">
        <v>772</v>
      </c>
      <c r="D1025" s="1" t="s">
        <v>1024</v>
      </c>
      <c r="E1025" s="1"/>
    </row>
    <row r="1026" spans="1:5" hidden="1" outlineLevel="3" x14ac:dyDescent="0.25">
      <c r="A1026" s="1">
        <v>9420</v>
      </c>
      <c r="B1026" s="1" t="s">
        <v>1442</v>
      </c>
      <c r="C1026" s="1" t="s">
        <v>772</v>
      </c>
      <c r="D1026" s="1" t="s">
        <v>1025</v>
      </c>
      <c r="E1026" s="1"/>
    </row>
    <row r="1027" spans="1:5" hidden="1" outlineLevel="3" x14ac:dyDescent="0.25">
      <c r="A1027" s="1">
        <v>5600</v>
      </c>
      <c r="B1027" s="1" t="s">
        <v>1442</v>
      </c>
      <c r="C1027" s="1" t="s">
        <v>772</v>
      </c>
      <c r="D1027" s="1" t="s">
        <v>1026</v>
      </c>
      <c r="E1027" s="1"/>
    </row>
    <row r="1028" spans="1:5" hidden="1" outlineLevel="3" x14ac:dyDescent="0.25">
      <c r="A1028" s="1">
        <v>4523</v>
      </c>
      <c r="B1028" s="1" t="s">
        <v>1442</v>
      </c>
      <c r="C1028" s="1" t="s">
        <v>772</v>
      </c>
      <c r="D1028" s="1" t="s">
        <v>1027</v>
      </c>
      <c r="E1028" s="1" t="s">
        <v>1028</v>
      </c>
    </row>
    <row r="1029" spans="1:5" hidden="1" outlineLevel="3" x14ac:dyDescent="0.25">
      <c r="A1029" s="1">
        <v>3619</v>
      </c>
      <c r="B1029" s="1" t="s">
        <v>1442</v>
      </c>
      <c r="C1029" s="1" t="s">
        <v>772</v>
      </c>
      <c r="D1029" s="1" t="s">
        <v>1027</v>
      </c>
      <c r="E1029" s="1" t="s">
        <v>1029</v>
      </c>
    </row>
    <row r="1030" spans="1:5" hidden="1" outlineLevel="3" x14ac:dyDescent="0.25">
      <c r="A1030" s="1">
        <v>594</v>
      </c>
      <c r="B1030" s="1" t="s">
        <v>1442</v>
      </c>
      <c r="C1030" s="1" t="s">
        <v>772</v>
      </c>
      <c r="D1030" s="1" t="s">
        <v>1030</v>
      </c>
      <c r="E1030" s="1"/>
    </row>
    <row r="1031" spans="1:5" hidden="1" outlineLevel="3" x14ac:dyDescent="0.25">
      <c r="A1031" s="1">
        <v>425</v>
      </c>
      <c r="B1031" s="1" t="s">
        <v>1442</v>
      </c>
      <c r="C1031" s="1" t="s">
        <v>772</v>
      </c>
      <c r="D1031" s="1" t="s">
        <v>1031</v>
      </c>
      <c r="E1031" s="1"/>
    </row>
    <row r="1032" spans="1:5" hidden="1" outlineLevel="3" x14ac:dyDescent="0.25">
      <c r="A1032" s="1">
        <v>2203</v>
      </c>
      <c r="B1032" s="1" t="s">
        <v>1442</v>
      </c>
      <c r="C1032" s="1" t="s">
        <v>772</v>
      </c>
      <c r="D1032" s="1" t="s">
        <v>1032</v>
      </c>
      <c r="E1032" s="1"/>
    </row>
    <row r="1033" spans="1:5" hidden="1" outlineLevel="3" x14ac:dyDescent="0.25">
      <c r="A1033" s="1">
        <v>2517</v>
      </c>
      <c r="B1033" s="1" t="s">
        <v>1442</v>
      </c>
      <c r="C1033" s="1" t="s">
        <v>772</v>
      </c>
      <c r="D1033" s="1" t="s">
        <v>1033</v>
      </c>
      <c r="E1033" s="1"/>
    </row>
    <row r="1034" spans="1:5" hidden="1" outlineLevel="3" x14ac:dyDescent="0.25">
      <c r="A1034" s="1">
        <v>1462</v>
      </c>
      <c r="B1034" s="1" t="s">
        <v>1442</v>
      </c>
      <c r="C1034" s="1" t="s">
        <v>772</v>
      </c>
      <c r="D1034" s="1" t="s">
        <v>1034</v>
      </c>
      <c r="E1034" s="1"/>
    </row>
    <row r="1035" spans="1:5" hidden="1" outlineLevel="3" x14ac:dyDescent="0.25">
      <c r="A1035" s="1">
        <v>245</v>
      </c>
      <c r="B1035" s="1" t="s">
        <v>1442</v>
      </c>
      <c r="C1035" s="1" t="s">
        <v>772</v>
      </c>
      <c r="D1035" s="1" t="s">
        <v>1035</v>
      </c>
      <c r="E1035" s="1"/>
    </row>
    <row r="1036" spans="1:5" hidden="1" outlineLevel="3" x14ac:dyDescent="0.25">
      <c r="A1036" s="1">
        <v>4157</v>
      </c>
      <c r="B1036" s="1" t="s">
        <v>1442</v>
      </c>
      <c r="C1036" s="1" t="s">
        <v>772</v>
      </c>
      <c r="D1036" s="1" t="s">
        <v>1036</v>
      </c>
      <c r="E1036" s="1"/>
    </row>
    <row r="1037" spans="1:5" hidden="1" outlineLevel="3" x14ac:dyDescent="0.25">
      <c r="A1037" s="1">
        <v>95</v>
      </c>
      <c r="B1037" s="1" t="s">
        <v>1442</v>
      </c>
      <c r="C1037" s="1" t="s">
        <v>772</v>
      </c>
      <c r="D1037" s="1" t="s">
        <v>1037</v>
      </c>
      <c r="E1037" s="1"/>
    </row>
    <row r="1038" spans="1:5" hidden="1" outlineLevel="3" x14ac:dyDescent="0.25">
      <c r="A1038" s="1">
        <v>1208</v>
      </c>
      <c r="B1038" s="1" t="s">
        <v>1442</v>
      </c>
      <c r="C1038" s="1" t="s">
        <v>772</v>
      </c>
      <c r="D1038" s="1" t="s">
        <v>1038</v>
      </c>
      <c r="E1038" s="1"/>
    </row>
    <row r="1039" spans="1:5" hidden="1" outlineLevel="3" x14ac:dyDescent="0.25">
      <c r="A1039" s="1">
        <v>1164</v>
      </c>
      <c r="B1039" s="1" t="s">
        <v>1442</v>
      </c>
      <c r="C1039" s="1" t="s">
        <v>772</v>
      </c>
      <c r="D1039" s="1" t="s">
        <v>1039</v>
      </c>
      <c r="E1039" s="1" t="s">
        <v>1040</v>
      </c>
    </row>
    <row r="1040" spans="1:5" hidden="1" outlineLevel="3" x14ac:dyDescent="0.25">
      <c r="A1040" s="1">
        <v>296</v>
      </c>
      <c r="B1040" s="1" t="s">
        <v>1442</v>
      </c>
      <c r="C1040" s="1" t="s">
        <v>772</v>
      </c>
      <c r="D1040" s="1" t="s">
        <v>1041</v>
      </c>
      <c r="E1040" s="1"/>
    </row>
    <row r="1041" spans="1:5" hidden="1" outlineLevel="3" x14ac:dyDescent="0.25">
      <c r="A1041" s="1">
        <v>249</v>
      </c>
      <c r="B1041" s="1" t="s">
        <v>1442</v>
      </c>
      <c r="C1041" s="1" t="s">
        <v>772</v>
      </c>
      <c r="D1041" s="1" t="s">
        <v>1042</v>
      </c>
      <c r="E1041" s="1"/>
    </row>
    <row r="1042" spans="1:5" hidden="1" outlineLevel="3" x14ac:dyDescent="0.25">
      <c r="A1042" s="1">
        <v>853</v>
      </c>
      <c r="B1042" s="1" t="s">
        <v>1442</v>
      </c>
      <c r="C1042" s="1" t="s">
        <v>772</v>
      </c>
      <c r="D1042" s="1" t="s">
        <v>1043</v>
      </c>
      <c r="E1042" s="1"/>
    </row>
    <row r="1043" spans="1:5" hidden="1" outlineLevel="3" x14ac:dyDescent="0.25">
      <c r="A1043" s="1">
        <v>319</v>
      </c>
      <c r="B1043" s="1" t="s">
        <v>1442</v>
      </c>
      <c r="C1043" s="1" t="s">
        <v>772</v>
      </c>
      <c r="D1043" s="1" t="s">
        <v>1044</v>
      </c>
      <c r="E1043" s="1" t="s">
        <v>1045</v>
      </c>
    </row>
    <row r="1044" spans="1:5" hidden="1" outlineLevel="3" x14ac:dyDescent="0.25">
      <c r="A1044" s="1">
        <v>243</v>
      </c>
      <c r="B1044" s="1" t="s">
        <v>1442</v>
      </c>
      <c r="C1044" s="1" t="s">
        <v>772</v>
      </c>
      <c r="D1044" s="1" t="s">
        <v>1046</v>
      </c>
      <c r="E1044" s="1"/>
    </row>
    <row r="1045" spans="1:5" hidden="1" outlineLevel="3" x14ac:dyDescent="0.25">
      <c r="A1045" s="1">
        <v>838</v>
      </c>
      <c r="B1045" s="1" t="s">
        <v>1442</v>
      </c>
      <c r="C1045" s="1" t="s">
        <v>772</v>
      </c>
      <c r="D1045" s="1" t="s">
        <v>1047</v>
      </c>
      <c r="E1045" s="1"/>
    </row>
    <row r="1046" spans="1:5" hidden="1" outlineLevel="3" x14ac:dyDescent="0.25">
      <c r="A1046" s="1">
        <v>9231</v>
      </c>
      <c r="B1046" s="1" t="s">
        <v>1442</v>
      </c>
      <c r="C1046" s="1" t="s">
        <v>772</v>
      </c>
      <c r="D1046" s="1" t="s">
        <v>1048</v>
      </c>
      <c r="E1046" s="1"/>
    </row>
    <row r="1047" spans="1:5" hidden="1" outlineLevel="3" x14ac:dyDescent="0.25">
      <c r="A1047" s="1">
        <v>128</v>
      </c>
      <c r="B1047" s="1" t="s">
        <v>1442</v>
      </c>
      <c r="C1047" s="1" t="s">
        <v>772</v>
      </c>
      <c r="D1047" s="1" t="s">
        <v>1049</v>
      </c>
      <c r="E1047" s="1" t="s">
        <v>1050</v>
      </c>
    </row>
    <row r="1048" spans="1:5" hidden="1" outlineLevel="3" x14ac:dyDescent="0.25">
      <c r="A1048" s="1">
        <v>1216</v>
      </c>
      <c r="B1048" s="1" t="s">
        <v>1442</v>
      </c>
      <c r="C1048" s="1" t="s">
        <v>772</v>
      </c>
      <c r="D1048" s="1" t="s">
        <v>1051</v>
      </c>
      <c r="E1048" s="1"/>
    </row>
    <row r="1049" spans="1:5" hidden="1" outlineLevel="3" x14ac:dyDescent="0.25">
      <c r="A1049" s="1">
        <v>2212</v>
      </c>
      <c r="B1049" s="1" t="s">
        <v>1442</v>
      </c>
      <c r="C1049" s="1" t="s">
        <v>772</v>
      </c>
      <c r="D1049" s="1" t="s">
        <v>1052</v>
      </c>
      <c r="E1049" s="1"/>
    </row>
    <row r="1050" spans="1:5" hidden="1" outlineLevel="3" x14ac:dyDescent="0.25">
      <c r="A1050" s="1">
        <v>10473</v>
      </c>
      <c r="B1050" s="1" t="s">
        <v>1442</v>
      </c>
      <c r="C1050" s="1" t="s">
        <v>772</v>
      </c>
      <c r="D1050" s="1" t="s">
        <v>1053</v>
      </c>
      <c r="E1050" s="1"/>
    </row>
    <row r="1051" spans="1:5" hidden="1" outlineLevel="3" x14ac:dyDescent="0.25">
      <c r="A1051" s="1">
        <v>3679</v>
      </c>
      <c r="B1051" s="1" t="s">
        <v>1442</v>
      </c>
      <c r="C1051" s="1" t="s">
        <v>772</v>
      </c>
      <c r="D1051" s="1" t="s">
        <v>1054</v>
      </c>
      <c r="E1051" s="1" t="s">
        <v>1055</v>
      </c>
    </row>
    <row r="1052" spans="1:5" hidden="1" outlineLevel="3" x14ac:dyDescent="0.25">
      <c r="A1052" s="1">
        <v>165</v>
      </c>
      <c r="B1052" s="1" t="s">
        <v>1442</v>
      </c>
      <c r="C1052" s="1" t="s">
        <v>772</v>
      </c>
      <c r="D1052" s="1" t="s">
        <v>1056</v>
      </c>
      <c r="E1052" s="1"/>
    </row>
    <row r="1053" spans="1:5" hidden="1" outlineLevel="3" x14ac:dyDescent="0.25">
      <c r="A1053" s="1">
        <v>5732</v>
      </c>
      <c r="B1053" s="1" t="s">
        <v>1442</v>
      </c>
      <c r="C1053" s="1" t="s">
        <v>772</v>
      </c>
      <c r="D1053" s="1" t="s">
        <v>1057</v>
      </c>
      <c r="E1053" s="1"/>
    </row>
    <row r="1054" spans="1:5" hidden="1" outlineLevel="3" x14ac:dyDescent="0.25">
      <c r="A1054" s="1">
        <v>286</v>
      </c>
      <c r="B1054" s="1" t="s">
        <v>1442</v>
      </c>
      <c r="C1054" s="1" t="s">
        <v>772</v>
      </c>
      <c r="D1054" s="1" t="s">
        <v>1058</v>
      </c>
      <c r="E1054" s="1"/>
    </row>
    <row r="1055" spans="1:5" hidden="1" outlineLevel="3" x14ac:dyDescent="0.25">
      <c r="A1055" s="1">
        <v>338</v>
      </c>
      <c r="B1055" s="1" t="s">
        <v>1442</v>
      </c>
      <c r="C1055" s="1" t="s">
        <v>772</v>
      </c>
      <c r="D1055" s="1" t="s">
        <v>1059</v>
      </c>
      <c r="E1055" s="1"/>
    </row>
    <row r="1056" spans="1:5" hidden="1" outlineLevel="3" x14ac:dyDescent="0.25">
      <c r="A1056" s="1">
        <v>4898</v>
      </c>
      <c r="B1056" s="1" t="s">
        <v>1442</v>
      </c>
      <c r="C1056" s="1" t="s">
        <v>772</v>
      </c>
      <c r="D1056" s="1" t="s">
        <v>1060</v>
      </c>
      <c r="E1056" s="1"/>
    </row>
    <row r="1057" spans="1:5" hidden="1" outlineLevel="3" x14ac:dyDescent="0.25">
      <c r="A1057" s="1">
        <v>61</v>
      </c>
      <c r="B1057" s="1" t="s">
        <v>1442</v>
      </c>
      <c r="C1057" s="1" t="s">
        <v>772</v>
      </c>
      <c r="D1057" s="1" t="s">
        <v>1061</v>
      </c>
      <c r="E1057" s="1" t="s">
        <v>1062</v>
      </c>
    </row>
    <row r="1058" spans="1:5" hidden="1" outlineLevel="3" x14ac:dyDescent="0.25">
      <c r="A1058" s="1">
        <v>3239</v>
      </c>
      <c r="B1058" s="1" t="s">
        <v>1442</v>
      </c>
      <c r="C1058" s="1" t="s">
        <v>772</v>
      </c>
      <c r="D1058" s="1" t="s">
        <v>1063</v>
      </c>
      <c r="E1058" s="1"/>
    </row>
    <row r="1059" spans="1:5" hidden="1" outlineLevel="3" x14ac:dyDescent="0.25">
      <c r="A1059" s="1">
        <v>212</v>
      </c>
      <c r="B1059" s="1" t="s">
        <v>1442</v>
      </c>
      <c r="C1059" s="1" t="s">
        <v>772</v>
      </c>
      <c r="D1059" s="1" t="s">
        <v>1064</v>
      </c>
      <c r="E1059" s="1"/>
    </row>
    <row r="1060" spans="1:5" hidden="1" outlineLevel="3" x14ac:dyDescent="0.25">
      <c r="A1060" s="1">
        <v>12</v>
      </c>
      <c r="B1060" s="1" t="s">
        <v>1442</v>
      </c>
      <c r="C1060" s="1" t="s">
        <v>772</v>
      </c>
      <c r="D1060" s="1" t="s">
        <v>1065</v>
      </c>
      <c r="E1060" s="1" t="s">
        <v>1066</v>
      </c>
    </row>
    <row r="1061" spans="1:5" hidden="1" outlineLevel="3" x14ac:dyDescent="0.25">
      <c r="A1061" s="1">
        <v>6052</v>
      </c>
      <c r="B1061" s="1" t="s">
        <v>1442</v>
      </c>
      <c r="C1061" s="1" t="s">
        <v>772</v>
      </c>
      <c r="D1061" s="1" t="s">
        <v>1067</v>
      </c>
      <c r="E1061" s="1"/>
    </row>
    <row r="1062" spans="1:5" hidden="1" outlineLevel="3" x14ac:dyDescent="0.25">
      <c r="A1062" s="1">
        <v>2333</v>
      </c>
      <c r="B1062" s="1" t="s">
        <v>1442</v>
      </c>
      <c r="C1062" s="1" t="s">
        <v>772</v>
      </c>
      <c r="D1062" s="1" t="s">
        <v>1068</v>
      </c>
      <c r="E1062" s="1"/>
    </row>
    <row r="1063" spans="1:5" hidden="1" outlineLevel="3" x14ac:dyDescent="0.25">
      <c r="A1063" s="1">
        <v>186</v>
      </c>
      <c r="B1063" s="1" t="s">
        <v>1442</v>
      </c>
      <c r="C1063" s="1" t="s">
        <v>772</v>
      </c>
      <c r="D1063" s="1" t="s">
        <v>1069</v>
      </c>
      <c r="E1063" s="1"/>
    </row>
    <row r="1064" spans="1:5" hidden="1" outlineLevel="3" x14ac:dyDescent="0.25">
      <c r="A1064" s="1">
        <v>1625</v>
      </c>
      <c r="B1064" s="1" t="s">
        <v>1442</v>
      </c>
      <c r="C1064" s="1" t="s">
        <v>772</v>
      </c>
      <c r="D1064" s="1" t="s">
        <v>1070</v>
      </c>
      <c r="E1064" s="1"/>
    </row>
    <row r="1065" spans="1:5" hidden="1" outlineLevel="3" x14ac:dyDescent="0.25">
      <c r="A1065" s="1">
        <v>191</v>
      </c>
      <c r="B1065" s="1" t="s">
        <v>1442</v>
      </c>
      <c r="C1065" s="1" t="s">
        <v>772</v>
      </c>
      <c r="D1065" s="1" t="s">
        <v>1071</v>
      </c>
      <c r="E1065" s="1"/>
    </row>
    <row r="1066" spans="1:5" hidden="1" outlineLevel="3" x14ac:dyDescent="0.25">
      <c r="A1066" s="1">
        <v>803</v>
      </c>
      <c r="B1066" s="1" t="s">
        <v>1442</v>
      </c>
      <c r="C1066" s="1" t="s">
        <v>772</v>
      </c>
      <c r="D1066" s="1" t="s">
        <v>1072</v>
      </c>
      <c r="E1066" s="1"/>
    </row>
    <row r="1067" spans="1:5" hidden="1" outlineLevel="3" x14ac:dyDescent="0.25">
      <c r="A1067" s="1">
        <v>70</v>
      </c>
      <c r="B1067" s="1" t="s">
        <v>1442</v>
      </c>
      <c r="C1067" s="1" t="s">
        <v>772</v>
      </c>
      <c r="D1067" s="1" t="s">
        <v>1073</v>
      </c>
      <c r="E1067" s="1" t="s">
        <v>1074</v>
      </c>
    </row>
    <row r="1068" spans="1:5" hidden="1" outlineLevel="3" x14ac:dyDescent="0.25">
      <c r="A1068" s="1">
        <v>2973</v>
      </c>
      <c r="B1068" s="1" t="s">
        <v>1442</v>
      </c>
      <c r="C1068" s="1" t="s">
        <v>772</v>
      </c>
      <c r="D1068" s="1" t="s">
        <v>1075</v>
      </c>
      <c r="E1068" s="1"/>
    </row>
    <row r="1069" spans="1:5" hidden="1" outlineLevel="3" x14ac:dyDescent="0.25">
      <c r="A1069" s="1">
        <v>324</v>
      </c>
      <c r="B1069" s="1" t="s">
        <v>1442</v>
      </c>
      <c r="C1069" s="1" t="s">
        <v>772</v>
      </c>
      <c r="D1069" s="1" t="s">
        <v>1076</v>
      </c>
      <c r="E1069" s="1" t="s">
        <v>1077</v>
      </c>
    </row>
    <row r="1070" spans="1:5" hidden="1" outlineLevel="3" x14ac:dyDescent="0.25">
      <c r="A1070" s="1">
        <v>347</v>
      </c>
      <c r="B1070" s="1" t="s">
        <v>1442</v>
      </c>
      <c r="C1070" s="1" t="s">
        <v>772</v>
      </c>
      <c r="D1070" s="1" t="s">
        <v>1078</v>
      </c>
      <c r="E1070" s="1"/>
    </row>
    <row r="1071" spans="1:5" hidden="1" outlineLevel="3" x14ac:dyDescent="0.25">
      <c r="A1071" s="1">
        <v>7392</v>
      </c>
      <c r="B1071" s="1" t="s">
        <v>1442</v>
      </c>
      <c r="C1071" s="1" t="s">
        <v>772</v>
      </c>
      <c r="D1071" s="1" t="s">
        <v>1079</v>
      </c>
      <c r="E1071" s="1"/>
    </row>
    <row r="1072" spans="1:5" hidden="1" outlineLevel="3" x14ac:dyDescent="0.25">
      <c r="A1072" s="1">
        <v>8918</v>
      </c>
      <c r="B1072" s="1" t="s">
        <v>1442</v>
      </c>
      <c r="C1072" s="1" t="s">
        <v>772</v>
      </c>
      <c r="D1072" s="1" t="s">
        <v>1080</v>
      </c>
      <c r="E1072" s="1"/>
    </row>
    <row r="1073" spans="1:5" hidden="1" outlineLevel="3" x14ac:dyDescent="0.25">
      <c r="A1073" s="1">
        <v>173</v>
      </c>
      <c r="B1073" s="1" t="s">
        <v>1442</v>
      </c>
      <c r="C1073" s="1" t="s">
        <v>772</v>
      </c>
      <c r="D1073" s="1" t="s">
        <v>1081</v>
      </c>
      <c r="E1073" s="1"/>
    </row>
    <row r="1074" spans="1:5" hidden="1" outlineLevel="3" x14ac:dyDescent="0.25">
      <c r="A1074" s="1">
        <v>251</v>
      </c>
      <c r="B1074" s="1" t="s">
        <v>1442</v>
      </c>
      <c r="C1074" s="1" t="s">
        <v>772</v>
      </c>
      <c r="D1074" s="1" t="s">
        <v>1082</v>
      </c>
      <c r="E1074" s="1"/>
    </row>
    <row r="1075" spans="1:5" hidden="1" outlineLevel="3" x14ac:dyDescent="0.25">
      <c r="A1075" s="1">
        <v>3207</v>
      </c>
      <c r="B1075" s="1" t="s">
        <v>1442</v>
      </c>
      <c r="C1075" s="1" t="s">
        <v>772</v>
      </c>
      <c r="D1075" s="1" t="s">
        <v>1083</v>
      </c>
      <c r="E1075" s="1"/>
    </row>
    <row r="1076" spans="1:5" hidden="1" outlineLevel="3" x14ac:dyDescent="0.25">
      <c r="A1076" s="1">
        <v>8529</v>
      </c>
      <c r="B1076" s="1" t="s">
        <v>1442</v>
      </c>
      <c r="C1076" s="1" t="s">
        <v>772</v>
      </c>
      <c r="D1076" s="1" t="s">
        <v>1084</v>
      </c>
      <c r="E1076" s="1" t="s">
        <v>1085</v>
      </c>
    </row>
    <row r="1077" spans="1:5" hidden="1" outlineLevel="3" x14ac:dyDescent="0.25">
      <c r="A1077" s="1">
        <v>1862</v>
      </c>
      <c r="B1077" s="1" t="s">
        <v>1442</v>
      </c>
      <c r="C1077" s="1" t="s">
        <v>772</v>
      </c>
      <c r="D1077" s="1" t="s">
        <v>1086</v>
      </c>
      <c r="E1077" s="1"/>
    </row>
    <row r="1078" spans="1:5" hidden="1" outlineLevel="3" x14ac:dyDescent="0.25">
      <c r="A1078" s="1">
        <v>1118</v>
      </c>
      <c r="B1078" s="1" t="s">
        <v>1442</v>
      </c>
      <c r="C1078" s="1" t="s">
        <v>772</v>
      </c>
      <c r="D1078" s="1" t="s">
        <v>1087</v>
      </c>
      <c r="E1078" s="1" t="s">
        <v>1088</v>
      </c>
    </row>
    <row r="1079" spans="1:5" hidden="1" outlineLevel="3" x14ac:dyDescent="0.25">
      <c r="A1079" s="1">
        <v>6255</v>
      </c>
      <c r="B1079" s="1" t="s">
        <v>1442</v>
      </c>
      <c r="C1079" s="1" t="s">
        <v>772</v>
      </c>
      <c r="D1079" s="1" t="s">
        <v>1089</v>
      </c>
      <c r="E1079" s="1"/>
    </row>
    <row r="1080" spans="1:5" hidden="1" outlineLevel="3" x14ac:dyDescent="0.25">
      <c r="A1080" s="1">
        <v>6706</v>
      </c>
      <c r="B1080" s="1" t="s">
        <v>1442</v>
      </c>
      <c r="C1080" s="1" t="s">
        <v>772</v>
      </c>
      <c r="D1080" s="1" t="s">
        <v>1090</v>
      </c>
      <c r="E1080" s="1"/>
    </row>
    <row r="1081" spans="1:5" hidden="1" outlineLevel="3" x14ac:dyDescent="0.25">
      <c r="A1081" s="1">
        <v>124</v>
      </c>
      <c r="B1081" s="1" t="s">
        <v>1442</v>
      </c>
      <c r="C1081" s="1" t="s">
        <v>772</v>
      </c>
      <c r="D1081" s="1" t="s">
        <v>1091</v>
      </c>
      <c r="E1081" s="1"/>
    </row>
    <row r="1082" spans="1:5" hidden="1" outlineLevel="3" x14ac:dyDescent="0.25">
      <c r="A1082" s="1">
        <v>1463</v>
      </c>
      <c r="B1082" s="1" t="s">
        <v>1442</v>
      </c>
      <c r="C1082" s="1" t="s">
        <v>772</v>
      </c>
      <c r="D1082" s="1" t="s">
        <v>1092</v>
      </c>
      <c r="E1082" s="1"/>
    </row>
    <row r="1083" spans="1:5" hidden="1" outlineLevel="3" x14ac:dyDescent="0.25">
      <c r="A1083" s="1">
        <v>5991</v>
      </c>
      <c r="B1083" s="1" t="s">
        <v>1442</v>
      </c>
      <c r="C1083" s="1" t="s">
        <v>772</v>
      </c>
      <c r="D1083" s="1" t="s">
        <v>1093</v>
      </c>
      <c r="E1083" s="1"/>
    </row>
    <row r="1084" spans="1:5" hidden="1" outlineLevel="3" x14ac:dyDescent="0.25">
      <c r="A1084" s="1">
        <v>1937</v>
      </c>
      <c r="B1084" s="1" t="s">
        <v>1442</v>
      </c>
      <c r="C1084" s="1" t="s">
        <v>772</v>
      </c>
      <c r="D1084" s="1" t="s">
        <v>1094</v>
      </c>
      <c r="E1084" s="1"/>
    </row>
    <row r="1085" spans="1:5" hidden="1" outlineLevel="3" x14ac:dyDescent="0.25">
      <c r="A1085" s="1">
        <v>1927</v>
      </c>
      <c r="B1085" s="1" t="s">
        <v>1442</v>
      </c>
      <c r="C1085" s="1" t="s">
        <v>772</v>
      </c>
      <c r="D1085" s="1" t="s">
        <v>1095</v>
      </c>
      <c r="E1085" s="1" t="s">
        <v>1096</v>
      </c>
    </row>
    <row r="1086" spans="1:5" hidden="1" outlineLevel="3" x14ac:dyDescent="0.25">
      <c r="A1086" s="1">
        <v>866</v>
      </c>
      <c r="B1086" s="1" t="s">
        <v>1442</v>
      </c>
      <c r="C1086" s="1" t="s">
        <v>772</v>
      </c>
      <c r="D1086" s="1" t="s">
        <v>1097</v>
      </c>
      <c r="E1086" s="1"/>
    </row>
    <row r="1087" spans="1:5" hidden="1" outlineLevel="3" x14ac:dyDescent="0.25">
      <c r="A1087" s="1">
        <v>305</v>
      </c>
      <c r="B1087" s="1" t="s">
        <v>1442</v>
      </c>
      <c r="C1087" s="1" t="s">
        <v>772</v>
      </c>
      <c r="D1087" s="1" t="s">
        <v>1098</v>
      </c>
      <c r="E1087" s="1" t="s">
        <v>1099</v>
      </c>
    </row>
    <row r="1088" spans="1:5" hidden="1" outlineLevel="3" x14ac:dyDescent="0.25">
      <c r="A1088" s="1">
        <v>2980</v>
      </c>
      <c r="B1088" s="1" t="s">
        <v>1442</v>
      </c>
      <c r="C1088" s="1" t="s">
        <v>772</v>
      </c>
      <c r="D1088" s="1" t="s">
        <v>1100</v>
      </c>
      <c r="E1088" s="1"/>
    </row>
    <row r="1089" spans="1:5" hidden="1" outlineLevel="3" x14ac:dyDescent="0.25">
      <c r="A1089" s="1">
        <v>923</v>
      </c>
      <c r="B1089" s="1" t="s">
        <v>1442</v>
      </c>
      <c r="C1089" s="1" t="s">
        <v>772</v>
      </c>
      <c r="D1089" s="1" t="s">
        <v>1101</v>
      </c>
      <c r="E1089" s="1"/>
    </row>
    <row r="1090" spans="1:5" hidden="1" outlineLevel="3" x14ac:dyDescent="0.25">
      <c r="A1090" s="1">
        <v>3388</v>
      </c>
      <c r="B1090" s="1" t="s">
        <v>1442</v>
      </c>
      <c r="C1090" s="1" t="s">
        <v>772</v>
      </c>
      <c r="D1090" s="1" t="s">
        <v>1102</v>
      </c>
      <c r="E1090" s="1"/>
    </row>
    <row r="1091" spans="1:5" hidden="1" outlineLevel="3" x14ac:dyDescent="0.25">
      <c r="A1091" s="1">
        <v>206</v>
      </c>
      <c r="B1091" s="1" t="s">
        <v>1442</v>
      </c>
      <c r="C1091" s="1" t="s">
        <v>772</v>
      </c>
      <c r="D1091" s="1" t="s">
        <v>1103</v>
      </c>
      <c r="E1091" s="1"/>
    </row>
    <row r="1092" spans="1:5" hidden="1" outlineLevel="3" x14ac:dyDescent="0.25">
      <c r="A1092" s="1">
        <v>6645</v>
      </c>
      <c r="B1092" s="1" t="s">
        <v>1442</v>
      </c>
      <c r="C1092" s="1" t="s">
        <v>772</v>
      </c>
      <c r="D1092" s="1" t="s">
        <v>1104</v>
      </c>
      <c r="E1092" s="1"/>
    </row>
    <row r="1093" spans="1:5" hidden="1" outlineLevel="3" x14ac:dyDescent="0.25">
      <c r="A1093" s="1">
        <v>3862</v>
      </c>
      <c r="B1093" s="1" t="s">
        <v>1442</v>
      </c>
      <c r="C1093" s="1" t="s">
        <v>772</v>
      </c>
      <c r="D1093" s="1" t="s">
        <v>1105</v>
      </c>
      <c r="E1093" s="1" t="s">
        <v>1106</v>
      </c>
    </row>
    <row r="1094" spans="1:5" hidden="1" outlineLevel="3" x14ac:dyDescent="0.25">
      <c r="A1094" s="1">
        <v>396</v>
      </c>
      <c r="B1094" s="1" t="s">
        <v>1442</v>
      </c>
      <c r="C1094" s="1" t="s">
        <v>772</v>
      </c>
      <c r="D1094" s="1" t="s">
        <v>1107</v>
      </c>
      <c r="E1094" s="1"/>
    </row>
    <row r="1095" spans="1:5" hidden="1" outlineLevel="3" x14ac:dyDescent="0.25">
      <c r="A1095" s="1">
        <v>244</v>
      </c>
      <c r="B1095" s="1" t="s">
        <v>1442</v>
      </c>
      <c r="C1095" s="1" t="s">
        <v>772</v>
      </c>
      <c r="D1095" s="1" t="s">
        <v>1108</v>
      </c>
      <c r="E1095" s="1" t="s">
        <v>1109</v>
      </c>
    </row>
    <row r="1096" spans="1:5" hidden="1" outlineLevel="3" x14ac:dyDescent="0.25">
      <c r="A1096" s="1">
        <v>2659</v>
      </c>
      <c r="B1096" s="1" t="s">
        <v>1442</v>
      </c>
      <c r="C1096" s="1" t="s">
        <v>772</v>
      </c>
      <c r="D1096" s="1" t="s">
        <v>1110</v>
      </c>
      <c r="E1096" s="1"/>
    </row>
    <row r="1097" spans="1:5" hidden="1" outlineLevel="3" x14ac:dyDescent="0.25">
      <c r="A1097" s="1">
        <v>131</v>
      </c>
      <c r="B1097" s="1" t="s">
        <v>1442</v>
      </c>
      <c r="C1097" s="1" t="s">
        <v>772</v>
      </c>
      <c r="D1097" s="1" t="s">
        <v>1111</v>
      </c>
      <c r="E1097" s="1"/>
    </row>
    <row r="1098" spans="1:5" hidden="1" outlineLevel="3" x14ac:dyDescent="0.25">
      <c r="A1098" s="1">
        <v>612</v>
      </c>
      <c r="B1098" s="1" t="s">
        <v>1442</v>
      </c>
      <c r="C1098" s="1" t="s">
        <v>772</v>
      </c>
      <c r="D1098" s="1" t="s">
        <v>1112</v>
      </c>
      <c r="E1098" s="1"/>
    </row>
    <row r="1099" spans="1:5" hidden="1" outlineLevel="3" x14ac:dyDescent="0.25">
      <c r="A1099" s="1">
        <v>5</v>
      </c>
      <c r="B1099" s="1" t="s">
        <v>1442</v>
      </c>
      <c r="C1099" s="1" t="s">
        <v>772</v>
      </c>
      <c r="D1099" s="1" t="s">
        <v>1113</v>
      </c>
      <c r="E1099" s="1" t="s">
        <v>1114</v>
      </c>
    </row>
    <row r="1100" spans="1:5" hidden="1" outlineLevel="3" x14ac:dyDescent="0.25">
      <c r="A1100" s="1">
        <v>633</v>
      </c>
      <c r="B1100" s="1" t="s">
        <v>1442</v>
      </c>
      <c r="C1100" s="1" t="s">
        <v>772</v>
      </c>
      <c r="D1100" s="1" t="s">
        <v>1115</v>
      </c>
      <c r="E1100" s="1"/>
    </row>
    <row r="1101" spans="1:5" hidden="1" outlineLevel="3" x14ac:dyDescent="0.25">
      <c r="A1101" s="1">
        <v>4564</v>
      </c>
      <c r="B1101" s="1" t="s">
        <v>1442</v>
      </c>
      <c r="C1101" s="1" t="s">
        <v>772</v>
      </c>
      <c r="D1101" s="1" t="s">
        <v>1116</v>
      </c>
      <c r="E1101" s="1"/>
    </row>
    <row r="1102" spans="1:5" hidden="1" outlineLevel="3" x14ac:dyDescent="0.25">
      <c r="A1102" s="1">
        <v>592</v>
      </c>
      <c r="B1102" s="1" t="s">
        <v>1442</v>
      </c>
      <c r="C1102" s="1" t="s">
        <v>772</v>
      </c>
      <c r="D1102" s="1" t="s">
        <v>1117</v>
      </c>
      <c r="E1102" s="1"/>
    </row>
    <row r="1103" spans="1:5" hidden="1" outlineLevel="3" x14ac:dyDescent="0.25">
      <c r="A1103" s="1">
        <v>4087</v>
      </c>
      <c r="B1103" s="1" t="s">
        <v>1442</v>
      </c>
      <c r="C1103" s="1" t="s">
        <v>772</v>
      </c>
      <c r="D1103" s="1" t="s">
        <v>1118</v>
      </c>
      <c r="E1103" s="1" t="s">
        <v>1119</v>
      </c>
    </row>
    <row r="1104" spans="1:5" hidden="1" outlineLevel="3" x14ac:dyDescent="0.25">
      <c r="A1104" s="1">
        <v>209</v>
      </c>
      <c r="B1104" s="1" t="s">
        <v>1442</v>
      </c>
      <c r="C1104" s="1" t="s">
        <v>772</v>
      </c>
      <c r="D1104" s="1" t="s">
        <v>1120</v>
      </c>
      <c r="E1104" s="1"/>
    </row>
    <row r="1105" spans="1:5" hidden="1" outlineLevel="3" x14ac:dyDescent="0.25">
      <c r="A1105" s="1">
        <v>397</v>
      </c>
      <c r="B1105" s="1" t="s">
        <v>1442</v>
      </c>
      <c r="C1105" s="1" t="s">
        <v>772</v>
      </c>
      <c r="D1105" s="1" t="s">
        <v>1121</v>
      </c>
      <c r="E1105" s="1"/>
    </row>
    <row r="1106" spans="1:5" hidden="1" outlineLevel="3" x14ac:dyDescent="0.25">
      <c r="A1106" s="1">
        <v>140</v>
      </c>
      <c r="B1106" s="1" t="s">
        <v>1442</v>
      </c>
      <c r="C1106" s="1" t="s">
        <v>772</v>
      </c>
      <c r="D1106" s="1" t="s">
        <v>1122</v>
      </c>
      <c r="E1106" s="1" t="s">
        <v>1123</v>
      </c>
    </row>
    <row r="1107" spans="1:5" hidden="1" outlineLevel="3" x14ac:dyDescent="0.25">
      <c r="A1107" s="1">
        <v>659</v>
      </c>
      <c r="B1107" s="1" t="s">
        <v>1442</v>
      </c>
      <c r="C1107" s="1" t="s">
        <v>772</v>
      </c>
      <c r="D1107" s="1" t="s">
        <v>1124</v>
      </c>
      <c r="E1107" s="1"/>
    </row>
    <row r="1108" spans="1:5" hidden="1" outlineLevel="3" x14ac:dyDescent="0.25">
      <c r="A1108" s="1">
        <v>13648</v>
      </c>
      <c r="B1108" s="1" t="s">
        <v>1442</v>
      </c>
      <c r="C1108" s="1" t="s">
        <v>772</v>
      </c>
      <c r="D1108" s="1" t="s">
        <v>1125</v>
      </c>
      <c r="E1108" s="1"/>
    </row>
    <row r="1109" spans="1:5" hidden="1" outlineLevel="3" x14ac:dyDescent="0.25">
      <c r="A1109" s="1">
        <v>255</v>
      </c>
      <c r="B1109" s="1" t="s">
        <v>1442</v>
      </c>
      <c r="C1109" s="1" t="s">
        <v>772</v>
      </c>
      <c r="D1109" s="1" t="s">
        <v>1126</v>
      </c>
      <c r="E1109" s="1"/>
    </row>
    <row r="1110" spans="1:5" hidden="1" outlineLevel="3" x14ac:dyDescent="0.25">
      <c r="A1110" s="1">
        <v>381</v>
      </c>
      <c r="B1110" s="1" t="s">
        <v>1442</v>
      </c>
      <c r="C1110" s="1" t="s">
        <v>772</v>
      </c>
      <c r="D1110" s="1" t="s">
        <v>1127</v>
      </c>
      <c r="E1110" s="1" t="s">
        <v>1128</v>
      </c>
    </row>
    <row r="1111" spans="1:5" hidden="1" outlineLevel="3" x14ac:dyDescent="0.25">
      <c r="A1111" s="1">
        <v>533</v>
      </c>
      <c r="B1111" s="1" t="s">
        <v>1442</v>
      </c>
      <c r="C1111" s="1" t="s">
        <v>772</v>
      </c>
      <c r="D1111" s="1" t="s">
        <v>1129</v>
      </c>
      <c r="E1111" s="1"/>
    </row>
    <row r="1112" spans="1:5" hidden="1" outlineLevel="3" x14ac:dyDescent="0.25">
      <c r="A1112" s="1">
        <v>201</v>
      </c>
      <c r="B1112" s="1" t="s">
        <v>1442</v>
      </c>
      <c r="C1112" s="1" t="s">
        <v>772</v>
      </c>
      <c r="D1112" s="1" t="s">
        <v>1130</v>
      </c>
      <c r="E1112" s="1"/>
    </row>
    <row r="1113" spans="1:5" hidden="1" outlineLevel="3" x14ac:dyDescent="0.25">
      <c r="A1113" s="1">
        <v>700</v>
      </c>
      <c r="B1113" s="1" t="s">
        <v>1442</v>
      </c>
      <c r="C1113" s="1" t="s">
        <v>772</v>
      </c>
      <c r="D1113" s="1" t="s">
        <v>1131</v>
      </c>
      <c r="E1113" s="1" t="s">
        <v>1132</v>
      </c>
    </row>
    <row r="1114" spans="1:5" hidden="1" outlineLevel="3" x14ac:dyDescent="0.25">
      <c r="A1114" s="1">
        <v>383</v>
      </c>
      <c r="B1114" s="1" t="s">
        <v>1442</v>
      </c>
      <c r="C1114" s="1" t="s">
        <v>772</v>
      </c>
      <c r="D1114" s="1" t="s">
        <v>1133</v>
      </c>
      <c r="E1114" s="1"/>
    </row>
    <row r="1115" spans="1:5" hidden="1" outlineLevel="3" x14ac:dyDescent="0.25">
      <c r="A1115" s="1">
        <v>6705</v>
      </c>
      <c r="B1115" s="1" t="s">
        <v>1442</v>
      </c>
      <c r="C1115" s="1" t="s">
        <v>772</v>
      </c>
      <c r="D1115" s="1" t="s">
        <v>1134</v>
      </c>
      <c r="E1115" s="1" t="s">
        <v>1135</v>
      </c>
    </row>
    <row r="1116" spans="1:5" hidden="1" outlineLevel="3" x14ac:dyDescent="0.25">
      <c r="A1116" s="1">
        <v>153</v>
      </c>
      <c r="B1116" s="1" t="s">
        <v>1442</v>
      </c>
      <c r="C1116" s="1" t="s">
        <v>772</v>
      </c>
      <c r="D1116" s="1" t="s">
        <v>1134</v>
      </c>
      <c r="E1116" s="1" t="s">
        <v>1136</v>
      </c>
    </row>
    <row r="1117" spans="1:5" hidden="1" outlineLevel="3" x14ac:dyDescent="0.25">
      <c r="A1117" s="1">
        <v>8402</v>
      </c>
      <c r="B1117" s="1" t="s">
        <v>1442</v>
      </c>
      <c r="C1117" s="1" t="s">
        <v>772</v>
      </c>
      <c r="D1117" s="1" t="s">
        <v>1137</v>
      </c>
      <c r="E1117" s="1"/>
    </row>
    <row r="1118" spans="1:5" hidden="1" outlineLevel="3" x14ac:dyDescent="0.25">
      <c r="A1118" s="1">
        <v>141</v>
      </c>
      <c r="B1118" s="1" t="s">
        <v>1442</v>
      </c>
      <c r="C1118" s="1" t="s">
        <v>772</v>
      </c>
      <c r="D1118" s="1" t="s">
        <v>1138</v>
      </c>
      <c r="E1118" s="1"/>
    </row>
    <row r="1119" spans="1:5" hidden="1" outlineLevel="3" x14ac:dyDescent="0.25">
      <c r="A1119" s="1">
        <v>2465</v>
      </c>
      <c r="B1119" s="1" t="s">
        <v>1442</v>
      </c>
      <c r="C1119" s="1" t="s">
        <v>772</v>
      </c>
      <c r="D1119" s="1" t="s">
        <v>1139</v>
      </c>
      <c r="E1119" s="1"/>
    </row>
    <row r="1120" spans="1:5" hidden="1" outlineLevel="3" x14ac:dyDescent="0.25">
      <c r="A1120" s="1">
        <v>165</v>
      </c>
      <c r="B1120" s="1" t="s">
        <v>1442</v>
      </c>
      <c r="C1120" s="1" t="s">
        <v>772</v>
      </c>
      <c r="D1120" s="1" t="s">
        <v>1140</v>
      </c>
      <c r="E1120" s="1"/>
    </row>
    <row r="1121" spans="1:5" hidden="1" outlineLevel="3" x14ac:dyDescent="0.25">
      <c r="A1121" s="1">
        <v>43</v>
      </c>
      <c r="B1121" s="1" t="s">
        <v>1442</v>
      </c>
      <c r="C1121" s="1" t="s">
        <v>772</v>
      </c>
      <c r="D1121" s="1" t="s">
        <v>1141</v>
      </c>
      <c r="E1121" s="1" t="s">
        <v>1142</v>
      </c>
    </row>
    <row r="1122" spans="1:5" hidden="1" outlineLevel="3" x14ac:dyDescent="0.25">
      <c r="A1122" s="1">
        <v>2768</v>
      </c>
      <c r="B1122" s="1" t="s">
        <v>1442</v>
      </c>
      <c r="C1122" s="1" t="s">
        <v>772</v>
      </c>
      <c r="D1122" s="1" t="s">
        <v>1143</v>
      </c>
      <c r="E1122" s="1"/>
    </row>
    <row r="1123" spans="1:5" hidden="1" outlineLevel="3" x14ac:dyDescent="0.25">
      <c r="A1123" s="1">
        <v>7394</v>
      </c>
      <c r="B1123" s="1" t="s">
        <v>1442</v>
      </c>
      <c r="C1123" s="1" t="s">
        <v>772</v>
      </c>
      <c r="D1123" s="1" t="s">
        <v>1144</v>
      </c>
      <c r="E1123" s="1"/>
    </row>
    <row r="1124" spans="1:5" hidden="1" outlineLevel="3" x14ac:dyDescent="0.25">
      <c r="A1124" s="1">
        <v>4779</v>
      </c>
      <c r="B1124" s="1" t="s">
        <v>1442</v>
      </c>
      <c r="C1124" s="1" t="s">
        <v>772</v>
      </c>
      <c r="D1124" s="1" t="s">
        <v>1145</v>
      </c>
      <c r="E1124" s="1" t="s">
        <v>1146</v>
      </c>
    </row>
    <row r="1125" spans="1:5" hidden="1" outlineLevel="3" x14ac:dyDescent="0.25">
      <c r="A1125" s="1">
        <v>143</v>
      </c>
      <c r="B1125" s="1" t="s">
        <v>1442</v>
      </c>
      <c r="C1125" s="1" t="s">
        <v>772</v>
      </c>
      <c r="D1125" s="1" t="s">
        <v>1147</v>
      </c>
      <c r="E1125" s="1"/>
    </row>
    <row r="1126" spans="1:5" hidden="1" outlineLevel="3" x14ac:dyDescent="0.25">
      <c r="A1126" s="1">
        <v>3270</v>
      </c>
      <c r="B1126" s="1" t="s">
        <v>1442</v>
      </c>
      <c r="C1126" s="1" t="s">
        <v>772</v>
      </c>
      <c r="D1126" s="1" t="s">
        <v>1148</v>
      </c>
      <c r="E1126" s="1"/>
    </row>
    <row r="1127" spans="1:5" hidden="1" outlineLevel="3" x14ac:dyDescent="0.25">
      <c r="A1127" s="1">
        <v>743</v>
      </c>
      <c r="B1127" s="1" t="s">
        <v>1442</v>
      </c>
      <c r="C1127" s="1" t="s">
        <v>772</v>
      </c>
      <c r="D1127" s="1" t="s">
        <v>1149</v>
      </c>
      <c r="E1127" s="1"/>
    </row>
    <row r="1128" spans="1:5" hidden="1" outlineLevel="3" x14ac:dyDescent="0.25">
      <c r="A1128" s="1">
        <v>4887</v>
      </c>
      <c r="B1128" s="1" t="s">
        <v>1442</v>
      </c>
      <c r="C1128" s="1" t="s">
        <v>772</v>
      </c>
      <c r="D1128" s="1" t="s">
        <v>1150</v>
      </c>
      <c r="E1128" s="1"/>
    </row>
    <row r="1129" spans="1:5" hidden="1" outlineLevel="3" x14ac:dyDescent="0.25">
      <c r="A1129" s="1">
        <v>6555</v>
      </c>
      <c r="B1129" s="1" t="s">
        <v>1442</v>
      </c>
      <c r="C1129" s="1" t="s">
        <v>772</v>
      </c>
      <c r="D1129" s="1" t="s">
        <v>1151</v>
      </c>
      <c r="E1129" s="1"/>
    </row>
    <row r="1130" spans="1:5" hidden="1" outlineLevel="3" x14ac:dyDescent="0.25">
      <c r="A1130" s="1">
        <v>13103</v>
      </c>
      <c r="B1130" s="1" t="s">
        <v>1442</v>
      </c>
      <c r="C1130" s="1" t="s">
        <v>772</v>
      </c>
      <c r="D1130" s="1" t="s">
        <v>1152</v>
      </c>
      <c r="E1130" s="1" t="s">
        <v>1153</v>
      </c>
    </row>
    <row r="1131" spans="1:5" hidden="1" outlineLevel="3" x14ac:dyDescent="0.25">
      <c r="A1131" s="1">
        <v>1947</v>
      </c>
      <c r="B1131" s="1" t="s">
        <v>1442</v>
      </c>
      <c r="C1131" s="1" t="s">
        <v>772</v>
      </c>
      <c r="D1131" s="1" t="s">
        <v>1154</v>
      </c>
      <c r="E1131" s="1"/>
    </row>
    <row r="1132" spans="1:5" hidden="1" outlineLevel="3" x14ac:dyDescent="0.25">
      <c r="A1132" s="1">
        <v>18313</v>
      </c>
      <c r="B1132" s="1" t="s">
        <v>1442</v>
      </c>
      <c r="C1132" s="1" t="s">
        <v>772</v>
      </c>
      <c r="D1132" s="1" t="s">
        <v>1155</v>
      </c>
      <c r="E1132" s="1" t="s">
        <v>1156</v>
      </c>
    </row>
    <row r="1133" spans="1:5" hidden="1" outlineLevel="3" x14ac:dyDescent="0.25">
      <c r="A1133" s="1">
        <v>398</v>
      </c>
      <c r="B1133" s="1" t="s">
        <v>1442</v>
      </c>
      <c r="C1133" s="1" t="s">
        <v>772</v>
      </c>
      <c r="D1133" s="1" t="s">
        <v>1157</v>
      </c>
      <c r="E1133" s="1"/>
    </row>
    <row r="1134" spans="1:5" hidden="1" outlineLevel="3" x14ac:dyDescent="0.25">
      <c r="A1134" s="1">
        <v>161</v>
      </c>
      <c r="B1134" s="1" t="s">
        <v>1442</v>
      </c>
      <c r="C1134" s="1" t="s">
        <v>772</v>
      </c>
      <c r="D1134" s="1" t="s">
        <v>1158</v>
      </c>
      <c r="E1134" s="1"/>
    </row>
    <row r="1135" spans="1:5" hidden="1" outlineLevel="3" x14ac:dyDescent="0.25">
      <c r="A1135" s="1">
        <v>678</v>
      </c>
      <c r="B1135" s="1" t="s">
        <v>1442</v>
      </c>
      <c r="C1135" s="1" t="s">
        <v>772</v>
      </c>
      <c r="D1135" s="1" t="s">
        <v>1159</v>
      </c>
      <c r="E1135" s="1"/>
    </row>
    <row r="1136" spans="1:5" hidden="1" outlineLevel="3" x14ac:dyDescent="0.25">
      <c r="A1136" s="1">
        <v>7548</v>
      </c>
      <c r="B1136" s="1" t="s">
        <v>1442</v>
      </c>
      <c r="C1136" s="1" t="s">
        <v>772</v>
      </c>
      <c r="D1136" s="1" t="s">
        <v>1160</v>
      </c>
      <c r="E1136" s="1"/>
    </row>
    <row r="1137" spans="1:5" hidden="1" outlineLevel="3" x14ac:dyDescent="0.25">
      <c r="A1137" s="1">
        <v>1169</v>
      </c>
      <c r="B1137" s="1" t="s">
        <v>1442</v>
      </c>
      <c r="C1137" s="1" t="s">
        <v>772</v>
      </c>
      <c r="D1137" s="1" t="s">
        <v>1161</v>
      </c>
      <c r="E1137" s="1"/>
    </row>
    <row r="1138" spans="1:5" hidden="1" outlineLevel="3" x14ac:dyDescent="0.25">
      <c r="A1138" s="1">
        <v>204</v>
      </c>
      <c r="B1138" s="1" t="s">
        <v>1442</v>
      </c>
      <c r="C1138" s="1" t="s">
        <v>772</v>
      </c>
      <c r="D1138" s="1" t="s">
        <v>1162</v>
      </c>
      <c r="E1138" s="1" t="s">
        <v>1163</v>
      </c>
    </row>
    <row r="1139" spans="1:5" hidden="1" outlineLevel="3" x14ac:dyDescent="0.25">
      <c r="A1139" s="1">
        <v>8599</v>
      </c>
      <c r="B1139" s="1" t="s">
        <v>1442</v>
      </c>
      <c r="C1139" s="1" t="s">
        <v>772</v>
      </c>
      <c r="D1139" s="1" t="s">
        <v>1164</v>
      </c>
      <c r="E1139" s="1"/>
    </row>
    <row r="1140" spans="1:5" hidden="1" outlineLevel="3" x14ac:dyDescent="0.25">
      <c r="A1140" s="1">
        <v>4642</v>
      </c>
      <c r="B1140" s="1" t="s">
        <v>1442</v>
      </c>
      <c r="C1140" s="1" t="s">
        <v>772</v>
      </c>
      <c r="D1140" s="1" t="s">
        <v>1165</v>
      </c>
      <c r="E1140" s="1" t="s">
        <v>1166</v>
      </c>
    </row>
    <row r="1141" spans="1:5" hidden="1" outlineLevel="3" x14ac:dyDescent="0.25">
      <c r="A1141" s="1">
        <v>351</v>
      </c>
      <c r="B1141" s="1" t="s">
        <v>1442</v>
      </c>
      <c r="C1141" s="1" t="s">
        <v>772</v>
      </c>
      <c r="D1141" s="1" t="s">
        <v>1167</v>
      </c>
      <c r="E1141" s="1"/>
    </row>
    <row r="1142" spans="1:5" hidden="1" outlineLevel="3" x14ac:dyDescent="0.25">
      <c r="A1142" s="1">
        <v>275</v>
      </c>
      <c r="B1142" s="1" t="s">
        <v>1442</v>
      </c>
      <c r="C1142" s="1" t="s">
        <v>772</v>
      </c>
      <c r="D1142" s="1" t="s">
        <v>1168</v>
      </c>
      <c r="E1142" s="1"/>
    </row>
    <row r="1143" spans="1:5" hidden="1" outlineLevel="3" x14ac:dyDescent="0.25">
      <c r="A1143" s="1">
        <v>3769</v>
      </c>
      <c r="B1143" s="1" t="s">
        <v>1442</v>
      </c>
      <c r="C1143" s="1" t="s">
        <v>772</v>
      </c>
      <c r="D1143" s="1" t="s">
        <v>1169</v>
      </c>
      <c r="E1143" s="1"/>
    </row>
    <row r="1144" spans="1:5" hidden="1" outlineLevel="3" x14ac:dyDescent="0.25">
      <c r="A1144" s="1">
        <v>180</v>
      </c>
      <c r="B1144" s="1" t="s">
        <v>1442</v>
      </c>
      <c r="C1144" s="1" t="s">
        <v>772</v>
      </c>
      <c r="D1144" s="1" t="s">
        <v>1170</v>
      </c>
      <c r="E1144" s="1"/>
    </row>
    <row r="1145" spans="1:5" hidden="1" outlineLevel="3" x14ac:dyDescent="0.25">
      <c r="A1145" s="1">
        <v>582</v>
      </c>
      <c r="B1145" s="1" t="s">
        <v>1442</v>
      </c>
      <c r="C1145" s="1" t="s">
        <v>772</v>
      </c>
      <c r="D1145" s="1" t="s">
        <v>1171</v>
      </c>
      <c r="E1145" s="1"/>
    </row>
    <row r="1146" spans="1:5" hidden="1" outlineLevel="3" x14ac:dyDescent="0.25">
      <c r="A1146" s="1">
        <v>896</v>
      </c>
      <c r="B1146" s="1" t="s">
        <v>1442</v>
      </c>
      <c r="C1146" s="1" t="s">
        <v>772</v>
      </c>
      <c r="D1146" s="1" t="s">
        <v>1172</v>
      </c>
      <c r="E1146" s="1"/>
    </row>
    <row r="1147" spans="1:5" hidden="1" outlineLevel="3" x14ac:dyDescent="0.25">
      <c r="A1147" s="1">
        <v>281</v>
      </c>
      <c r="B1147" s="1" t="s">
        <v>1442</v>
      </c>
      <c r="C1147" s="1" t="s">
        <v>772</v>
      </c>
      <c r="D1147" s="1" t="s">
        <v>1173</v>
      </c>
      <c r="E1147" s="1" t="s">
        <v>1174</v>
      </c>
    </row>
    <row r="1148" spans="1:5" hidden="1" outlineLevel="3" x14ac:dyDescent="0.25">
      <c r="A1148" s="1">
        <v>3087</v>
      </c>
      <c r="B1148" s="1" t="s">
        <v>1442</v>
      </c>
      <c r="C1148" s="1" t="s">
        <v>772</v>
      </c>
      <c r="D1148" s="1" t="s">
        <v>1175</v>
      </c>
      <c r="E1148" s="1"/>
    </row>
    <row r="1149" spans="1:5" hidden="1" outlineLevel="3" x14ac:dyDescent="0.25">
      <c r="A1149" s="1">
        <v>1023</v>
      </c>
      <c r="B1149" s="1" t="s">
        <v>1442</v>
      </c>
      <c r="C1149" s="1" t="s">
        <v>772</v>
      </c>
      <c r="D1149" s="1" t="s">
        <v>1176</v>
      </c>
      <c r="E1149" s="1" t="s">
        <v>1177</v>
      </c>
    </row>
    <row r="1150" spans="1:5" hidden="1" outlineLevel="3" x14ac:dyDescent="0.25">
      <c r="A1150" s="1">
        <v>3678</v>
      </c>
      <c r="B1150" s="1" t="s">
        <v>1442</v>
      </c>
      <c r="C1150" s="1" t="s">
        <v>772</v>
      </c>
      <c r="D1150" s="1" t="s">
        <v>1178</v>
      </c>
      <c r="E1150" s="1"/>
    </row>
    <row r="1151" spans="1:5" hidden="1" outlineLevel="3" x14ac:dyDescent="0.25">
      <c r="A1151" s="1">
        <v>48</v>
      </c>
      <c r="B1151" s="1" t="s">
        <v>1442</v>
      </c>
      <c r="C1151" s="1" t="s">
        <v>772</v>
      </c>
      <c r="D1151" s="1" t="s">
        <v>1179</v>
      </c>
      <c r="E1151" s="1" t="s">
        <v>1180</v>
      </c>
    </row>
    <row r="1152" spans="1:5" hidden="1" outlineLevel="3" x14ac:dyDescent="0.25">
      <c r="A1152" s="1">
        <v>495</v>
      </c>
      <c r="B1152" s="1" t="s">
        <v>1442</v>
      </c>
      <c r="C1152" s="1" t="s">
        <v>772</v>
      </c>
      <c r="D1152" s="1" t="s">
        <v>1181</v>
      </c>
      <c r="E1152" s="1"/>
    </row>
    <row r="1153" spans="1:5" hidden="1" outlineLevel="3" x14ac:dyDescent="0.25">
      <c r="A1153" s="1">
        <v>378</v>
      </c>
      <c r="B1153" s="1" t="s">
        <v>1442</v>
      </c>
      <c r="C1153" s="1" t="s">
        <v>772</v>
      </c>
      <c r="D1153" s="1" t="s">
        <v>1182</v>
      </c>
      <c r="E1153" s="1"/>
    </row>
    <row r="1154" spans="1:5" hidden="1" outlineLevel="3" x14ac:dyDescent="0.25">
      <c r="A1154" s="1">
        <v>264</v>
      </c>
      <c r="B1154" s="1" t="s">
        <v>1442</v>
      </c>
      <c r="C1154" s="1" t="s">
        <v>772</v>
      </c>
      <c r="D1154" s="1" t="s">
        <v>1183</v>
      </c>
      <c r="E1154" s="1"/>
    </row>
    <row r="1155" spans="1:5" hidden="1" outlineLevel="3" x14ac:dyDescent="0.25">
      <c r="A1155" s="1">
        <v>1783</v>
      </c>
      <c r="B1155" s="1" t="s">
        <v>1442</v>
      </c>
      <c r="C1155" s="1" t="s">
        <v>772</v>
      </c>
      <c r="D1155" s="1" t="s">
        <v>1184</v>
      </c>
      <c r="E1155" s="1"/>
    </row>
    <row r="1156" spans="1:5" hidden="1" outlineLevel="3" x14ac:dyDescent="0.25">
      <c r="A1156" s="1">
        <v>18631</v>
      </c>
      <c r="B1156" s="1" t="s">
        <v>1442</v>
      </c>
      <c r="C1156" s="1" t="s">
        <v>772</v>
      </c>
      <c r="D1156" s="1" t="s">
        <v>1185</v>
      </c>
      <c r="E1156" s="1" t="s">
        <v>1186</v>
      </c>
    </row>
    <row r="1157" spans="1:5" hidden="1" outlineLevel="3" x14ac:dyDescent="0.25">
      <c r="A1157" s="1">
        <v>999</v>
      </c>
      <c r="B1157" s="1" t="s">
        <v>1442</v>
      </c>
      <c r="C1157" s="1" t="s">
        <v>772</v>
      </c>
      <c r="D1157" s="1" t="s">
        <v>1187</v>
      </c>
      <c r="E1157" s="1"/>
    </row>
    <row r="1158" spans="1:5" hidden="1" outlineLevel="3" x14ac:dyDescent="0.25">
      <c r="A1158" s="1">
        <v>442</v>
      </c>
      <c r="B1158" s="1" t="s">
        <v>1442</v>
      </c>
      <c r="C1158" s="1" t="s">
        <v>772</v>
      </c>
      <c r="D1158" s="1" t="s">
        <v>1188</v>
      </c>
      <c r="E1158" s="1" t="s">
        <v>1189</v>
      </c>
    </row>
    <row r="1159" spans="1:5" hidden="1" outlineLevel="3" x14ac:dyDescent="0.25">
      <c r="A1159" s="1">
        <v>2584</v>
      </c>
      <c r="B1159" s="1" t="s">
        <v>1442</v>
      </c>
      <c r="C1159" s="1" t="s">
        <v>772</v>
      </c>
      <c r="D1159" s="1" t="s">
        <v>1190</v>
      </c>
      <c r="E1159" s="1"/>
    </row>
    <row r="1160" spans="1:5" hidden="1" outlineLevel="3" x14ac:dyDescent="0.25">
      <c r="A1160" s="1">
        <v>3740</v>
      </c>
      <c r="B1160" s="1" t="s">
        <v>1442</v>
      </c>
      <c r="C1160" s="1" t="s">
        <v>772</v>
      </c>
      <c r="D1160" s="1" t="s">
        <v>1191</v>
      </c>
      <c r="E1160" s="1"/>
    </row>
    <row r="1161" spans="1:5" hidden="1" outlineLevel="3" x14ac:dyDescent="0.25">
      <c r="A1161" s="1">
        <v>5604</v>
      </c>
      <c r="B1161" s="1" t="s">
        <v>1442</v>
      </c>
      <c r="C1161" s="1" t="s">
        <v>772</v>
      </c>
      <c r="D1161" s="1" t="s">
        <v>1192</v>
      </c>
      <c r="E1161" s="1"/>
    </row>
    <row r="1162" spans="1:5" hidden="1" outlineLevel="3" x14ac:dyDescent="0.25">
      <c r="A1162" s="1">
        <v>403</v>
      </c>
      <c r="B1162" s="1" t="s">
        <v>1442</v>
      </c>
      <c r="C1162" s="1" t="s">
        <v>772</v>
      </c>
      <c r="D1162" s="1" t="s">
        <v>1193</v>
      </c>
      <c r="E1162" s="1"/>
    </row>
    <row r="1163" spans="1:5" hidden="1" outlineLevel="3" x14ac:dyDescent="0.25">
      <c r="A1163" s="1">
        <v>6</v>
      </c>
      <c r="B1163" s="1" t="s">
        <v>1442</v>
      </c>
      <c r="C1163" s="1" t="s">
        <v>772</v>
      </c>
      <c r="D1163" s="1" t="s">
        <v>1194</v>
      </c>
      <c r="E1163" s="1" t="s">
        <v>1195</v>
      </c>
    </row>
    <row r="1164" spans="1:5" hidden="1" outlineLevel="3" x14ac:dyDescent="0.25">
      <c r="A1164" s="1">
        <v>433</v>
      </c>
      <c r="B1164" s="1" t="s">
        <v>1442</v>
      </c>
      <c r="C1164" s="1" t="s">
        <v>772</v>
      </c>
      <c r="D1164" s="1" t="s">
        <v>1196</v>
      </c>
      <c r="E1164" s="1"/>
    </row>
    <row r="1165" spans="1:5" hidden="1" outlineLevel="3" x14ac:dyDescent="0.25">
      <c r="A1165" s="1">
        <v>3983</v>
      </c>
      <c r="B1165" s="1" t="s">
        <v>1442</v>
      </c>
      <c r="C1165" s="1" t="s">
        <v>772</v>
      </c>
      <c r="D1165" s="1" t="s">
        <v>1197</v>
      </c>
      <c r="E1165" s="1"/>
    </row>
    <row r="1166" spans="1:5" hidden="1" outlineLevel="3" x14ac:dyDescent="0.25">
      <c r="A1166" s="1">
        <v>2792</v>
      </c>
      <c r="B1166" s="1" t="s">
        <v>1442</v>
      </c>
      <c r="C1166" s="1" t="s">
        <v>772</v>
      </c>
      <c r="D1166" s="1" t="s">
        <v>1198</v>
      </c>
      <c r="E1166" s="1" t="s">
        <v>1199</v>
      </c>
    </row>
    <row r="1167" spans="1:5" hidden="1" outlineLevel="3" x14ac:dyDescent="0.25">
      <c r="A1167" s="1">
        <v>2565</v>
      </c>
      <c r="B1167" s="1" t="s">
        <v>1442</v>
      </c>
      <c r="C1167" s="1" t="s">
        <v>772</v>
      </c>
      <c r="D1167" s="1" t="s">
        <v>1198</v>
      </c>
      <c r="E1167" s="1" t="s">
        <v>1200</v>
      </c>
    </row>
    <row r="1168" spans="1:5" hidden="1" outlineLevel="3" x14ac:dyDescent="0.25">
      <c r="A1168" s="1">
        <v>863</v>
      </c>
      <c r="B1168" s="1" t="s">
        <v>1442</v>
      </c>
      <c r="C1168" s="1" t="s">
        <v>772</v>
      </c>
      <c r="D1168" s="1" t="s">
        <v>1198</v>
      </c>
      <c r="E1168" s="1" t="s">
        <v>1201</v>
      </c>
    </row>
    <row r="1169" spans="1:5" hidden="1" outlineLevel="3" x14ac:dyDescent="0.25">
      <c r="A1169" s="1">
        <v>435</v>
      </c>
      <c r="B1169" s="1" t="s">
        <v>1442</v>
      </c>
      <c r="C1169" s="1" t="s">
        <v>772</v>
      </c>
      <c r="D1169" s="1" t="s">
        <v>1202</v>
      </c>
      <c r="E1169" s="1"/>
    </row>
    <row r="1170" spans="1:5" hidden="1" outlineLevel="3" x14ac:dyDescent="0.25">
      <c r="A1170" s="1">
        <v>2528</v>
      </c>
      <c r="B1170" s="1" t="s">
        <v>1442</v>
      </c>
      <c r="C1170" s="1" t="s">
        <v>772</v>
      </c>
      <c r="D1170" s="1" t="s">
        <v>1203</v>
      </c>
      <c r="E1170" s="1"/>
    </row>
    <row r="1171" spans="1:5" hidden="1" outlineLevel="3" x14ac:dyDescent="0.25">
      <c r="A1171" s="1">
        <v>963</v>
      </c>
      <c r="B1171" s="1" t="s">
        <v>1442</v>
      </c>
      <c r="C1171" s="1" t="s">
        <v>772</v>
      </c>
      <c r="D1171" s="1" t="s">
        <v>1204</v>
      </c>
      <c r="E1171" s="1"/>
    </row>
    <row r="1172" spans="1:5" hidden="1" outlineLevel="3" x14ac:dyDescent="0.25">
      <c r="A1172" s="1">
        <v>4</v>
      </c>
      <c r="B1172" s="1" t="s">
        <v>1442</v>
      </c>
      <c r="C1172" s="1" t="s">
        <v>772</v>
      </c>
      <c r="D1172" s="1" t="s">
        <v>1205</v>
      </c>
      <c r="E1172" s="1" t="s">
        <v>1206</v>
      </c>
    </row>
    <row r="1173" spans="1:5" hidden="1" outlineLevel="3" x14ac:dyDescent="0.25">
      <c r="A1173" s="1" t="s">
        <v>39</v>
      </c>
      <c r="B1173" s="1" t="s">
        <v>1442</v>
      </c>
      <c r="C1173" s="1" t="s">
        <v>772</v>
      </c>
      <c r="D1173" s="1" t="s">
        <v>1205</v>
      </c>
      <c r="E1173" s="1" t="s">
        <v>1207</v>
      </c>
    </row>
    <row r="1174" spans="1:5" hidden="1" outlineLevel="3" x14ac:dyDescent="0.25">
      <c r="A1174" s="1">
        <v>496</v>
      </c>
      <c r="B1174" s="1" t="s">
        <v>1442</v>
      </c>
      <c r="C1174" s="1" t="s">
        <v>772</v>
      </c>
      <c r="D1174" s="1" t="s">
        <v>1205</v>
      </c>
      <c r="E1174" s="1" t="s">
        <v>1208</v>
      </c>
    </row>
    <row r="1175" spans="1:5" hidden="1" outlineLevel="3" x14ac:dyDescent="0.25">
      <c r="A1175" s="1">
        <v>2804</v>
      </c>
      <c r="B1175" s="1" t="s">
        <v>1442</v>
      </c>
      <c r="C1175" s="1" t="s">
        <v>772</v>
      </c>
      <c r="D1175" s="1" t="s">
        <v>1209</v>
      </c>
      <c r="E1175" s="1"/>
    </row>
    <row r="1176" spans="1:5" hidden="1" outlineLevel="3" x14ac:dyDescent="0.25">
      <c r="A1176" s="1">
        <v>139</v>
      </c>
      <c r="B1176" s="1" t="s">
        <v>1442</v>
      </c>
      <c r="C1176" s="1" t="s">
        <v>772</v>
      </c>
      <c r="D1176" s="1" t="s">
        <v>1210</v>
      </c>
      <c r="E1176" s="1"/>
    </row>
    <row r="1177" spans="1:5" hidden="1" outlineLevel="3" x14ac:dyDescent="0.25">
      <c r="A1177" s="1">
        <v>7199</v>
      </c>
      <c r="B1177" s="1" t="s">
        <v>1442</v>
      </c>
      <c r="C1177" s="1" t="s">
        <v>772</v>
      </c>
      <c r="D1177" s="1" t="s">
        <v>1211</v>
      </c>
      <c r="E1177" s="1"/>
    </row>
    <row r="1178" spans="1:5" hidden="1" outlineLevel="3" x14ac:dyDescent="0.25">
      <c r="A1178" s="1">
        <v>370</v>
      </c>
      <c r="B1178" s="1" t="s">
        <v>1442</v>
      </c>
      <c r="C1178" s="1" t="s">
        <v>772</v>
      </c>
      <c r="D1178" s="1" t="s">
        <v>1212</v>
      </c>
      <c r="E1178" s="1"/>
    </row>
    <row r="1179" spans="1:5" hidden="1" outlineLevel="3" x14ac:dyDescent="0.25">
      <c r="A1179" s="1">
        <v>1502</v>
      </c>
      <c r="B1179" s="1" t="s">
        <v>1442</v>
      </c>
      <c r="C1179" s="1" t="s">
        <v>772</v>
      </c>
      <c r="D1179" s="1" t="s">
        <v>1213</v>
      </c>
      <c r="E1179" s="1"/>
    </row>
    <row r="1180" spans="1:5" hidden="1" outlineLevel="3" x14ac:dyDescent="0.25">
      <c r="A1180" s="1">
        <v>44</v>
      </c>
      <c r="B1180" s="1" t="s">
        <v>1442</v>
      </c>
      <c r="C1180" s="1" t="s">
        <v>1214</v>
      </c>
      <c r="D1180" s="1"/>
      <c r="E1180" s="1"/>
    </row>
    <row r="1181" spans="1:5" hidden="1" outlineLevel="3" x14ac:dyDescent="0.25">
      <c r="A1181" s="1">
        <v>16</v>
      </c>
      <c r="B1181" s="1" t="s">
        <v>1442</v>
      </c>
      <c r="C1181" s="1" t="s">
        <v>1215</v>
      </c>
      <c r="D1181" s="1"/>
      <c r="E1181" s="1"/>
    </row>
    <row r="1182" spans="1:5" hidden="1" outlineLevel="3" x14ac:dyDescent="0.25">
      <c r="A1182" s="1">
        <v>73</v>
      </c>
      <c r="B1182" s="1" t="s">
        <v>1442</v>
      </c>
      <c r="C1182" s="1" t="s">
        <v>1216</v>
      </c>
      <c r="D1182" s="1"/>
      <c r="E1182" s="1"/>
    </row>
    <row r="1183" spans="1:5" hidden="1" outlineLevel="3" x14ac:dyDescent="0.25">
      <c r="A1183" s="1">
        <v>98</v>
      </c>
      <c r="B1183" s="1" t="s">
        <v>1442</v>
      </c>
      <c r="C1183" s="1" t="s">
        <v>1217</v>
      </c>
      <c r="D1183" s="1"/>
      <c r="E1183" s="1"/>
    </row>
    <row r="1184" spans="1:5" hidden="1" outlineLevel="3" x14ac:dyDescent="0.25">
      <c r="A1184" s="1">
        <v>559</v>
      </c>
      <c r="B1184" s="1" t="s">
        <v>1442</v>
      </c>
      <c r="C1184" s="1" t="s">
        <v>1218</v>
      </c>
      <c r="D1184" s="1"/>
      <c r="E1184" s="1"/>
    </row>
    <row r="1185" spans="1:5" hidden="1" outlineLevel="3" x14ac:dyDescent="0.25">
      <c r="A1185" s="1">
        <v>44</v>
      </c>
      <c r="B1185" s="1" t="s">
        <v>1442</v>
      </c>
      <c r="C1185" s="1" t="s">
        <v>1219</v>
      </c>
      <c r="D1185" s="1"/>
      <c r="E1185" s="1"/>
    </row>
    <row r="1186" spans="1:5" hidden="1" outlineLevel="3" x14ac:dyDescent="0.25">
      <c r="A1186" s="1">
        <v>39</v>
      </c>
      <c r="B1186" s="1" t="s">
        <v>1442</v>
      </c>
      <c r="C1186" s="1" t="s">
        <v>1220</v>
      </c>
      <c r="D1186" s="1"/>
      <c r="E1186" s="1"/>
    </row>
    <row r="1187" spans="1:5" hidden="1" outlineLevel="3" x14ac:dyDescent="0.25">
      <c r="A1187" s="1">
        <v>91</v>
      </c>
      <c r="B1187" s="1" t="s">
        <v>1442</v>
      </c>
      <c r="C1187" s="1" t="s">
        <v>1221</v>
      </c>
      <c r="D1187" s="1"/>
      <c r="E1187" s="1"/>
    </row>
    <row r="1188" spans="1:5" hidden="1" outlineLevel="3" x14ac:dyDescent="0.25">
      <c r="A1188" s="1">
        <v>43</v>
      </c>
      <c r="B1188" s="1" t="s">
        <v>1442</v>
      </c>
      <c r="C1188" s="1" t="s">
        <v>1222</v>
      </c>
      <c r="D1188" s="1"/>
      <c r="E1188" s="1"/>
    </row>
    <row r="1189" spans="1:5" outlineLevel="2" collapsed="1" x14ac:dyDescent="0.25">
      <c r="A1189" s="1">
        <f>SUBTOTAL(9,A736:A1188)</f>
        <v>1039265</v>
      </c>
      <c r="B1189" s="2" t="s">
        <v>1796</v>
      </c>
      <c r="C1189" s="1"/>
      <c r="D1189" s="1"/>
      <c r="E1189" s="1"/>
    </row>
    <row r="1190" spans="1:5" outlineLevel="1" x14ac:dyDescent="0.25">
      <c r="A1190" s="1"/>
      <c r="B1190" s="2" t="s">
        <v>1584</v>
      </c>
      <c r="C1190" s="1">
        <f>SUBTOTAL(3,C736:C1188)</f>
        <v>452</v>
      </c>
      <c r="D1190" s="1"/>
      <c r="E1190" s="1"/>
    </row>
    <row r="1191" spans="1:5" hidden="1" outlineLevel="3" x14ac:dyDescent="0.25">
      <c r="A1191" s="1">
        <v>5864</v>
      </c>
      <c r="B1191" s="1" t="s">
        <v>135</v>
      </c>
      <c r="C1191" s="1"/>
      <c r="D1191" s="1"/>
      <c r="E1191" s="1"/>
    </row>
    <row r="1192" spans="1:5" outlineLevel="2" collapsed="1" x14ac:dyDescent="0.25">
      <c r="A1192" s="1">
        <f>SUBTOTAL(9,A1191:A1191)</f>
        <v>5864</v>
      </c>
      <c r="B1192" s="2" t="s">
        <v>1797</v>
      </c>
      <c r="C1192" s="1"/>
      <c r="D1192" s="1"/>
      <c r="E1192" s="1"/>
    </row>
    <row r="1193" spans="1:5" outlineLevel="1" x14ac:dyDescent="0.25">
      <c r="A1193" s="1"/>
      <c r="B1193" s="2" t="s">
        <v>1585</v>
      </c>
      <c r="C1193" s="1">
        <f>SUBTOTAL(3,C1191:C1191)</f>
        <v>0</v>
      </c>
      <c r="D1193" s="1"/>
      <c r="E1193" s="1"/>
    </row>
    <row r="1194" spans="1:5" hidden="1" outlineLevel="3" x14ac:dyDescent="0.25">
      <c r="A1194" s="1">
        <v>361</v>
      </c>
      <c r="B1194" s="1" t="s">
        <v>136</v>
      </c>
      <c r="C1194" s="1"/>
      <c r="D1194" s="1"/>
      <c r="E1194" s="1"/>
    </row>
    <row r="1195" spans="1:5" outlineLevel="2" collapsed="1" x14ac:dyDescent="0.25">
      <c r="A1195" s="1">
        <f>SUBTOTAL(9,A1194:A1194)</f>
        <v>361</v>
      </c>
      <c r="B1195" s="2" t="s">
        <v>1798</v>
      </c>
      <c r="C1195" s="1"/>
      <c r="D1195" s="1"/>
      <c r="E1195" s="1"/>
    </row>
    <row r="1196" spans="1:5" outlineLevel="1" x14ac:dyDescent="0.25">
      <c r="A1196" s="1"/>
      <c r="B1196" s="2" t="s">
        <v>1586</v>
      </c>
      <c r="C1196" s="1">
        <f>SUBTOTAL(3,C1194:C1194)</f>
        <v>0</v>
      </c>
      <c r="D1196" s="1"/>
      <c r="E1196" s="1"/>
    </row>
    <row r="1197" spans="1:5" hidden="1" outlineLevel="3" x14ac:dyDescent="0.25">
      <c r="A1197" s="1">
        <v>8054</v>
      </c>
      <c r="B1197" s="1" t="s">
        <v>137</v>
      </c>
      <c r="C1197" s="1"/>
      <c r="D1197" s="1"/>
      <c r="E1197" s="1"/>
    </row>
    <row r="1198" spans="1:5" hidden="1" outlineLevel="3" x14ac:dyDescent="0.25">
      <c r="A1198" s="1">
        <v>1311</v>
      </c>
      <c r="B1198" s="1" t="s">
        <v>1387</v>
      </c>
      <c r="C1198" s="1" t="s">
        <v>1226</v>
      </c>
      <c r="D1198" s="1"/>
      <c r="E1198" s="1"/>
    </row>
    <row r="1199" spans="1:5" hidden="1" outlineLevel="3" x14ac:dyDescent="0.25">
      <c r="A1199" s="1">
        <v>1062</v>
      </c>
      <c r="B1199" s="1" t="s">
        <v>1387</v>
      </c>
      <c r="C1199" s="1" t="s">
        <v>1227</v>
      </c>
      <c r="D1199" s="1"/>
      <c r="E1199" s="1"/>
    </row>
    <row r="1200" spans="1:5" hidden="1" outlineLevel="3" x14ac:dyDescent="0.25">
      <c r="A1200" s="1">
        <v>79</v>
      </c>
      <c r="B1200" s="1" t="s">
        <v>1387</v>
      </c>
      <c r="C1200" s="1" t="s">
        <v>1228</v>
      </c>
      <c r="D1200" s="1"/>
      <c r="E1200" s="1"/>
    </row>
    <row r="1201" spans="1:5" hidden="1" outlineLevel="3" x14ac:dyDescent="0.25">
      <c r="A1201" s="1">
        <v>85</v>
      </c>
      <c r="B1201" s="1" t="s">
        <v>1387</v>
      </c>
      <c r="C1201" s="1" t="s">
        <v>1229</v>
      </c>
      <c r="D1201" s="1" t="s">
        <v>1230</v>
      </c>
      <c r="E1201" s="1"/>
    </row>
    <row r="1202" spans="1:5" outlineLevel="2" collapsed="1" x14ac:dyDescent="0.25">
      <c r="A1202" s="1">
        <f>SUBTOTAL(9,A1197:A1201)</f>
        <v>10591</v>
      </c>
      <c r="B1202" s="2" t="s">
        <v>1799</v>
      </c>
      <c r="C1202" s="1"/>
      <c r="D1202" s="1"/>
      <c r="E1202" s="1"/>
    </row>
    <row r="1203" spans="1:5" outlineLevel="1" x14ac:dyDescent="0.25">
      <c r="A1203" s="1"/>
      <c r="B1203" s="2" t="s">
        <v>1587</v>
      </c>
      <c r="C1203" s="1">
        <f>SUBTOTAL(3,C1197:C1201)</f>
        <v>4</v>
      </c>
      <c r="D1203" s="1"/>
      <c r="E1203" s="1"/>
    </row>
    <row r="1204" spans="1:5" hidden="1" outlineLevel="3" x14ac:dyDescent="0.25">
      <c r="A1204" s="1">
        <v>257</v>
      </c>
      <c r="B1204" s="1" t="s">
        <v>138</v>
      </c>
      <c r="C1204" s="1"/>
      <c r="D1204" s="1"/>
      <c r="E1204" s="1"/>
    </row>
    <row r="1205" spans="1:5" hidden="1" outlineLevel="3" x14ac:dyDescent="0.25">
      <c r="A1205" s="1">
        <v>2443</v>
      </c>
      <c r="B1205" s="1" t="s">
        <v>1397</v>
      </c>
      <c r="C1205" s="1" t="s">
        <v>1232</v>
      </c>
      <c r="D1205" s="1"/>
      <c r="E1205" s="1"/>
    </row>
    <row r="1206" spans="1:5" hidden="1" outlineLevel="3" x14ac:dyDescent="0.25">
      <c r="A1206" s="1">
        <v>6974</v>
      </c>
      <c r="B1206" s="1" t="s">
        <v>1397</v>
      </c>
      <c r="C1206" s="1" t="s">
        <v>1233</v>
      </c>
      <c r="D1206" s="1"/>
      <c r="E1206" s="1"/>
    </row>
    <row r="1207" spans="1:5" hidden="1" outlineLevel="3" x14ac:dyDescent="0.25">
      <c r="A1207" s="1">
        <v>2488</v>
      </c>
      <c r="B1207" s="1" t="s">
        <v>1397</v>
      </c>
      <c r="C1207" s="1" t="s">
        <v>1234</v>
      </c>
      <c r="D1207" s="1"/>
      <c r="E1207" s="1"/>
    </row>
    <row r="1208" spans="1:5" hidden="1" outlineLevel="3" x14ac:dyDescent="0.25">
      <c r="A1208" s="1">
        <v>49</v>
      </c>
      <c r="B1208" s="1" t="s">
        <v>1397</v>
      </c>
      <c r="C1208" s="1" t="s">
        <v>1235</v>
      </c>
      <c r="D1208" s="1"/>
      <c r="E1208" s="1"/>
    </row>
    <row r="1209" spans="1:5" hidden="1" outlineLevel="3" x14ac:dyDescent="0.25">
      <c r="A1209" s="1">
        <v>381</v>
      </c>
      <c r="B1209" s="1" t="s">
        <v>1397</v>
      </c>
      <c r="C1209" s="1" t="s">
        <v>1236</v>
      </c>
      <c r="D1209" s="1"/>
      <c r="E1209" s="1"/>
    </row>
    <row r="1210" spans="1:5" hidden="1" outlineLevel="3" x14ac:dyDescent="0.25">
      <c r="A1210" s="1">
        <v>53</v>
      </c>
      <c r="B1210" s="1" t="s">
        <v>1397</v>
      </c>
      <c r="C1210" s="1" t="s">
        <v>1237</v>
      </c>
      <c r="D1210" s="1"/>
      <c r="E1210" s="1"/>
    </row>
    <row r="1211" spans="1:5" hidden="1" outlineLevel="3" x14ac:dyDescent="0.25">
      <c r="A1211" s="1">
        <v>8224</v>
      </c>
      <c r="B1211" s="1" t="s">
        <v>1397</v>
      </c>
      <c r="C1211" s="1" t="s">
        <v>1238</v>
      </c>
      <c r="D1211" s="1"/>
      <c r="E1211" s="1"/>
    </row>
    <row r="1212" spans="1:5" hidden="1" outlineLevel="3" x14ac:dyDescent="0.25">
      <c r="A1212" s="1">
        <v>1794</v>
      </c>
      <c r="B1212" s="1" t="s">
        <v>1397</v>
      </c>
      <c r="C1212" s="1" t="s">
        <v>1239</v>
      </c>
      <c r="D1212" s="1"/>
      <c r="E1212" s="1"/>
    </row>
    <row r="1213" spans="1:5" hidden="1" outlineLevel="3" x14ac:dyDescent="0.25">
      <c r="A1213" s="1">
        <v>5757</v>
      </c>
      <c r="B1213" s="1" t="s">
        <v>1397</v>
      </c>
      <c r="C1213" s="1" t="s">
        <v>1240</v>
      </c>
      <c r="D1213" s="1"/>
      <c r="E1213" s="1"/>
    </row>
    <row r="1214" spans="1:5" hidden="1" outlineLevel="3" x14ac:dyDescent="0.25">
      <c r="A1214" s="1">
        <v>147</v>
      </c>
      <c r="B1214" s="1" t="s">
        <v>1397</v>
      </c>
      <c r="C1214" s="1" t="s">
        <v>1241</v>
      </c>
      <c r="D1214" s="1"/>
      <c r="E1214" s="1"/>
    </row>
    <row r="1215" spans="1:5" hidden="1" outlineLevel="3" x14ac:dyDescent="0.25">
      <c r="A1215" s="1">
        <v>24</v>
      </c>
      <c r="B1215" s="1" t="s">
        <v>1397</v>
      </c>
      <c r="C1215" s="1" t="s">
        <v>1242</v>
      </c>
      <c r="D1215" s="1"/>
      <c r="E1215" s="1"/>
    </row>
    <row r="1216" spans="1:5" hidden="1" outlineLevel="3" x14ac:dyDescent="0.25">
      <c r="A1216" s="1">
        <v>915</v>
      </c>
      <c r="B1216" s="1" t="s">
        <v>1397</v>
      </c>
      <c r="C1216" s="1" t="s">
        <v>1243</v>
      </c>
      <c r="D1216" s="1"/>
      <c r="E1216" s="1"/>
    </row>
    <row r="1217" spans="1:5" outlineLevel="2" collapsed="1" x14ac:dyDescent="0.25">
      <c r="A1217" s="1">
        <f>SUBTOTAL(9,A1204:A1216)</f>
        <v>29506</v>
      </c>
      <c r="B1217" s="2" t="s">
        <v>1800</v>
      </c>
      <c r="C1217" s="1"/>
      <c r="D1217" s="1"/>
      <c r="E1217" s="1"/>
    </row>
    <row r="1218" spans="1:5" outlineLevel="1" x14ac:dyDescent="0.25">
      <c r="A1218" s="1"/>
      <c r="B1218" s="2" t="s">
        <v>1588</v>
      </c>
      <c r="C1218" s="1">
        <f>SUBTOTAL(3,C1204:C1216)</f>
        <v>12</v>
      </c>
      <c r="D1218" s="1"/>
      <c r="E1218" s="1"/>
    </row>
    <row r="1219" spans="1:5" hidden="1" outlineLevel="3" x14ac:dyDescent="0.25">
      <c r="A1219" s="1">
        <v>244</v>
      </c>
      <c r="B1219" s="1" t="s">
        <v>139</v>
      </c>
      <c r="C1219" s="1"/>
      <c r="D1219" s="1"/>
      <c r="E1219" s="1"/>
    </row>
    <row r="1220" spans="1:5" hidden="1" outlineLevel="3" x14ac:dyDescent="0.25">
      <c r="A1220" s="1">
        <v>64</v>
      </c>
      <c r="B1220" s="1" t="s">
        <v>1420</v>
      </c>
      <c r="C1220" s="1" t="s">
        <v>1245</v>
      </c>
      <c r="D1220" s="1"/>
      <c r="E1220" s="1"/>
    </row>
    <row r="1221" spans="1:5" hidden="1" outlineLevel="3" x14ac:dyDescent="0.25">
      <c r="A1221" s="1">
        <v>44</v>
      </c>
      <c r="B1221" s="1" t="s">
        <v>1420</v>
      </c>
      <c r="C1221" s="1" t="s">
        <v>1246</v>
      </c>
      <c r="D1221" s="1"/>
      <c r="E1221" s="1"/>
    </row>
    <row r="1222" spans="1:5" hidden="1" outlineLevel="3" x14ac:dyDescent="0.25">
      <c r="A1222" s="1">
        <v>86</v>
      </c>
      <c r="B1222" s="1" t="s">
        <v>1420</v>
      </c>
      <c r="C1222" s="1" t="s">
        <v>1247</v>
      </c>
      <c r="D1222" s="1"/>
      <c r="E1222" s="1"/>
    </row>
    <row r="1223" spans="1:5" hidden="1" outlineLevel="3" x14ac:dyDescent="0.25">
      <c r="A1223" s="1">
        <v>6</v>
      </c>
      <c r="B1223" s="1" t="s">
        <v>1420</v>
      </c>
      <c r="C1223" s="1" t="s">
        <v>1248</v>
      </c>
      <c r="D1223" s="1"/>
      <c r="E1223" s="1"/>
    </row>
    <row r="1224" spans="1:5" outlineLevel="2" collapsed="1" x14ac:dyDescent="0.25">
      <c r="A1224" s="1">
        <f>SUBTOTAL(9,A1219:A1223)</f>
        <v>444</v>
      </c>
      <c r="B1224" s="2" t="s">
        <v>1801</v>
      </c>
      <c r="C1224" s="1"/>
      <c r="D1224" s="1"/>
      <c r="E1224" s="1"/>
    </row>
    <row r="1225" spans="1:5" outlineLevel="1" x14ac:dyDescent="0.25">
      <c r="A1225" s="1"/>
      <c r="B1225" s="2" t="s">
        <v>1589</v>
      </c>
      <c r="C1225" s="1">
        <f>SUBTOTAL(3,C1219:C1223)</f>
        <v>4</v>
      </c>
      <c r="D1225" s="1"/>
      <c r="E1225" s="1"/>
    </row>
    <row r="1226" spans="1:5" hidden="1" outlineLevel="3" x14ac:dyDescent="0.25">
      <c r="A1226" s="1">
        <v>30</v>
      </c>
      <c r="B1226" s="1" t="s">
        <v>140</v>
      </c>
      <c r="C1226" s="1"/>
      <c r="D1226" s="1"/>
      <c r="E1226" s="1"/>
    </row>
    <row r="1227" spans="1:5" outlineLevel="2" collapsed="1" x14ac:dyDescent="0.25">
      <c r="A1227" s="1">
        <f>SUBTOTAL(9,A1226:A1226)</f>
        <v>30</v>
      </c>
      <c r="B1227" s="2" t="s">
        <v>1802</v>
      </c>
      <c r="C1227" s="1"/>
      <c r="D1227" s="1"/>
      <c r="E1227" s="1"/>
    </row>
    <row r="1228" spans="1:5" outlineLevel="1" x14ac:dyDescent="0.25">
      <c r="A1228" s="1"/>
      <c r="B1228" s="2" t="s">
        <v>1590</v>
      </c>
      <c r="C1228" s="1">
        <f>SUBTOTAL(3,C1226:C1226)</f>
        <v>0</v>
      </c>
      <c r="D1228" s="1"/>
      <c r="E1228" s="1"/>
    </row>
    <row r="1229" spans="1:5" hidden="1" outlineLevel="3" x14ac:dyDescent="0.25">
      <c r="A1229" s="1">
        <v>2658</v>
      </c>
      <c r="B1229" s="1" t="s">
        <v>141</v>
      </c>
      <c r="C1229" s="1"/>
      <c r="D1229" s="1"/>
      <c r="E1229" s="1"/>
    </row>
    <row r="1230" spans="1:5" outlineLevel="2" collapsed="1" x14ac:dyDescent="0.25">
      <c r="A1230" s="1">
        <f>SUBTOTAL(9,A1229:A1229)</f>
        <v>2658</v>
      </c>
      <c r="B1230" s="2" t="s">
        <v>1803</v>
      </c>
      <c r="C1230" s="1"/>
      <c r="D1230" s="1"/>
      <c r="E1230" s="1"/>
    </row>
    <row r="1231" spans="1:5" outlineLevel="1" x14ac:dyDescent="0.25">
      <c r="A1231" s="1"/>
      <c r="B1231" s="2" t="s">
        <v>1591</v>
      </c>
      <c r="C1231" s="1">
        <f>SUBTOTAL(3,C1229:C1229)</f>
        <v>0</v>
      </c>
      <c r="D1231" s="1"/>
      <c r="E1231" s="1"/>
    </row>
    <row r="1232" spans="1:5" hidden="1" outlineLevel="3" x14ac:dyDescent="0.25">
      <c r="A1232" s="1">
        <v>77</v>
      </c>
      <c r="B1232" s="1" t="s">
        <v>142</v>
      </c>
      <c r="C1232" s="1"/>
      <c r="D1232" s="1"/>
      <c r="E1232" s="1"/>
    </row>
    <row r="1233" spans="1:5" outlineLevel="2" collapsed="1" x14ac:dyDescent="0.25">
      <c r="A1233" s="1">
        <f>SUBTOTAL(9,A1232:A1232)</f>
        <v>77</v>
      </c>
      <c r="B1233" s="2" t="s">
        <v>1804</v>
      </c>
      <c r="C1233" s="1"/>
      <c r="D1233" s="1"/>
      <c r="E1233" s="1"/>
    </row>
    <row r="1234" spans="1:5" outlineLevel="1" x14ac:dyDescent="0.25">
      <c r="A1234" s="1"/>
      <c r="B1234" s="2" t="s">
        <v>1592</v>
      </c>
      <c r="C1234" s="1">
        <f>SUBTOTAL(3,C1232:C1232)</f>
        <v>0</v>
      </c>
      <c r="D1234" s="1"/>
      <c r="E1234" s="1"/>
    </row>
    <row r="1235" spans="1:5" hidden="1" outlineLevel="3" x14ac:dyDescent="0.25">
      <c r="A1235" s="1">
        <v>20785</v>
      </c>
      <c r="B1235" s="1" t="s">
        <v>143</v>
      </c>
      <c r="C1235" s="1"/>
      <c r="D1235" s="1"/>
      <c r="E1235" s="1"/>
    </row>
    <row r="1236" spans="1:5" outlineLevel="2" collapsed="1" x14ac:dyDescent="0.25">
      <c r="A1236" s="1">
        <f>SUBTOTAL(9,A1235:A1235)</f>
        <v>20785</v>
      </c>
      <c r="B1236" s="2" t="s">
        <v>1805</v>
      </c>
      <c r="C1236" s="1"/>
      <c r="D1236" s="1"/>
      <c r="E1236" s="1"/>
    </row>
    <row r="1237" spans="1:5" outlineLevel="1" x14ac:dyDescent="0.25">
      <c r="A1237" s="1"/>
      <c r="B1237" s="2" t="s">
        <v>1593</v>
      </c>
      <c r="C1237" s="1">
        <f>SUBTOTAL(3,C1235:C1235)</f>
        <v>0</v>
      </c>
      <c r="D1237" s="1"/>
      <c r="E1237" s="1"/>
    </row>
    <row r="1238" spans="1:5" hidden="1" outlineLevel="3" x14ac:dyDescent="0.25">
      <c r="A1238" s="1">
        <v>866</v>
      </c>
      <c r="B1238" s="1" t="s">
        <v>144</v>
      </c>
      <c r="C1238" s="1"/>
      <c r="D1238" s="1"/>
      <c r="E1238" s="1"/>
    </row>
    <row r="1239" spans="1:5" outlineLevel="2" collapsed="1" x14ac:dyDescent="0.25">
      <c r="A1239" s="1">
        <f>SUBTOTAL(9,A1238:A1238)</f>
        <v>866</v>
      </c>
      <c r="B1239" s="2" t="s">
        <v>1806</v>
      </c>
      <c r="C1239" s="1"/>
      <c r="D1239" s="1"/>
      <c r="E1239" s="1"/>
    </row>
    <row r="1240" spans="1:5" outlineLevel="1" x14ac:dyDescent="0.25">
      <c r="A1240" s="1"/>
      <c r="B1240" s="2" t="s">
        <v>1594</v>
      </c>
      <c r="C1240" s="1">
        <f>SUBTOTAL(3,C1238:C1238)</f>
        <v>0</v>
      </c>
      <c r="D1240" s="1"/>
      <c r="E1240" s="1"/>
    </row>
    <row r="1241" spans="1:5" hidden="1" outlineLevel="3" x14ac:dyDescent="0.25">
      <c r="A1241" s="1">
        <v>282</v>
      </c>
      <c r="B1241" s="1" t="s">
        <v>145</v>
      </c>
      <c r="C1241" s="1"/>
      <c r="D1241" s="1"/>
      <c r="E1241" s="1"/>
    </row>
    <row r="1242" spans="1:5" outlineLevel="2" collapsed="1" x14ac:dyDescent="0.25">
      <c r="A1242" s="1">
        <f>SUBTOTAL(9,A1241:A1241)</f>
        <v>282</v>
      </c>
      <c r="B1242" s="2" t="s">
        <v>1807</v>
      </c>
      <c r="C1242" s="1"/>
      <c r="D1242" s="1"/>
      <c r="E1242" s="1"/>
    </row>
    <row r="1243" spans="1:5" outlineLevel="1" x14ac:dyDescent="0.25">
      <c r="A1243" s="1"/>
      <c r="B1243" s="2" t="s">
        <v>1595</v>
      </c>
      <c r="C1243" s="1">
        <f>SUBTOTAL(3,C1241:C1241)</f>
        <v>0</v>
      </c>
      <c r="D1243" s="1"/>
      <c r="E1243" s="1"/>
    </row>
    <row r="1244" spans="1:5" hidden="1" outlineLevel="3" x14ac:dyDescent="0.25">
      <c r="A1244" s="1">
        <v>1397</v>
      </c>
      <c r="B1244" s="1" t="s">
        <v>146</v>
      </c>
      <c r="C1244" s="1"/>
      <c r="D1244" s="1"/>
      <c r="E1244" s="1"/>
    </row>
    <row r="1245" spans="1:5" outlineLevel="2" collapsed="1" x14ac:dyDescent="0.25">
      <c r="A1245" s="1">
        <f>SUBTOTAL(9,A1244:A1244)</f>
        <v>1397</v>
      </c>
      <c r="B1245" s="2" t="s">
        <v>1808</v>
      </c>
      <c r="C1245" s="1"/>
      <c r="D1245" s="1"/>
      <c r="E1245" s="1"/>
    </row>
    <row r="1246" spans="1:5" outlineLevel="1" x14ac:dyDescent="0.25">
      <c r="A1246" s="1"/>
      <c r="B1246" s="2" t="s">
        <v>1596</v>
      </c>
      <c r="C1246" s="1">
        <f>SUBTOTAL(3,C1244:C1244)</f>
        <v>0</v>
      </c>
      <c r="D1246" s="1"/>
      <c r="E1246" s="1"/>
    </row>
    <row r="1247" spans="1:5" hidden="1" outlineLevel="3" x14ac:dyDescent="0.25">
      <c r="A1247" s="1">
        <v>1544</v>
      </c>
      <c r="B1247" s="1" t="s">
        <v>147</v>
      </c>
      <c r="C1247" s="1"/>
      <c r="D1247" s="1"/>
      <c r="E1247" s="1"/>
    </row>
    <row r="1248" spans="1:5" outlineLevel="2" collapsed="1" x14ac:dyDescent="0.25">
      <c r="A1248" s="1">
        <f>SUBTOTAL(9,A1247:A1247)</f>
        <v>1544</v>
      </c>
      <c r="B1248" s="2" t="s">
        <v>1809</v>
      </c>
      <c r="C1248" s="1"/>
      <c r="D1248" s="1"/>
      <c r="E1248" s="1"/>
    </row>
    <row r="1249" spans="1:5" outlineLevel="1" x14ac:dyDescent="0.25">
      <c r="A1249" s="1"/>
      <c r="B1249" s="2" t="s">
        <v>1597</v>
      </c>
      <c r="C1249" s="1">
        <f>SUBTOTAL(3,C1247:C1247)</f>
        <v>0</v>
      </c>
      <c r="D1249" s="1"/>
      <c r="E1249" s="1"/>
    </row>
    <row r="1250" spans="1:5" hidden="1" outlineLevel="3" x14ac:dyDescent="0.25">
      <c r="A1250" s="1">
        <v>484</v>
      </c>
      <c r="B1250" s="1" t="s">
        <v>148</v>
      </c>
      <c r="C1250" s="1"/>
      <c r="D1250" s="1"/>
      <c r="E1250" s="1"/>
    </row>
    <row r="1251" spans="1:5" outlineLevel="2" collapsed="1" x14ac:dyDescent="0.25">
      <c r="A1251" s="1">
        <f>SUBTOTAL(9,A1250:A1250)</f>
        <v>484</v>
      </c>
      <c r="B1251" s="2" t="s">
        <v>1810</v>
      </c>
      <c r="C1251" s="1"/>
      <c r="D1251" s="1"/>
      <c r="E1251" s="1"/>
    </row>
    <row r="1252" spans="1:5" outlineLevel="1" x14ac:dyDescent="0.25">
      <c r="A1252" s="1"/>
      <c r="B1252" s="2" t="s">
        <v>1598</v>
      </c>
      <c r="C1252" s="1">
        <f>SUBTOTAL(3,C1250:C1250)</f>
        <v>0</v>
      </c>
      <c r="D1252" s="1"/>
      <c r="E1252" s="1"/>
    </row>
    <row r="1253" spans="1:5" hidden="1" outlineLevel="3" x14ac:dyDescent="0.25">
      <c r="A1253" s="1">
        <v>1809</v>
      </c>
      <c r="B1253" s="1" t="s">
        <v>149</v>
      </c>
      <c r="C1253" s="1"/>
      <c r="D1253" s="1"/>
      <c r="E1253" s="1"/>
    </row>
    <row r="1254" spans="1:5" outlineLevel="2" collapsed="1" x14ac:dyDescent="0.25">
      <c r="A1254" s="1">
        <f>SUBTOTAL(9,A1253:A1253)</f>
        <v>1809</v>
      </c>
      <c r="B1254" s="2" t="s">
        <v>1811</v>
      </c>
      <c r="C1254" s="1"/>
      <c r="D1254" s="1"/>
      <c r="E1254" s="1"/>
    </row>
    <row r="1255" spans="1:5" outlineLevel="1" x14ac:dyDescent="0.25">
      <c r="A1255" s="1"/>
      <c r="B1255" s="2" t="s">
        <v>1599</v>
      </c>
      <c r="C1255" s="1">
        <f>SUBTOTAL(3,C1253:C1253)</f>
        <v>0</v>
      </c>
      <c r="D1255" s="1"/>
      <c r="E1255" s="1"/>
    </row>
    <row r="1256" spans="1:5" hidden="1" outlineLevel="3" x14ac:dyDescent="0.25">
      <c r="A1256" s="1">
        <v>3857</v>
      </c>
      <c r="B1256" s="1" t="s">
        <v>150</v>
      </c>
      <c r="C1256" s="1"/>
      <c r="D1256" s="1"/>
      <c r="E1256" s="1"/>
    </row>
    <row r="1257" spans="1:5" hidden="1" outlineLevel="3" x14ac:dyDescent="0.25">
      <c r="A1257" s="1">
        <v>8</v>
      </c>
      <c r="B1257" s="1" t="s">
        <v>1439</v>
      </c>
      <c r="C1257" s="1" t="s">
        <v>1260</v>
      </c>
      <c r="D1257" s="1"/>
      <c r="E1257" s="1"/>
    </row>
    <row r="1258" spans="1:5" outlineLevel="2" collapsed="1" x14ac:dyDescent="0.25">
      <c r="A1258" s="1">
        <f>SUBTOTAL(9,A1256:A1257)</f>
        <v>3865</v>
      </c>
      <c r="B1258" s="2" t="s">
        <v>1812</v>
      </c>
      <c r="C1258" s="1"/>
      <c r="D1258" s="1"/>
      <c r="E1258" s="1"/>
    </row>
    <row r="1259" spans="1:5" outlineLevel="1" x14ac:dyDescent="0.25">
      <c r="A1259" s="1"/>
      <c r="B1259" s="2" t="s">
        <v>1600</v>
      </c>
      <c r="C1259" s="1">
        <f>SUBTOTAL(3,C1256:C1257)</f>
        <v>1</v>
      </c>
      <c r="D1259" s="1"/>
      <c r="E1259" s="1"/>
    </row>
    <row r="1260" spans="1:5" hidden="1" outlineLevel="3" x14ac:dyDescent="0.25">
      <c r="A1260" s="1">
        <v>41919</v>
      </c>
      <c r="B1260" s="1" t="s">
        <v>151</v>
      </c>
      <c r="C1260" s="1"/>
      <c r="D1260" s="1"/>
      <c r="E1260" s="1"/>
    </row>
    <row r="1261" spans="1:5" outlineLevel="2" collapsed="1" x14ac:dyDescent="0.25">
      <c r="A1261" s="1">
        <f>SUBTOTAL(9,A1260:A1260)</f>
        <v>41919</v>
      </c>
      <c r="B1261" s="2" t="s">
        <v>1813</v>
      </c>
      <c r="C1261" s="1"/>
      <c r="D1261" s="1"/>
      <c r="E1261" s="1"/>
    </row>
    <row r="1262" spans="1:5" outlineLevel="1" x14ac:dyDescent="0.25">
      <c r="A1262" s="1"/>
      <c r="B1262" s="2" t="s">
        <v>1601</v>
      </c>
      <c r="C1262" s="1">
        <f>SUBTOTAL(3,C1260:C1260)</f>
        <v>0</v>
      </c>
      <c r="D1262" s="1"/>
      <c r="E1262" s="1"/>
    </row>
    <row r="1263" spans="1:5" hidden="1" outlineLevel="3" x14ac:dyDescent="0.25">
      <c r="A1263" s="1">
        <v>5599</v>
      </c>
      <c r="B1263" s="1" t="s">
        <v>152</v>
      </c>
      <c r="C1263" s="1"/>
      <c r="D1263" s="1"/>
      <c r="E1263" s="1"/>
    </row>
    <row r="1264" spans="1:5" outlineLevel="2" collapsed="1" x14ac:dyDescent="0.25">
      <c r="A1264" s="1">
        <f>SUBTOTAL(9,A1263:A1263)</f>
        <v>5599</v>
      </c>
      <c r="B1264" s="2" t="s">
        <v>1814</v>
      </c>
      <c r="C1264" s="1"/>
      <c r="D1264" s="1"/>
      <c r="E1264" s="1"/>
    </row>
    <row r="1265" spans="1:5" outlineLevel="1" x14ac:dyDescent="0.25">
      <c r="A1265" s="1"/>
      <c r="B1265" s="2" t="s">
        <v>1602</v>
      </c>
      <c r="C1265" s="1">
        <f>SUBTOTAL(3,C1263:C1263)</f>
        <v>0</v>
      </c>
      <c r="D1265" s="1"/>
      <c r="E1265" s="1"/>
    </row>
    <row r="1266" spans="1:5" hidden="1" outlineLevel="3" x14ac:dyDescent="0.25">
      <c r="A1266" s="1">
        <v>7691</v>
      </c>
      <c r="B1266" s="1" t="s">
        <v>153</v>
      </c>
      <c r="C1266" s="1"/>
      <c r="D1266" s="1"/>
      <c r="E1266" s="1"/>
    </row>
    <row r="1267" spans="1:5" hidden="1" outlineLevel="3" x14ac:dyDescent="0.25">
      <c r="A1267" s="1">
        <v>1706</v>
      </c>
      <c r="B1267" s="1" t="s">
        <v>1390</v>
      </c>
      <c r="C1267" s="1" t="s">
        <v>1264</v>
      </c>
      <c r="D1267" s="1"/>
      <c r="E1267" s="1"/>
    </row>
    <row r="1268" spans="1:5" hidden="1" outlineLevel="3" x14ac:dyDescent="0.25">
      <c r="A1268" s="1">
        <v>1336</v>
      </c>
      <c r="B1268" s="1" t="s">
        <v>1390</v>
      </c>
      <c r="C1268" s="1" t="s">
        <v>1265</v>
      </c>
      <c r="D1268" s="1" t="s">
        <v>1266</v>
      </c>
      <c r="E1268" s="1"/>
    </row>
    <row r="1269" spans="1:5" hidden="1" outlineLevel="3" x14ac:dyDescent="0.25">
      <c r="A1269" s="1">
        <v>750</v>
      </c>
      <c r="B1269" s="1" t="s">
        <v>1390</v>
      </c>
      <c r="C1269" s="1" t="s">
        <v>1265</v>
      </c>
      <c r="D1269" s="1" t="s">
        <v>1267</v>
      </c>
      <c r="E1269" s="1"/>
    </row>
    <row r="1270" spans="1:5" outlineLevel="2" collapsed="1" x14ac:dyDescent="0.25">
      <c r="A1270" s="1">
        <f>SUBTOTAL(9,A1266:A1269)</f>
        <v>11483</v>
      </c>
      <c r="B1270" s="2" t="s">
        <v>1815</v>
      </c>
      <c r="C1270" s="1"/>
      <c r="D1270" s="1"/>
      <c r="E1270" s="1"/>
    </row>
    <row r="1271" spans="1:5" outlineLevel="1" x14ac:dyDescent="0.25">
      <c r="A1271" s="1"/>
      <c r="B1271" s="2" t="s">
        <v>1603</v>
      </c>
      <c r="C1271" s="1">
        <f>SUBTOTAL(3,C1266:C1269)</f>
        <v>3</v>
      </c>
      <c r="D1271" s="1"/>
      <c r="E1271" s="1"/>
    </row>
    <row r="1272" spans="1:5" hidden="1" outlineLevel="3" x14ac:dyDescent="0.25">
      <c r="A1272" s="1">
        <v>31376</v>
      </c>
      <c r="B1272" s="1" t="s">
        <v>154</v>
      </c>
      <c r="C1272" s="1"/>
      <c r="D1272" s="1"/>
      <c r="E1272" s="1"/>
    </row>
    <row r="1273" spans="1:5" hidden="1" outlineLevel="3" x14ac:dyDescent="0.25">
      <c r="A1273" s="1">
        <v>129</v>
      </c>
      <c r="B1273" s="1" t="s">
        <v>1391</v>
      </c>
      <c r="C1273" s="1">
        <v>4</v>
      </c>
      <c r="D1273" s="1" t="s">
        <v>1269</v>
      </c>
      <c r="E1273" s="1"/>
    </row>
    <row r="1274" spans="1:5" hidden="1" outlineLevel="3" x14ac:dyDescent="0.25">
      <c r="A1274" s="1">
        <v>139</v>
      </c>
      <c r="B1274" s="1" t="s">
        <v>1391</v>
      </c>
      <c r="C1274" s="1" t="s">
        <v>1270</v>
      </c>
      <c r="D1274" s="1"/>
      <c r="E1274" s="1"/>
    </row>
    <row r="1275" spans="1:5" hidden="1" outlineLevel="3" x14ac:dyDescent="0.25">
      <c r="A1275" s="1">
        <v>16</v>
      </c>
      <c r="B1275" s="1" t="s">
        <v>1391</v>
      </c>
      <c r="C1275" s="1" t="s">
        <v>1271</v>
      </c>
      <c r="D1275" s="1"/>
      <c r="E1275" s="1"/>
    </row>
    <row r="1276" spans="1:5" hidden="1" outlineLevel="3" x14ac:dyDescent="0.25">
      <c r="A1276" s="1">
        <v>1436</v>
      </c>
      <c r="B1276" s="1" t="s">
        <v>1391</v>
      </c>
      <c r="C1276" s="1" t="s">
        <v>1272</v>
      </c>
      <c r="D1276" s="1"/>
      <c r="E1276" s="1"/>
    </row>
    <row r="1277" spans="1:5" hidden="1" outlineLevel="3" x14ac:dyDescent="0.25">
      <c r="A1277" s="1">
        <v>57</v>
      </c>
      <c r="B1277" s="1" t="s">
        <v>1391</v>
      </c>
      <c r="C1277" s="1" t="s">
        <v>1273</v>
      </c>
      <c r="D1277" s="1"/>
      <c r="E1277" s="1"/>
    </row>
    <row r="1278" spans="1:5" hidden="1" outlineLevel="3" x14ac:dyDescent="0.25">
      <c r="A1278" s="1">
        <v>72</v>
      </c>
      <c r="B1278" s="1" t="s">
        <v>1391</v>
      </c>
      <c r="C1278" s="1" t="s">
        <v>1274</v>
      </c>
      <c r="D1278" s="1"/>
      <c r="E1278" s="1"/>
    </row>
    <row r="1279" spans="1:5" hidden="1" outlineLevel="3" x14ac:dyDescent="0.25">
      <c r="A1279" s="1">
        <v>521</v>
      </c>
      <c r="B1279" s="1" t="s">
        <v>1391</v>
      </c>
      <c r="C1279" s="1" t="s">
        <v>1275</v>
      </c>
      <c r="D1279" s="1"/>
      <c r="E1279" s="1"/>
    </row>
    <row r="1280" spans="1:5" hidden="1" outlineLevel="3" x14ac:dyDescent="0.25">
      <c r="A1280" s="1">
        <v>28</v>
      </c>
      <c r="B1280" s="1" t="s">
        <v>1391</v>
      </c>
      <c r="C1280" s="1" t="s">
        <v>1276</v>
      </c>
      <c r="D1280" s="1"/>
      <c r="E1280" s="1"/>
    </row>
    <row r="1281" spans="1:5" hidden="1" outlineLevel="3" x14ac:dyDescent="0.25">
      <c r="A1281" s="1">
        <v>153</v>
      </c>
      <c r="B1281" s="1" t="s">
        <v>1391</v>
      </c>
      <c r="C1281" s="1" t="s">
        <v>1277</v>
      </c>
      <c r="D1281" s="1"/>
      <c r="E1281" s="1"/>
    </row>
    <row r="1282" spans="1:5" hidden="1" outlineLevel="3" x14ac:dyDescent="0.25">
      <c r="A1282" s="1">
        <v>15</v>
      </c>
      <c r="B1282" s="1" t="s">
        <v>1391</v>
      </c>
      <c r="C1282" s="1" t="s">
        <v>1278</v>
      </c>
      <c r="D1282" s="1"/>
      <c r="E1282" s="1"/>
    </row>
    <row r="1283" spans="1:5" hidden="1" outlineLevel="3" x14ac:dyDescent="0.25">
      <c r="A1283" s="1">
        <v>128</v>
      </c>
      <c r="B1283" s="1" t="s">
        <v>1391</v>
      </c>
      <c r="C1283" s="1" t="s">
        <v>1279</v>
      </c>
      <c r="D1283" s="1"/>
      <c r="E1283" s="1"/>
    </row>
    <row r="1284" spans="1:5" hidden="1" outlineLevel="3" x14ac:dyDescent="0.25">
      <c r="A1284" s="1">
        <v>1610</v>
      </c>
      <c r="B1284" s="1" t="s">
        <v>1391</v>
      </c>
      <c r="C1284" s="1" t="s">
        <v>1280</v>
      </c>
      <c r="D1284" s="1"/>
      <c r="E1284" s="1"/>
    </row>
    <row r="1285" spans="1:5" hidden="1" outlineLevel="3" x14ac:dyDescent="0.25">
      <c r="A1285" s="1">
        <v>367</v>
      </c>
      <c r="B1285" s="1" t="s">
        <v>1391</v>
      </c>
      <c r="C1285" s="1" t="s">
        <v>1281</v>
      </c>
      <c r="D1285" s="1"/>
      <c r="E1285" s="1"/>
    </row>
    <row r="1286" spans="1:5" hidden="1" outlineLevel="3" x14ac:dyDescent="0.25">
      <c r="A1286" s="1">
        <v>5814</v>
      </c>
      <c r="B1286" s="1" t="s">
        <v>1391</v>
      </c>
      <c r="C1286" s="1" t="s">
        <v>1282</v>
      </c>
      <c r="D1286" s="1"/>
      <c r="E1286" s="1"/>
    </row>
    <row r="1287" spans="1:5" hidden="1" outlineLevel="3" x14ac:dyDescent="0.25">
      <c r="A1287" s="1">
        <v>16</v>
      </c>
      <c r="B1287" s="1" t="s">
        <v>1391</v>
      </c>
      <c r="C1287" s="1" t="s">
        <v>1283</v>
      </c>
      <c r="D1287" s="1"/>
      <c r="E1287" s="1"/>
    </row>
    <row r="1288" spans="1:5" hidden="1" outlineLevel="3" x14ac:dyDescent="0.25">
      <c r="A1288" s="1">
        <v>67</v>
      </c>
      <c r="B1288" s="1" t="s">
        <v>1391</v>
      </c>
      <c r="C1288" s="1" t="s">
        <v>1284</v>
      </c>
      <c r="D1288" s="1"/>
      <c r="E1288" s="1"/>
    </row>
    <row r="1289" spans="1:5" hidden="1" outlineLevel="3" x14ac:dyDescent="0.25">
      <c r="A1289" s="1">
        <v>92</v>
      </c>
      <c r="B1289" s="1" t="s">
        <v>1391</v>
      </c>
      <c r="C1289" s="1" t="s">
        <v>1285</v>
      </c>
      <c r="D1289" s="1"/>
      <c r="E1289" s="1"/>
    </row>
    <row r="1290" spans="1:5" hidden="1" outlineLevel="3" x14ac:dyDescent="0.25">
      <c r="A1290" s="1">
        <v>403</v>
      </c>
      <c r="B1290" s="1" t="s">
        <v>1391</v>
      </c>
      <c r="C1290" s="1" t="s">
        <v>1286</v>
      </c>
      <c r="D1290" s="1"/>
      <c r="E1290" s="1"/>
    </row>
    <row r="1291" spans="1:5" hidden="1" outlineLevel="3" x14ac:dyDescent="0.25">
      <c r="A1291" s="1">
        <v>193</v>
      </c>
      <c r="B1291" s="1" t="s">
        <v>1391</v>
      </c>
      <c r="C1291" s="1" t="s">
        <v>1287</v>
      </c>
      <c r="D1291" s="1"/>
      <c r="E1291" s="1"/>
    </row>
    <row r="1292" spans="1:5" hidden="1" outlineLevel="3" x14ac:dyDescent="0.25">
      <c r="A1292" s="1">
        <v>23</v>
      </c>
      <c r="B1292" s="1" t="s">
        <v>1391</v>
      </c>
      <c r="C1292" s="1" t="s">
        <v>1288</v>
      </c>
      <c r="D1292" s="1"/>
      <c r="E1292" s="1"/>
    </row>
    <row r="1293" spans="1:5" outlineLevel="2" collapsed="1" x14ac:dyDescent="0.25">
      <c r="A1293" s="1">
        <f>SUBTOTAL(9,A1272:A1292)</f>
        <v>42655</v>
      </c>
      <c r="B1293" s="2" t="s">
        <v>1816</v>
      </c>
      <c r="C1293" s="1"/>
      <c r="D1293" s="1"/>
      <c r="E1293" s="1"/>
    </row>
    <row r="1294" spans="1:5" outlineLevel="1" x14ac:dyDescent="0.25">
      <c r="A1294" s="1"/>
      <c r="B1294" s="2" t="s">
        <v>1604</v>
      </c>
      <c r="C1294" s="1">
        <f>SUBTOTAL(3,C1272:C1292)</f>
        <v>20</v>
      </c>
      <c r="D1294" s="1"/>
      <c r="E1294" s="1"/>
    </row>
    <row r="1295" spans="1:5" hidden="1" outlineLevel="3" x14ac:dyDescent="0.25">
      <c r="A1295" s="1">
        <v>3803</v>
      </c>
      <c r="B1295" s="1" t="s">
        <v>155</v>
      </c>
      <c r="C1295" s="1"/>
      <c r="D1295" s="1"/>
      <c r="E1295" s="1"/>
    </row>
    <row r="1296" spans="1:5" hidden="1" outlineLevel="3" x14ac:dyDescent="0.25">
      <c r="A1296" s="1">
        <v>1672</v>
      </c>
      <c r="B1296" s="1" t="s">
        <v>1394</v>
      </c>
      <c r="C1296" s="1" t="s">
        <v>1290</v>
      </c>
      <c r="D1296" s="1"/>
      <c r="E1296" s="1"/>
    </row>
    <row r="1297" spans="1:5" outlineLevel="2" collapsed="1" x14ac:dyDescent="0.25">
      <c r="A1297" s="1">
        <f>SUBTOTAL(9,A1295:A1296)</f>
        <v>5475</v>
      </c>
      <c r="B1297" s="2" t="s">
        <v>1817</v>
      </c>
      <c r="C1297" s="1"/>
      <c r="D1297" s="1"/>
      <c r="E1297" s="1"/>
    </row>
    <row r="1298" spans="1:5" outlineLevel="1" x14ac:dyDescent="0.25">
      <c r="A1298" s="1"/>
      <c r="B1298" s="2" t="s">
        <v>1605</v>
      </c>
      <c r="C1298" s="1">
        <f>SUBTOTAL(3,C1295:C1296)</f>
        <v>1</v>
      </c>
      <c r="D1298" s="1"/>
      <c r="E1298" s="1"/>
    </row>
    <row r="1299" spans="1:5" hidden="1" outlineLevel="3" x14ac:dyDescent="0.25">
      <c r="A1299" s="1">
        <v>46602</v>
      </c>
      <c r="B1299" s="1" t="s">
        <v>156</v>
      </c>
      <c r="C1299" s="1"/>
      <c r="D1299" s="1"/>
      <c r="E1299" s="1"/>
    </row>
    <row r="1300" spans="1:5" outlineLevel="2" collapsed="1" x14ac:dyDescent="0.25">
      <c r="A1300" s="1">
        <f>SUBTOTAL(9,A1299:A1299)</f>
        <v>46602</v>
      </c>
      <c r="B1300" s="2" t="s">
        <v>1818</v>
      </c>
      <c r="C1300" s="1"/>
      <c r="D1300" s="1"/>
      <c r="E1300" s="1"/>
    </row>
    <row r="1301" spans="1:5" outlineLevel="1" x14ac:dyDescent="0.25">
      <c r="A1301" s="1"/>
      <c r="B1301" s="2" t="s">
        <v>1606</v>
      </c>
      <c r="C1301" s="1">
        <f>SUBTOTAL(3,C1299:C1299)</f>
        <v>0</v>
      </c>
      <c r="D1301" s="1"/>
      <c r="E1301" s="1"/>
    </row>
    <row r="1302" spans="1:5" hidden="1" outlineLevel="3" x14ac:dyDescent="0.25">
      <c r="A1302" s="1">
        <v>487</v>
      </c>
      <c r="B1302" s="1" t="s">
        <v>157</v>
      </c>
      <c r="C1302" s="1"/>
      <c r="D1302" s="1"/>
      <c r="E1302" s="1"/>
    </row>
    <row r="1303" spans="1:5" hidden="1" outlineLevel="3" x14ac:dyDescent="0.25">
      <c r="A1303" s="1">
        <v>2610</v>
      </c>
      <c r="B1303" s="1" t="s">
        <v>1396</v>
      </c>
      <c r="C1303" s="1" t="s">
        <v>1293</v>
      </c>
      <c r="D1303" s="1"/>
      <c r="E1303" s="1"/>
    </row>
    <row r="1304" spans="1:5" hidden="1" outlineLevel="3" x14ac:dyDescent="0.25">
      <c r="A1304" s="1">
        <v>985</v>
      </c>
      <c r="B1304" s="1" t="s">
        <v>1396</v>
      </c>
      <c r="C1304" s="1" t="s">
        <v>1294</v>
      </c>
      <c r="D1304" s="1"/>
      <c r="E1304" s="1"/>
    </row>
    <row r="1305" spans="1:5" hidden="1" outlineLevel="3" x14ac:dyDescent="0.25">
      <c r="A1305" s="1">
        <v>8928</v>
      </c>
      <c r="B1305" s="1" t="s">
        <v>1396</v>
      </c>
      <c r="C1305" s="1" t="s">
        <v>1295</v>
      </c>
      <c r="D1305" s="1"/>
      <c r="E1305" s="1"/>
    </row>
    <row r="1306" spans="1:5" hidden="1" outlineLevel="3" x14ac:dyDescent="0.25">
      <c r="A1306" s="1">
        <v>221</v>
      </c>
      <c r="B1306" s="1" t="s">
        <v>1396</v>
      </c>
      <c r="C1306" s="1" t="s">
        <v>1296</v>
      </c>
      <c r="D1306" s="1"/>
      <c r="E1306" s="1"/>
    </row>
    <row r="1307" spans="1:5" hidden="1" outlineLevel="3" x14ac:dyDescent="0.25">
      <c r="A1307" s="1">
        <v>6062</v>
      </c>
      <c r="B1307" s="1" t="s">
        <v>1396</v>
      </c>
      <c r="C1307" s="1" t="s">
        <v>1297</v>
      </c>
      <c r="D1307" s="1"/>
      <c r="E1307" s="1"/>
    </row>
    <row r="1308" spans="1:5" hidden="1" outlineLevel="3" x14ac:dyDescent="0.25">
      <c r="A1308" s="1">
        <v>1517</v>
      </c>
      <c r="B1308" s="1" t="s">
        <v>1396</v>
      </c>
      <c r="C1308" s="1" t="s">
        <v>1298</v>
      </c>
      <c r="D1308" s="1" t="s">
        <v>1299</v>
      </c>
      <c r="E1308" s="1"/>
    </row>
    <row r="1309" spans="1:5" hidden="1" outlineLevel="3" x14ac:dyDescent="0.25">
      <c r="A1309" s="1">
        <v>2020</v>
      </c>
      <c r="B1309" s="1" t="s">
        <v>1396</v>
      </c>
      <c r="C1309" s="1" t="s">
        <v>1300</v>
      </c>
      <c r="D1309" s="1"/>
      <c r="E1309" s="1"/>
    </row>
    <row r="1310" spans="1:5" hidden="1" outlineLevel="3" x14ac:dyDescent="0.25">
      <c r="A1310" s="1">
        <v>6365</v>
      </c>
      <c r="B1310" s="1" t="s">
        <v>1396</v>
      </c>
      <c r="C1310" s="1" t="s">
        <v>1301</v>
      </c>
      <c r="D1310" s="1" t="s">
        <v>1302</v>
      </c>
      <c r="E1310" s="1"/>
    </row>
    <row r="1311" spans="1:5" hidden="1" outlineLevel="3" x14ac:dyDescent="0.25">
      <c r="A1311" s="1">
        <v>379</v>
      </c>
      <c r="B1311" s="1" t="s">
        <v>1396</v>
      </c>
      <c r="C1311" s="1" t="s">
        <v>1301</v>
      </c>
      <c r="D1311" s="1" t="s">
        <v>1303</v>
      </c>
      <c r="E1311" s="1"/>
    </row>
    <row r="1312" spans="1:5" hidden="1" outlineLevel="3" x14ac:dyDescent="0.25">
      <c r="A1312" s="1">
        <v>291</v>
      </c>
      <c r="B1312" s="1" t="s">
        <v>1396</v>
      </c>
      <c r="C1312" s="1" t="s">
        <v>1301</v>
      </c>
      <c r="D1312" s="1" t="s">
        <v>1304</v>
      </c>
      <c r="E1312" s="1"/>
    </row>
    <row r="1313" spans="1:5" hidden="1" outlineLevel="3" x14ac:dyDescent="0.25">
      <c r="A1313" s="1">
        <v>368</v>
      </c>
      <c r="B1313" s="1" t="s">
        <v>1396</v>
      </c>
      <c r="C1313" s="1" t="s">
        <v>1301</v>
      </c>
      <c r="D1313" s="1" t="s">
        <v>1305</v>
      </c>
      <c r="E1313" s="1"/>
    </row>
    <row r="1314" spans="1:5" hidden="1" outlineLevel="3" x14ac:dyDescent="0.25">
      <c r="A1314" s="1">
        <v>2600</v>
      </c>
      <c r="B1314" s="1" t="s">
        <v>1396</v>
      </c>
      <c r="C1314" s="1" t="s">
        <v>1301</v>
      </c>
      <c r="D1314" s="1" t="s">
        <v>1306</v>
      </c>
      <c r="E1314" s="1"/>
    </row>
    <row r="1315" spans="1:5" hidden="1" outlineLevel="3" x14ac:dyDescent="0.25">
      <c r="A1315" s="1">
        <v>68</v>
      </c>
      <c r="B1315" s="1" t="s">
        <v>1396</v>
      </c>
      <c r="C1315" s="1" t="s">
        <v>1301</v>
      </c>
      <c r="D1315" s="1" t="s">
        <v>1307</v>
      </c>
      <c r="E1315" s="1"/>
    </row>
    <row r="1316" spans="1:5" hidden="1" outlineLevel="3" x14ac:dyDescent="0.25">
      <c r="A1316" s="1">
        <v>374</v>
      </c>
      <c r="B1316" s="1" t="s">
        <v>1396</v>
      </c>
      <c r="C1316" s="1" t="s">
        <v>1301</v>
      </c>
      <c r="D1316" s="1" t="s">
        <v>1308</v>
      </c>
      <c r="E1316" s="1"/>
    </row>
    <row r="1317" spans="1:5" hidden="1" outlineLevel="3" x14ac:dyDescent="0.25">
      <c r="A1317" s="1">
        <v>107</v>
      </c>
      <c r="B1317" s="1" t="s">
        <v>1396</v>
      </c>
      <c r="C1317" s="1" t="s">
        <v>1301</v>
      </c>
      <c r="D1317" s="1" t="s">
        <v>1309</v>
      </c>
      <c r="E1317" s="1"/>
    </row>
    <row r="1318" spans="1:5" hidden="1" outlineLevel="3" x14ac:dyDescent="0.25">
      <c r="A1318" s="1">
        <v>3805</v>
      </c>
      <c r="B1318" s="1" t="s">
        <v>1396</v>
      </c>
      <c r="C1318" s="1" t="s">
        <v>1310</v>
      </c>
      <c r="D1318" s="1"/>
      <c r="E1318" s="1"/>
    </row>
    <row r="1319" spans="1:5" hidden="1" outlineLevel="3" x14ac:dyDescent="0.25">
      <c r="A1319" s="1">
        <v>3129</v>
      </c>
      <c r="B1319" s="1" t="s">
        <v>1396</v>
      </c>
      <c r="C1319" s="1" t="s">
        <v>1311</v>
      </c>
      <c r="D1319" s="1"/>
      <c r="E1319" s="1"/>
    </row>
    <row r="1320" spans="1:5" hidden="1" outlineLevel="3" x14ac:dyDescent="0.25">
      <c r="A1320" s="1">
        <v>549</v>
      </c>
      <c r="B1320" s="1" t="s">
        <v>1396</v>
      </c>
      <c r="C1320" s="1" t="s">
        <v>1312</v>
      </c>
      <c r="D1320" s="1"/>
      <c r="E1320" s="1"/>
    </row>
    <row r="1321" spans="1:5" hidden="1" outlineLevel="3" x14ac:dyDescent="0.25">
      <c r="A1321" s="1">
        <v>1089</v>
      </c>
      <c r="B1321" s="1" t="s">
        <v>1396</v>
      </c>
      <c r="C1321" s="1" t="s">
        <v>1313</v>
      </c>
      <c r="D1321" s="1"/>
      <c r="E1321" s="1"/>
    </row>
    <row r="1322" spans="1:5" hidden="1" outlineLevel="3" x14ac:dyDescent="0.25">
      <c r="A1322" s="1">
        <v>1564</v>
      </c>
      <c r="B1322" s="1" t="s">
        <v>1396</v>
      </c>
      <c r="C1322" s="1" t="s">
        <v>1314</v>
      </c>
      <c r="D1322" s="1"/>
      <c r="E1322" s="1"/>
    </row>
    <row r="1323" spans="1:5" outlineLevel="2" collapsed="1" x14ac:dyDescent="0.25">
      <c r="A1323" s="1">
        <f>SUBTOTAL(9,A1302:A1322)</f>
        <v>43518</v>
      </c>
      <c r="B1323" s="2" t="s">
        <v>1819</v>
      </c>
      <c r="C1323" s="1"/>
      <c r="D1323" s="1"/>
      <c r="E1323" s="1"/>
    </row>
    <row r="1324" spans="1:5" outlineLevel="1" x14ac:dyDescent="0.25">
      <c r="A1324" s="1"/>
      <c r="B1324" s="2" t="s">
        <v>1607</v>
      </c>
      <c r="C1324" s="1">
        <f>SUBTOTAL(3,C1302:C1322)</f>
        <v>20</v>
      </c>
      <c r="D1324" s="1"/>
      <c r="E1324" s="1"/>
    </row>
    <row r="1325" spans="1:5" hidden="1" outlineLevel="3" x14ac:dyDescent="0.25">
      <c r="A1325" s="1">
        <v>7951</v>
      </c>
      <c r="B1325" s="1" t="s">
        <v>158</v>
      </c>
      <c r="C1325" s="1"/>
      <c r="D1325" s="1"/>
      <c r="E1325" s="1"/>
    </row>
    <row r="1326" spans="1:5" outlineLevel="2" collapsed="1" x14ac:dyDescent="0.25">
      <c r="A1326" s="1">
        <f>SUBTOTAL(9,A1325:A1325)</f>
        <v>7951</v>
      </c>
      <c r="B1326" s="2" t="s">
        <v>1820</v>
      </c>
      <c r="C1326" s="1"/>
      <c r="D1326" s="1"/>
      <c r="E1326" s="1"/>
    </row>
    <row r="1327" spans="1:5" outlineLevel="1" x14ac:dyDescent="0.25">
      <c r="A1327" s="1"/>
      <c r="B1327" s="2" t="s">
        <v>1608</v>
      </c>
      <c r="C1327" s="1">
        <f>SUBTOTAL(3,C1325:C1325)</f>
        <v>0</v>
      </c>
      <c r="D1327" s="1"/>
      <c r="E1327" s="1"/>
    </row>
    <row r="1328" spans="1:5" hidden="1" outlineLevel="3" x14ac:dyDescent="0.25">
      <c r="A1328" s="1">
        <v>6017</v>
      </c>
      <c r="B1328" s="1" t="s">
        <v>159</v>
      </c>
      <c r="C1328" s="1"/>
      <c r="D1328" s="1"/>
      <c r="E1328" s="1"/>
    </row>
    <row r="1329" spans="1:5" outlineLevel="2" collapsed="1" x14ac:dyDescent="0.25">
      <c r="A1329" s="1">
        <f>SUBTOTAL(9,A1328:A1328)</f>
        <v>6017</v>
      </c>
      <c r="B1329" s="2" t="s">
        <v>1821</v>
      </c>
      <c r="C1329" s="1"/>
      <c r="D1329" s="1"/>
      <c r="E1329" s="1"/>
    </row>
    <row r="1330" spans="1:5" outlineLevel="1" x14ac:dyDescent="0.25">
      <c r="A1330" s="1"/>
      <c r="B1330" s="2" t="s">
        <v>1609</v>
      </c>
      <c r="C1330" s="1">
        <f>SUBTOTAL(3,C1328:C1328)</f>
        <v>0</v>
      </c>
      <c r="D1330" s="1"/>
      <c r="E1330" s="1"/>
    </row>
    <row r="1331" spans="1:5" hidden="1" outlineLevel="3" x14ac:dyDescent="0.25">
      <c r="A1331" s="1">
        <v>4426</v>
      </c>
      <c r="B1331" s="1" t="s">
        <v>160</v>
      </c>
      <c r="C1331" s="1"/>
      <c r="D1331" s="1"/>
      <c r="E1331" s="1"/>
    </row>
    <row r="1332" spans="1:5" outlineLevel="2" collapsed="1" x14ac:dyDescent="0.25">
      <c r="A1332" s="1">
        <f>SUBTOTAL(9,A1331:A1331)</f>
        <v>4426</v>
      </c>
      <c r="B1332" s="2" t="s">
        <v>1822</v>
      </c>
      <c r="C1332" s="1"/>
      <c r="D1332" s="1"/>
      <c r="E1332" s="1"/>
    </row>
    <row r="1333" spans="1:5" outlineLevel="1" x14ac:dyDescent="0.25">
      <c r="A1333" s="1"/>
      <c r="B1333" s="2" t="s">
        <v>1610</v>
      </c>
      <c r="C1333" s="1">
        <f>SUBTOTAL(3,C1331:C1331)</f>
        <v>0</v>
      </c>
      <c r="D1333" s="1"/>
      <c r="E1333" s="1"/>
    </row>
    <row r="1334" spans="1:5" hidden="1" outlineLevel="3" x14ac:dyDescent="0.25">
      <c r="A1334" s="1">
        <v>5244</v>
      </c>
      <c r="B1334" s="1" t="s">
        <v>161</v>
      </c>
      <c r="C1334" s="1"/>
      <c r="D1334" s="1"/>
      <c r="E1334" s="1"/>
    </row>
    <row r="1335" spans="1:5" hidden="1" outlineLevel="3" x14ac:dyDescent="0.25">
      <c r="A1335" s="1">
        <v>2112</v>
      </c>
      <c r="B1335" s="1" t="s">
        <v>1407</v>
      </c>
      <c r="C1335" s="1" t="s">
        <v>1319</v>
      </c>
      <c r="D1335" s="1"/>
      <c r="E1335" s="1"/>
    </row>
    <row r="1336" spans="1:5" hidden="1" outlineLevel="3" x14ac:dyDescent="0.25">
      <c r="A1336" s="1">
        <v>423</v>
      </c>
      <c r="B1336" s="1" t="s">
        <v>1407</v>
      </c>
      <c r="C1336" s="1" t="s">
        <v>1320</v>
      </c>
      <c r="D1336" s="1"/>
      <c r="E1336" s="1"/>
    </row>
    <row r="1337" spans="1:5" outlineLevel="2" collapsed="1" x14ac:dyDescent="0.25">
      <c r="A1337" s="1">
        <f>SUBTOTAL(9,A1334:A1336)</f>
        <v>7779</v>
      </c>
      <c r="B1337" s="2" t="s">
        <v>1823</v>
      </c>
      <c r="C1337" s="1"/>
      <c r="D1337" s="1"/>
      <c r="E1337" s="1"/>
    </row>
    <row r="1338" spans="1:5" outlineLevel="1" x14ac:dyDescent="0.25">
      <c r="A1338" s="1"/>
      <c r="B1338" s="2" t="s">
        <v>1611</v>
      </c>
      <c r="C1338" s="1">
        <f>SUBTOTAL(3,C1334:C1336)</f>
        <v>2</v>
      </c>
      <c r="D1338" s="1"/>
      <c r="E1338" s="1"/>
    </row>
    <row r="1339" spans="1:5" hidden="1" outlineLevel="3" x14ac:dyDescent="0.25">
      <c r="A1339" s="1">
        <v>1088</v>
      </c>
      <c r="B1339" s="1" t="s">
        <v>162</v>
      </c>
      <c r="C1339" s="1"/>
      <c r="D1339" s="1"/>
      <c r="E1339" s="1"/>
    </row>
    <row r="1340" spans="1:5" hidden="1" outlineLevel="3" x14ac:dyDescent="0.25">
      <c r="A1340" s="1">
        <v>304</v>
      </c>
      <c r="B1340" s="1" t="s">
        <v>1410</v>
      </c>
      <c r="C1340" s="1" t="s">
        <v>1322</v>
      </c>
      <c r="D1340" s="1"/>
      <c r="E1340" s="1"/>
    </row>
    <row r="1341" spans="1:5" hidden="1" outlineLevel="3" x14ac:dyDescent="0.25">
      <c r="A1341" s="1">
        <v>2062</v>
      </c>
      <c r="B1341" s="1" t="s">
        <v>1410</v>
      </c>
      <c r="C1341" s="1" t="s">
        <v>1323</v>
      </c>
      <c r="D1341" s="1"/>
      <c r="E1341" s="1"/>
    </row>
    <row r="1342" spans="1:5" hidden="1" outlineLevel="3" x14ac:dyDescent="0.25">
      <c r="A1342" s="1">
        <v>659</v>
      </c>
      <c r="B1342" s="1" t="s">
        <v>1410</v>
      </c>
      <c r="C1342" s="1" t="s">
        <v>1324</v>
      </c>
      <c r="D1342" s="1"/>
      <c r="E1342" s="1"/>
    </row>
    <row r="1343" spans="1:5" hidden="1" outlineLevel="3" x14ac:dyDescent="0.25">
      <c r="A1343" s="1">
        <v>101</v>
      </c>
      <c r="B1343" s="1" t="s">
        <v>1410</v>
      </c>
      <c r="C1343" s="1" t="s">
        <v>1325</v>
      </c>
      <c r="D1343" s="1"/>
      <c r="E1343" s="1"/>
    </row>
    <row r="1344" spans="1:5" hidden="1" outlineLevel="3" x14ac:dyDescent="0.25">
      <c r="A1344" s="1">
        <v>69</v>
      </c>
      <c r="B1344" s="1" t="s">
        <v>1410</v>
      </c>
      <c r="C1344" s="1" t="s">
        <v>1326</v>
      </c>
      <c r="D1344" s="1"/>
      <c r="E1344" s="1"/>
    </row>
    <row r="1345" spans="1:5" hidden="1" outlineLevel="3" x14ac:dyDescent="0.25">
      <c r="A1345" s="1">
        <v>135</v>
      </c>
      <c r="B1345" s="1" t="s">
        <v>1410</v>
      </c>
      <c r="C1345" s="1" t="s">
        <v>1327</v>
      </c>
      <c r="D1345" s="1"/>
      <c r="E1345" s="1"/>
    </row>
    <row r="1346" spans="1:5" outlineLevel="2" collapsed="1" x14ac:dyDescent="0.25">
      <c r="A1346" s="1">
        <f>SUBTOTAL(9,A1339:A1345)</f>
        <v>4418</v>
      </c>
      <c r="B1346" s="2" t="s">
        <v>1824</v>
      </c>
      <c r="C1346" s="1"/>
      <c r="D1346" s="1"/>
      <c r="E1346" s="1"/>
    </row>
    <row r="1347" spans="1:5" outlineLevel="1" x14ac:dyDescent="0.25">
      <c r="A1347" s="1"/>
      <c r="B1347" s="2" t="s">
        <v>1612</v>
      </c>
      <c r="C1347" s="1">
        <f>SUBTOTAL(3,C1339:C1345)</f>
        <v>6</v>
      </c>
      <c r="D1347" s="1"/>
      <c r="E1347" s="1"/>
    </row>
    <row r="1348" spans="1:5" hidden="1" outlineLevel="3" x14ac:dyDescent="0.25">
      <c r="A1348" s="1">
        <v>410</v>
      </c>
      <c r="B1348" s="1" t="s">
        <v>163</v>
      </c>
      <c r="C1348" s="1"/>
      <c r="D1348" s="1"/>
      <c r="E1348" s="1"/>
    </row>
    <row r="1349" spans="1:5" outlineLevel="2" collapsed="1" x14ac:dyDescent="0.25">
      <c r="A1349" s="1">
        <f>SUBTOTAL(9,A1348:A1348)</f>
        <v>410</v>
      </c>
      <c r="B1349" s="2" t="s">
        <v>1825</v>
      </c>
      <c r="C1349" s="1"/>
      <c r="D1349" s="1"/>
      <c r="E1349" s="1"/>
    </row>
    <row r="1350" spans="1:5" outlineLevel="1" x14ac:dyDescent="0.25">
      <c r="A1350" s="1"/>
      <c r="B1350" s="2" t="s">
        <v>1613</v>
      </c>
      <c r="C1350" s="1">
        <f>SUBTOTAL(3,C1348:C1348)</f>
        <v>0</v>
      </c>
      <c r="D1350" s="1"/>
      <c r="E1350" s="1"/>
    </row>
    <row r="1351" spans="1:5" hidden="1" outlineLevel="3" x14ac:dyDescent="0.25">
      <c r="A1351" s="1">
        <v>266</v>
      </c>
      <c r="B1351" s="1" t="s">
        <v>164</v>
      </c>
      <c r="C1351" s="1"/>
      <c r="D1351" s="1"/>
      <c r="E1351" s="1"/>
    </row>
    <row r="1352" spans="1:5" hidden="1" outlineLevel="3" x14ac:dyDescent="0.25">
      <c r="A1352" s="1">
        <v>440</v>
      </c>
      <c r="B1352" s="1" t="s">
        <v>1413</v>
      </c>
      <c r="C1352" s="1" t="s">
        <v>1330</v>
      </c>
      <c r="D1352" s="1"/>
      <c r="E1352" s="1"/>
    </row>
    <row r="1353" spans="1:5" outlineLevel="2" collapsed="1" x14ac:dyDescent="0.25">
      <c r="A1353" s="1">
        <f>SUBTOTAL(9,A1351:A1352)</f>
        <v>706</v>
      </c>
      <c r="B1353" s="2" t="s">
        <v>1826</v>
      </c>
      <c r="C1353" s="1"/>
      <c r="D1353" s="1"/>
      <c r="E1353" s="1"/>
    </row>
    <row r="1354" spans="1:5" outlineLevel="1" x14ac:dyDescent="0.25">
      <c r="A1354" s="1"/>
      <c r="B1354" s="2" t="s">
        <v>1614</v>
      </c>
      <c r="C1354" s="1">
        <f>SUBTOTAL(3,C1351:C1352)</f>
        <v>1</v>
      </c>
      <c r="D1354" s="1"/>
      <c r="E1354" s="1"/>
    </row>
    <row r="1355" spans="1:5" hidden="1" outlineLevel="3" x14ac:dyDescent="0.25">
      <c r="A1355" s="1">
        <v>15295</v>
      </c>
      <c r="B1355" s="1" t="s">
        <v>165</v>
      </c>
      <c r="C1355" s="1"/>
      <c r="D1355" s="1"/>
      <c r="E1355" s="1"/>
    </row>
    <row r="1356" spans="1:5" outlineLevel="2" collapsed="1" x14ac:dyDescent="0.25">
      <c r="A1356" s="1">
        <f>SUBTOTAL(9,A1355:A1355)</f>
        <v>15295</v>
      </c>
      <c r="B1356" s="2" t="s">
        <v>1827</v>
      </c>
      <c r="C1356" s="1"/>
      <c r="D1356" s="1"/>
      <c r="E1356" s="1"/>
    </row>
    <row r="1357" spans="1:5" outlineLevel="1" x14ac:dyDescent="0.25">
      <c r="A1357" s="1"/>
      <c r="B1357" s="2" t="s">
        <v>1615</v>
      </c>
      <c r="C1357" s="1">
        <f>SUBTOTAL(3,C1355:C1355)</f>
        <v>0</v>
      </c>
      <c r="D1357" s="1"/>
      <c r="E1357" s="1"/>
    </row>
    <row r="1358" spans="1:5" hidden="1" outlineLevel="3" x14ac:dyDescent="0.25">
      <c r="A1358" s="1">
        <v>22604</v>
      </c>
      <c r="B1358" s="1" t="s">
        <v>166</v>
      </c>
      <c r="C1358" s="1"/>
      <c r="D1358" s="1"/>
      <c r="E1358" s="1"/>
    </row>
    <row r="1359" spans="1:5" outlineLevel="2" collapsed="1" x14ac:dyDescent="0.25">
      <c r="A1359" s="1">
        <f>SUBTOTAL(9,A1358:A1358)</f>
        <v>22604</v>
      </c>
      <c r="B1359" s="2" t="s">
        <v>1828</v>
      </c>
      <c r="C1359" s="1"/>
      <c r="D1359" s="1"/>
      <c r="E1359" s="1"/>
    </row>
    <row r="1360" spans="1:5" outlineLevel="1" x14ac:dyDescent="0.25">
      <c r="A1360" s="1"/>
      <c r="B1360" s="2" t="s">
        <v>1616</v>
      </c>
      <c r="C1360" s="1">
        <f>SUBTOTAL(3,C1358:C1358)</f>
        <v>0</v>
      </c>
      <c r="D1360" s="1"/>
      <c r="E1360" s="1"/>
    </row>
    <row r="1361" spans="1:5" hidden="1" outlineLevel="3" x14ac:dyDescent="0.25">
      <c r="A1361" s="1">
        <v>291</v>
      </c>
      <c r="B1361" s="1" t="s">
        <v>167</v>
      </c>
      <c r="C1361" s="1"/>
      <c r="D1361" s="1"/>
      <c r="E1361" s="1"/>
    </row>
    <row r="1362" spans="1:5" hidden="1" outlineLevel="3" x14ac:dyDescent="0.25">
      <c r="A1362" s="1">
        <v>432</v>
      </c>
      <c r="B1362" s="1" t="s">
        <v>1427</v>
      </c>
      <c r="C1362" s="1" t="s">
        <v>1334</v>
      </c>
      <c r="D1362" s="1"/>
      <c r="E1362" s="1"/>
    </row>
    <row r="1363" spans="1:5" hidden="1" outlineLevel="3" x14ac:dyDescent="0.25">
      <c r="A1363" s="1">
        <v>2254</v>
      </c>
      <c r="B1363" s="1" t="s">
        <v>1427</v>
      </c>
      <c r="C1363" s="1" t="s">
        <v>1335</v>
      </c>
      <c r="D1363" s="1"/>
      <c r="E1363" s="1"/>
    </row>
    <row r="1364" spans="1:5" hidden="1" outlineLevel="3" x14ac:dyDescent="0.25">
      <c r="A1364" s="1">
        <v>87</v>
      </c>
      <c r="B1364" s="1" t="s">
        <v>1427</v>
      </c>
      <c r="C1364" s="1" t="s">
        <v>1336</v>
      </c>
      <c r="D1364" s="1"/>
      <c r="E1364" s="1"/>
    </row>
    <row r="1365" spans="1:5" outlineLevel="2" collapsed="1" x14ac:dyDescent="0.25">
      <c r="A1365" s="1">
        <f>SUBTOTAL(9,A1361:A1364)</f>
        <v>3064</v>
      </c>
      <c r="B1365" s="2" t="s">
        <v>1829</v>
      </c>
      <c r="C1365" s="1"/>
      <c r="D1365" s="1"/>
      <c r="E1365" s="1"/>
    </row>
    <row r="1366" spans="1:5" outlineLevel="1" x14ac:dyDescent="0.25">
      <c r="A1366" s="1"/>
      <c r="B1366" s="2" t="s">
        <v>1617</v>
      </c>
      <c r="C1366" s="1">
        <f>SUBTOTAL(3,C1361:C1364)</f>
        <v>3</v>
      </c>
      <c r="D1366" s="1"/>
      <c r="E1366" s="1"/>
    </row>
    <row r="1367" spans="1:5" hidden="1" outlineLevel="3" x14ac:dyDescent="0.25">
      <c r="A1367" s="1">
        <v>563</v>
      </c>
      <c r="B1367" s="1" t="s">
        <v>168</v>
      </c>
      <c r="C1367" s="1"/>
      <c r="D1367" s="1"/>
      <c r="E1367" s="1"/>
    </row>
    <row r="1368" spans="1:5" hidden="1" outlineLevel="3" x14ac:dyDescent="0.25">
      <c r="A1368" s="1">
        <v>1410</v>
      </c>
      <c r="B1368" s="1" t="s">
        <v>1429</v>
      </c>
      <c r="C1368" s="1" t="s">
        <v>1338</v>
      </c>
      <c r="D1368" s="1"/>
      <c r="E1368" s="1"/>
    </row>
    <row r="1369" spans="1:5" hidden="1" outlineLevel="3" x14ac:dyDescent="0.25">
      <c r="A1369" s="1">
        <v>3603</v>
      </c>
      <c r="B1369" s="1" t="s">
        <v>1429</v>
      </c>
      <c r="C1369" s="1" t="s">
        <v>1339</v>
      </c>
      <c r="D1369" s="1"/>
      <c r="E1369" s="1"/>
    </row>
    <row r="1370" spans="1:5" outlineLevel="2" collapsed="1" x14ac:dyDescent="0.25">
      <c r="A1370" s="1">
        <f>SUBTOTAL(9,A1367:A1369)</f>
        <v>5576</v>
      </c>
      <c r="B1370" s="2" t="s">
        <v>1830</v>
      </c>
      <c r="C1370" s="1"/>
      <c r="D1370" s="1"/>
      <c r="E1370" s="1"/>
    </row>
    <row r="1371" spans="1:5" outlineLevel="1" x14ac:dyDescent="0.25">
      <c r="A1371" s="1"/>
      <c r="B1371" s="2" t="s">
        <v>1618</v>
      </c>
      <c r="C1371" s="1">
        <f>SUBTOTAL(3,C1367:C1369)</f>
        <v>2</v>
      </c>
      <c r="D1371" s="1"/>
      <c r="E1371" s="1"/>
    </row>
    <row r="1372" spans="1:5" hidden="1" outlineLevel="3" x14ac:dyDescent="0.25">
      <c r="A1372" s="1">
        <v>422</v>
      </c>
      <c r="B1372" s="1" t="s">
        <v>169</v>
      </c>
      <c r="C1372" s="1"/>
      <c r="D1372" s="1"/>
      <c r="E1372" s="1"/>
    </row>
    <row r="1373" spans="1:5" outlineLevel="2" collapsed="1" x14ac:dyDescent="0.25">
      <c r="A1373" s="1">
        <f>SUBTOTAL(9,A1372:A1372)</f>
        <v>422</v>
      </c>
      <c r="B1373" s="2" t="s">
        <v>1831</v>
      </c>
      <c r="C1373" s="1"/>
      <c r="D1373" s="1"/>
      <c r="E1373" s="1"/>
    </row>
    <row r="1374" spans="1:5" outlineLevel="1" x14ac:dyDescent="0.25">
      <c r="A1374" s="1"/>
      <c r="B1374" s="2" t="s">
        <v>1619</v>
      </c>
      <c r="C1374" s="1">
        <f>SUBTOTAL(3,C1372:C1372)</f>
        <v>0</v>
      </c>
      <c r="D1374" s="1"/>
      <c r="E1374" s="1"/>
    </row>
    <row r="1375" spans="1:5" hidden="1" outlineLevel="3" x14ac:dyDescent="0.25">
      <c r="A1375" s="1">
        <v>970</v>
      </c>
      <c r="B1375" s="1" t="s">
        <v>170</v>
      </c>
      <c r="C1375" s="1"/>
      <c r="D1375" s="1"/>
      <c r="E1375" s="1"/>
    </row>
    <row r="1376" spans="1:5" outlineLevel="2" collapsed="1" x14ac:dyDescent="0.25">
      <c r="A1376" s="1">
        <f>SUBTOTAL(9,A1375:A1375)</f>
        <v>970</v>
      </c>
      <c r="B1376" s="2" t="s">
        <v>1832</v>
      </c>
      <c r="C1376" s="1"/>
      <c r="D1376" s="1"/>
      <c r="E1376" s="1"/>
    </row>
    <row r="1377" spans="1:5" outlineLevel="1" x14ac:dyDescent="0.25">
      <c r="A1377" s="1"/>
      <c r="B1377" s="2" t="s">
        <v>1620</v>
      </c>
      <c r="C1377" s="1">
        <f>SUBTOTAL(3,C1375:C1375)</f>
        <v>0</v>
      </c>
      <c r="D1377" s="1"/>
      <c r="E1377" s="1"/>
    </row>
    <row r="1378" spans="1:5" hidden="1" outlineLevel="3" x14ac:dyDescent="0.25">
      <c r="A1378" s="1">
        <v>6095</v>
      </c>
      <c r="B1378" s="1" t="s">
        <v>171</v>
      </c>
      <c r="C1378" s="1"/>
      <c r="D1378" s="1"/>
      <c r="E1378" s="1"/>
    </row>
    <row r="1379" spans="1:5" outlineLevel="2" collapsed="1" x14ac:dyDescent="0.25">
      <c r="A1379" s="1">
        <f>SUBTOTAL(9,A1378:A1378)</f>
        <v>6095</v>
      </c>
      <c r="B1379" s="2" t="s">
        <v>1833</v>
      </c>
      <c r="C1379" s="1"/>
      <c r="D1379" s="1"/>
      <c r="E1379" s="1"/>
    </row>
    <row r="1380" spans="1:5" outlineLevel="1" x14ac:dyDescent="0.25">
      <c r="A1380" s="1"/>
      <c r="B1380" s="2" t="s">
        <v>1621</v>
      </c>
      <c r="C1380" s="1">
        <f>SUBTOTAL(3,C1378:C1378)</f>
        <v>0</v>
      </c>
      <c r="D1380" s="1"/>
      <c r="E1380" s="1"/>
    </row>
    <row r="1381" spans="1:5" hidden="1" outlineLevel="3" x14ac:dyDescent="0.25">
      <c r="A1381" s="1">
        <v>5534</v>
      </c>
      <c r="B1381" s="1" t="s">
        <v>172</v>
      </c>
      <c r="C1381" s="1"/>
      <c r="D1381" s="1"/>
      <c r="E1381" s="1"/>
    </row>
    <row r="1382" spans="1:5" outlineLevel="2" collapsed="1" x14ac:dyDescent="0.25">
      <c r="A1382" s="1">
        <f>SUBTOTAL(9,A1381:A1381)</f>
        <v>5534</v>
      </c>
      <c r="B1382" s="2" t="s">
        <v>1834</v>
      </c>
      <c r="C1382" s="1"/>
      <c r="D1382" s="1"/>
      <c r="E1382" s="1"/>
    </row>
    <row r="1383" spans="1:5" outlineLevel="1" x14ac:dyDescent="0.25">
      <c r="A1383" s="1"/>
      <c r="B1383" s="2" t="s">
        <v>1622</v>
      </c>
      <c r="C1383" s="1">
        <f>SUBTOTAL(3,C1381:C1381)</f>
        <v>0</v>
      </c>
      <c r="D1383" s="1"/>
      <c r="E1383" s="1"/>
    </row>
    <row r="1384" spans="1:5" hidden="1" outlineLevel="3" x14ac:dyDescent="0.25">
      <c r="A1384" s="1">
        <v>447</v>
      </c>
      <c r="B1384" s="1" t="s">
        <v>173</v>
      </c>
      <c r="C1384" s="1"/>
      <c r="D1384" s="1"/>
      <c r="E1384" s="1"/>
    </row>
    <row r="1385" spans="1:5" outlineLevel="2" collapsed="1" x14ac:dyDescent="0.25">
      <c r="A1385" s="1">
        <f>SUBTOTAL(9,A1384:A1384)</f>
        <v>447</v>
      </c>
      <c r="B1385" s="2" t="s">
        <v>1835</v>
      </c>
      <c r="C1385" s="1"/>
      <c r="D1385" s="1"/>
      <c r="E1385" s="1"/>
    </row>
    <row r="1386" spans="1:5" outlineLevel="1" x14ac:dyDescent="0.25">
      <c r="A1386" s="1"/>
      <c r="B1386" s="2" t="s">
        <v>1623</v>
      </c>
      <c r="C1386" s="1">
        <f>SUBTOTAL(3,C1384:C1384)</f>
        <v>0</v>
      </c>
      <c r="D1386" s="1"/>
      <c r="E1386" s="1"/>
    </row>
    <row r="1387" spans="1:5" hidden="1" outlineLevel="3" x14ac:dyDescent="0.25">
      <c r="A1387" s="1">
        <v>49</v>
      </c>
      <c r="B1387" s="1" t="s">
        <v>174</v>
      </c>
      <c r="C1387" s="1"/>
      <c r="D1387" s="1"/>
      <c r="E1387" s="1"/>
    </row>
    <row r="1388" spans="1:5" outlineLevel="2" collapsed="1" x14ac:dyDescent="0.25">
      <c r="A1388" s="1">
        <f>SUBTOTAL(9,A1387:A1387)</f>
        <v>49</v>
      </c>
      <c r="B1388" s="2" t="s">
        <v>1836</v>
      </c>
      <c r="C1388" s="1"/>
      <c r="D1388" s="1"/>
      <c r="E1388" s="1"/>
    </row>
    <row r="1389" spans="1:5" outlineLevel="1" x14ac:dyDescent="0.25">
      <c r="A1389" s="1"/>
      <c r="B1389" s="2" t="s">
        <v>1624</v>
      </c>
      <c r="C1389" s="1">
        <f>SUBTOTAL(3,C1387:C1387)</f>
        <v>0</v>
      </c>
      <c r="D1389" s="1"/>
      <c r="E1389" s="1"/>
    </row>
    <row r="1390" spans="1:5" hidden="1" outlineLevel="3" x14ac:dyDescent="0.25">
      <c r="A1390" s="1">
        <v>3801</v>
      </c>
      <c r="B1390" s="1" t="s">
        <v>175</v>
      </c>
      <c r="C1390" s="1"/>
      <c r="D1390" s="1"/>
      <c r="E1390" s="1"/>
    </row>
    <row r="1391" spans="1:5" outlineLevel="2" collapsed="1" x14ac:dyDescent="0.25">
      <c r="A1391" s="1">
        <f>SUBTOTAL(9,A1390:A1390)</f>
        <v>3801</v>
      </c>
      <c r="B1391" s="2" t="s">
        <v>1837</v>
      </c>
      <c r="C1391" s="1"/>
      <c r="D1391" s="1"/>
      <c r="E1391" s="1"/>
    </row>
    <row r="1392" spans="1:5" outlineLevel="1" x14ac:dyDescent="0.25">
      <c r="A1392" s="1"/>
      <c r="B1392" s="2" t="s">
        <v>1625</v>
      </c>
      <c r="C1392" s="1">
        <f>SUBTOTAL(3,C1390:C1390)</f>
        <v>0</v>
      </c>
      <c r="D1392" s="1"/>
      <c r="E1392" s="1"/>
    </row>
    <row r="1393" spans="1:5" hidden="1" outlineLevel="3" x14ac:dyDescent="0.25">
      <c r="A1393" s="1">
        <v>5530</v>
      </c>
      <c r="B1393" s="1" t="s">
        <v>176</v>
      </c>
      <c r="C1393" s="1"/>
      <c r="D1393" s="1"/>
      <c r="E1393" s="1"/>
    </row>
    <row r="1394" spans="1:5" outlineLevel="2" collapsed="1" x14ac:dyDescent="0.25">
      <c r="A1394" s="1">
        <f>SUBTOTAL(9,A1393:A1393)</f>
        <v>5530</v>
      </c>
      <c r="B1394" s="2" t="s">
        <v>1838</v>
      </c>
      <c r="C1394" s="1"/>
      <c r="D1394" s="1"/>
      <c r="E1394" s="1"/>
    </row>
    <row r="1395" spans="1:5" outlineLevel="1" x14ac:dyDescent="0.25">
      <c r="A1395" s="1"/>
      <c r="B1395" s="2" t="s">
        <v>1626</v>
      </c>
      <c r="C1395" s="1">
        <f>SUBTOTAL(3,C1393:C1393)</f>
        <v>0</v>
      </c>
      <c r="D1395" s="1"/>
      <c r="E1395" s="1"/>
    </row>
    <row r="1396" spans="1:5" hidden="1" outlineLevel="3" x14ac:dyDescent="0.25">
      <c r="A1396" s="1">
        <v>515</v>
      </c>
      <c r="B1396" s="1" t="s">
        <v>177</v>
      </c>
      <c r="C1396" s="1"/>
      <c r="D1396" s="1"/>
      <c r="E1396" s="1"/>
    </row>
    <row r="1397" spans="1:5" outlineLevel="2" collapsed="1" x14ac:dyDescent="0.25">
      <c r="A1397" s="1">
        <f>SUBTOTAL(9,A1396:A1396)</f>
        <v>515</v>
      </c>
      <c r="B1397" s="2" t="s">
        <v>1839</v>
      </c>
      <c r="C1397" s="1"/>
      <c r="D1397" s="1"/>
      <c r="E1397" s="1"/>
    </row>
    <row r="1398" spans="1:5" outlineLevel="1" x14ac:dyDescent="0.25">
      <c r="A1398" s="1"/>
      <c r="B1398" s="2" t="s">
        <v>1627</v>
      </c>
      <c r="C1398" s="1">
        <f>SUBTOTAL(3,C1396:C1396)</f>
        <v>0</v>
      </c>
      <c r="D1398" s="1"/>
      <c r="E1398" s="1"/>
    </row>
    <row r="1399" spans="1:5" hidden="1" outlineLevel="3" x14ac:dyDescent="0.25">
      <c r="A1399" s="1">
        <v>59</v>
      </c>
      <c r="B1399" s="1" t="s">
        <v>178</v>
      </c>
      <c r="C1399" s="1"/>
      <c r="D1399" s="1"/>
      <c r="E1399" s="1"/>
    </row>
    <row r="1400" spans="1:5" outlineLevel="2" collapsed="1" x14ac:dyDescent="0.25">
      <c r="A1400" s="1">
        <f>SUBTOTAL(9,A1399:A1399)</f>
        <v>59</v>
      </c>
      <c r="B1400" s="2" t="s">
        <v>1840</v>
      </c>
      <c r="C1400" s="1"/>
      <c r="D1400" s="1"/>
      <c r="E1400" s="1"/>
    </row>
    <row r="1401" spans="1:5" outlineLevel="1" x14ac:dyDescent="0.25">
      <c r="A1401" s="1"/>
      <c r="B1401" s="2" t="s">
        <v>1628</v>
      </c>
      <c r="C1401" s="1">
        <f>SUBTOTAL(3,C1399:C1399)</f>
        <v>0</v>
      </c>
      <c r="D1401" s="1"/>
      <c r="E1401" s="1"/>
    </row>
    <row r="1402" spans="1:5" hidden="1" outlineLevel="3" x14ac:dyDescent="0.25">
      <c r="A1402" s="1">
        <v>243</v>
      </c>
      <c r="B1402" s="1" t="s">
        <v>179</v>
      </c>
      <c r="C1402" s="1"/>
      <c r="D1402" s="1"/>
      <c r="E1402" s="1"/>
    </row>
    <row r="1403" spans="1:5" outlineLevel="2" collapsed="1" x14ac:dyDescent="0.25">
      <c r="A1403" s="1">
        <f>SUBTOTAL(9,A1402:A1402)</f>
        <v>243</v>
      </c>
      <c r="B1403" s="2" t="s">
        <v>1841</v>
      </c>
      <c r="C1403" s="1"/>
      <c r="D1403" s="1"/>
      <c r="E1403" s="1"/>
    </row>
    <row r="1404" spans="1:5" outlineLevel="1" x14ac:dyDescent="0.25">
      <c r="A1404" s="1"/>
      <c r="B1404" s="2" t="s">
        <v>1629</v>
      </c>
      <c r="C1404" s="1">
        <f>SUBTOTAL(3,C1402:C1402)</f>
        <v>0</v>
      </c>
      <c r="D1404" s="1"/>
      <c r="E1404" s="1"/>
    </row>
    <row r="1405" spans="1:5" hidden="1" outlineLevel="3" x14ac:dyDescent="0.25">
      <c r="A1405" s="1">
        <v>1237</v>
      </c>
      <c r="B1405" s="1" t="s">
        <v>180</v>
      </c>
      <c r="C1405" s="1"/>
      <c r="D1405" s="1"/>
      <c r="E1405" s="1"/>
    </row>
    <row r="1406" spans="1:5" outlineLevel="2" collapsed="1" x14ac:dyDescent="0.25">
      <c r="A1406" s="1">
        <f>SUBTOTAL(9,A1405:A1405)</f>
        <v>1237</v>
      </c>
      <c r="B1406" s="2" t="s">
        <v>1842</v>
      </c>
      <c r="C1406" s="1"/>
      <c r="D1406" s="1"/>
      <c r="E1406" s="1"/>
    </row>
    <row r="1407" spans="1:5" outlineLevel="1" x14ac:dyDescent="0.25">
      <c r="A1407" s="1"/>
      <c r="B1407" s="2" t="s">
        <v>1630</v>
      </c>
      <c r="C1407" s="1">
        <f>SUBTOTAL(3,C1405:C1405)</f>
        <v>0</v>
      </c>
      <c r="D1407" s="1"/>
      <c r="E1407" s="1"/>
    </row>
    <row r="1408" spans="1:5" hidden="1" outlineLevel="3" x14ac:dyDescent="0.25">
      <c r="A1408" s="1">
        <v>530</v>
      </c>
      <c r="B1408" s="1" t="s">
        <v>181</v>
      </c>
      <c r="C1408" s="1"/>
      <c r="D1408" s="1"/>
      <c r="E1408" s="1"/>
    </row>
    <row r="1409" spans="1:5" outlineLevel="2" collapsed="1" x14ac:dyDescent="0.25">
      <c r="A1409" s="1">
        <f>SUBTOTAL(9,A1408:A1408)</f>
        <v>530</v>
      </c>
      <c r="B1409" s="2" t="s">
        <v>1843</v>
      </c>
      <c r="C1409" s="1"/>
      <c r="D1409" s="1"/>
      <c r="E1409" s="1"/>
    </row>
    <row r="1410" spans="1:5" outlineLevel="1" x14ac:dyDescent="0.25">
      <c r="A1410" s="1"/>
      <c r="B1410" s="2" t="s">
        <v>1631</v>
      </c>
      <c r="C1410" s="1">
        <f>SUBTOTAL(3,C1408:C1408)</f>
        <v>0</v>
      </c>
      <c r="D1410" s="1"/>
      <c r="E1410" s="1"/>
    </row>
    <row r="1411" spans="1:5" hidden="1" outlineLevel="3" x14ac:dyDescent="0.25">
      <c r="A1411" s="1">
        <v>493</v>
      </c>
      <c r="B1411" s="1" t="s">
        <v>182</v>
      </c>
      <c r="C1411" s="1"/>
      <c r="D1411" s="1"/>
      <c r="E1411" s="1"/>
    </row>
    <row r="1412" spans="1:5" outlineLevel="2" collapsed="1" x14ac:dyDescent="0.25">
      <c r="A1412" s="1">
        <f>SUBTOTAL(9,A1411:A1411)</f>
        <v>493</v>
      </c>
      <c r="B1412" s="2" t="s">
        <v>1844</v>
      </c>
      <c r="C1412" s="1"/>
      <c r="D1412" s="1"/>
      <c r="E1412" s="1"/>
    </row>
    <row r="1413" spans="1:5" outlineLevel="1" x14ac:dyDescent="0.25">
      <c r="A1413" s="1"/>
      <c r="B1413" s="2" t="s">
        <v>1632</v>
      </c>
      <c r="C1413" s="1">
        <f>SUBTOTAL(3,C1411:C1411)</f>
        <v>0</v>
      </c>
      <c r="D1413" s="1"/>
      <c r="E1413" s="1"/>
    </row>
    <row r="1414" spans="1:5" hidden="1" outlineLevel="3" x14ac:dyDescent="0.25">
      <c r="A1414" s="1">
        <v>2585</v>
      </c>
      <c r="B1414" s="1" t="s">
        <v>183</v>
      </c>
      <c r="C1414" s="1"/>
      <c r="D1414" s="1"/>
      <c r="E1414" s="1"/>
    </row>
    <row r="1415" spans="1:5" outlineLevel="2" collapsed="1" x14ac:dyDescent="0.25">
      <c r="A1415" s="1">
        <f>SUBTOTAL(9,A1414:A1414)</f>
        <v>2585</v>
      </c>
      <c r="B1415" s="2" t="s">
        <v>1845</v>
      </c>
      <c r="C1415" s="1"/>
      <c r="D1415" s="1"/>
      <c r="E1415" s="1"/>
    </row>
    <row r="1416" spans="1:5" outlineLevel="1" x14ac:dyDescent="0.25">
      <c r="A1416" s="1"/>
      <c r="B1416" s="2" t="s">
        <v>1633</v>
      </c>
      <c r="C1416" s="1">
        <f>SUBTOTAL(3,C1414:C1414)</f>
        <v>0</v>
      </c>
      <c r="D1416" s="1"/>
      <c r="E1416" s="1"/>
    </row>
    <row r="1417" spans="1:5" hidden="1" outlineLevel="3" x14ac:dyDescent="0.25">
      <c r="A1417" s="1">
        <v>1241</v>
      </c>
      <c r="B1417" s="1" t="s">
        <v>184</v>
      </c>
      <c r="C1417" s="1"/>
      <c r="D1417" s="1"/>
      <c r="E1417" s="1"/>
    </row>
    <row r="1418" spans="1:5" outlineLevel="2" collapsed="1" x14ac:dyDescent="0.25">
      <c r="A1418" s="1">
        <f>SUBTOTAL(9,A1417:A1417)</f>
        <v>1241</v>
      </c>
      <c r="B1418" s="2" t="s">
        <v>1846</v>
      </c>
      <c r="C1418" s="1"/>
      <c r="D1418" s="1"/>
      <c r="E1418" s="1"/>
    </row>
    <row r="1419" spans="1:5" outlineLevel="1" x14ac:dyDescent="0.25">
      <c r="A1419" s="1"/>
      <c r="B1419" s="2" t="s">
        <v>1634</v>
      </c>
      <c r="C1419" s="1">
        <f>SUBTOTAL(3,C1417:C1417)</f>
        <v>0</v>
      </c>
      <c r="D1419" s="1"/>
      <c r="E1419" s="1"/>
    </row>
    <row r="1420" spans="1:5" hidden="1" outlineLevel="3" x14ac:dyDescent="0.25">
      <c r="A1420" s="1">
        <v>93</v>
      </c>
      <c r="B1420" s="1" t="s">
        <v>185</v>
      </c>
      <c r="C1420" s="1"/>
      <c r="D1420" s="1"/>
      <c r="E1420" s="1"/>
    </row>
    <row r="1421" spans="1:5" outlineLevel="2" collapsed="1" x14ac:dyDescent="0.25">
      <c r="A1421" s="1">
        <f>SUBTOTAL(9,A1420:A1420)</f>
        <v>93</v>
      </c>
      <c r="B1421" s="2" t="s">
        <v>1847</v>
      </c>
      <c r="C1421" s="1"/>
      <c r="D1421" s="1"/>
      <c r="E1421" s="1"/>
    </row>
    <row r="1422" spans="1:5" outlineLevel="1" x14ac:dyDescent="0.25">
      <c r="A1422" s="1"/>
      <c r="B1422" s="2" t="s">
        <v>1635</v>
      </c>
      <c r="C1422" s="1">
        <f>SUBTOTAL(3,C1420:C1420)</f>
        <v>0</v>
      </c>
      <c r="D1422" s="1"/>
      <c r="E1422" s="1"/>
    </row>
    <row r="1423" spans="1:5" hidden="1" outlineLevel="3" x14ac:dyDescent="0.25">
      <c r="A1423" s="1">
        <v>1528</v>
      </c>
      <c r="B1423" s="1" t="s">
        <v>186</v>
      </c>
      <c r="C1423" s="1"/>
      <c r="D1423" s="1"/>
      <c r="E1423" s="1"/>
    </row>
    <row r="1424" spans="1:5" outlineLevel="2" collapsed="1" x14ac:dyDescent="0.25">
      <c r="A1424" s="1">
        <f>SUBTOTAL(9,A1423:A1423)</f>
        <v>1528</v>
      </c>
      <c r="B1424" s="2" t="s">
        <v>1848</v>
      </c>
      <c r="C1424" s="1"/>
      <c r="D1424" s="1"/>
      <c r="E1424" s="1"/>
    </row>
    <row r="1425" spans="1:5" outlineLevel="1" x14ac:dyDescent="0.25">
      <c r="A1425" s="1"/>
      <c r="B1425" s="2" t="s">
        <v>1636</v>
      </c>
      <c r="C1425" s="1">
        <f>SUBTOTAL(3,C1423:C1423)</f>
        <v>0</v>
      </c>
      <c r="D1425" s="1"/>
      <c r="E1425" s="1"/>
    </row>
    <row r="1426" spans="1:5" hidden="1" outlineLevel="3" x14ac:dyDescent="0.25">
      <c r="A1426" s="1">
        <v>13151</v>
      </c>
      <c r="B1426" s="1" t="s">
        <v>187</v>
      </c>
      <c r="C1426" s="1"/>
      <c r="D1426" s="1"/>
      <c r="E1426" s="1"/>
    </row>
    <row r="1427" spans="1:5" outlineLevel="2" collapsed="1" x14ac:dyDescent="0.25">
      <c r="A1427" s="1">
        <f>SUBTOTAL(9,A1426:A1426)</f>
        <v>13151</v>
      </c>
      <c r="B1427" s="2" t="s">
        <v>1849</v>
      </c>
      <c r="C1427" s="1"/>
      <c r="D1427" s="1"/>
      <c r="E1427" s="1"/>
    </row>
    <row r="1428" spans="1:5" outlineLevel="1" x14ac:dyDescent="0.25">
      <c r="A1428" s="1"/>
      <c r="B1428" s="2" t="s">
        <v>1637</v>
      </c>
      <c r="C1428" s="1">
        <f>SUBTOTAL(3,C1426:C1426)</f>
        <v>0</v>
      </c>
      <c r="D1428" s="1"/>
      <c r="E1428" s="1"/>
    </row>
    <row r="1429" spans="1:5" hidden="1" outlineLevel="3" x14ac:dyDescent="0.25">
      <c r="A1429" s="1">
        <v>1065</v>
      </c>
      <c r="B1429" s="1" t="s">
        <v>188</v>
      </c>
      <c r="C1429" s="1"/>
      <c r="D1429" s="1"/>
      <c r="E1429" s="1"/>
    </row>
    <row r="1430" spans="1:5" hidden="1" outlineLevel="3" x14ac:dyDescent="0.25">
      <c r="A1430" s="1">
        <v>7</v>
      </c>
      <c r="B1430" s="1" t="s">
        <v>1411</v>
      </c>
      <c r="C1430" s="1" t="s">
        <v>1360</v>
      </c>
      <c r="D1430" s="1"/>
      <c r="E1430" s="1"/>
    </row>
    <row r="1431" spans="1:5" outlineLevel="2" collapsed="1" x14ac:dyDescent="0.25">
      <c r="A1431" s="1">
        <f>SUBTOTAL(9,A1429:A1430)</f>
        <v>1072</v>
      </c>
      <c r="B1431" s="2" t="s">
        <v>1850</v>
      </c>
      <c r="C1431" s="1"/>
      <c r="D1431" s="1"/>
      <c r="E1431" s="1"/>
    </row>
    <row r="1432" spans="1:5" outlineLevel="1" x14ac:dyDescent="0.25">
      <c r="A1432" s="1"/>
      <c r="B1432" s="2" t="s">
        <v>1638</v>
      </c>
      <c r="C1432" s="1">
        <f>SUBTOTAL(3,C1429:C1430)</f>
        <v>1</v>
      </c>
      <c r="D1432" s="1"/>
      <c r="E1432" s="1"/>
    </row>
    <row r="1433" spans="1:5" hidden="1" outlineLevel="3" x14ac:dyDescent="0.25">
      <c r="A1433" s="1">
        <v>414</v>
      </c>
      <c r="B1433" s="1" t="s">
        <v>189</v>
      </c>
      <c r="C1433" s="1"/>
      <c r="D1433" s="1"/>
      <c r="E1433" s="1"/>
    </row>
    <row r="1434" spans="1:5" outlineLevel="2" collapsed="1" x14ac:dyDescent="0.25">
      <c r="A1434" s="1">
        <f>SUBTOTAL(9,A1433:A1433)</f>
        <v>414</v>
      </c>
      <c r="B1434" s="2" t="s">
        <v>1851</v>
      </c>
      <c r="C1434" s="1"/>
      <c r="D1434" s="1"/>
      <c r="E1434" s="1"/>
    </row>
    <row r="1435" spans="1:5" outlineLevel="1" x14ac:dyDescent="0.25">
      <c r="A1435" s="1"/>
      <c r="B1435" s="2" t="s">
        <v>1639</v>
      </c>
      <c r="C1435" s="1">
        <f>SUBTOTAL(3,C1433:C1433)</f>
        <v>0</v>
      </c>
      <c r="D1435" s="1"/>
      <c r="E1435" s="1"/>
    </row>
    <row r="1436" spans="1:5" hidden="1" outlineLevel="3" x14ac:dyDescent="0.25">
      <c r="A1436" s="1">
        <v>2684</v>
      </c>
      <c r="B1436" s="1" t="s">
        <v>190</v>
      </c>
      <c r="C1436" s="1"/>
      <c r="D1436" s="1"/>
      <c r="E1436" s="1"/>
    </row>
    <row r="1437" spans="1:5" outlineLevel="2" collapsed="1" x14ac:dyDescent="0.25">
      <c r="A1437" s="1">
        <f>SUBTOTAL(9,A1436:A1436)</f>
        <v>2684</v>
      </c>
      <c r="B1437" s="2" t="s">
        <v>1852</v>
      </c>
      <c r="C1437" s="1"/>
      <c r="D1437" s="1"/>
      <c r="E1437" s="1"/>
    </row>
    <row r="1438" spans="1:5" outlineLevel="1" x14ac:dyDescent="0.25">
      <c r="A1438" s="1"/>
      <c r="B1438" s="2" t="s">
        <v>1640</v>
      </c>
      <c r="C1438" s="1">
        <f>SUBTOTAL(3,C1436:C1436)</f>
        <v>0</v>
      </c>
      <c r="D1438" s="1"/>
      <c r="E1438" s="1"/>
    </row>
    <row r="1439" spans="1:5" hidden="1" outlineLevel="3" x14ac:dyDescent="0.25">
      <c r="A1439" s="1">
        <v>197</v>
      </c>
      <c r="B1439" s="1" t="s">
        <v>191</v>
      </c>
      <c r="C1439" s="1"/>
      <c r="D1439" s="1"/>
      <c r="E1439" s="1"/>
    </row>
    <row r="1440" spans="1:5" outlineLevel="2" collapsed="1" x14ac:dyDescent="0.25">
      <c r="A1440" s="1">
        <f>SUBTOTAL(9,A1439:A1439)</f>
        <v>197</v>
      </c>
      <c r="B1440" s="2" t="s">
        <v>1853</v>
      </c>
      <c r="C1440" s="1"/>
      <c r="D1440" s="1"/>
      <c r="E1440" s="1"/>
    </row>
    <row r="1441" spans="1:5" outlineLevel="1" x14ac:dyDescent="0.25">
      <c r="A1441" s="1"/>
      <c r="B1441" s="2" t="s">
        <v>1641</v>
      </c>
      <c r="C1441" s="1">
        <f>SUBTOTAL(3,C1439:C1439)</f>
        <v>0</v>
      </c>
      <c r="D1441" s="1"/>
      <c r="E1441" s="1"/>
    </row>
    <row r="1442" spans="1:5" hidden="1" outlineLevel="3" x14ac:dyDescent="0.25">
      <c r="A1442" s="1">
        <v>269</v>
      </c>
      <c r="B1442" s="1" t="s">
        <v>192</v>
      </c>
      <c r="C1442" s="1"/>
      <c r="D1442" s="1"/>
      <c r="E1442" s="1"/>
    </row>
    <row r="1443" spans="1:5" outlineLevel="2" collapsed="1" x14ac:dyDescent="0.25">
      <c r="A1443" s="1">
        <f>SUBTOTAL(9,A1442:A1442)</f>
        <v>269</v>
      </c>
      <c r="B1443" s="2" t="s">
        <v>1854</v>
      </c>
      <c r="C1443" s="1"/>
      <c r="D1443" s="1"/>
      <c r="E1443" s="1"/>
    </row>
    <row r="1444" spans="1:5" outlineLevel="1" x14ac:dyDescent="0.25">
      <c r="A1444" s="1"/>
      <c r="B1444" s="2" t="s">
        <v>1642</v>
      </c>
      <c r="C1444" s="1">
        <f>SUBTOTAL(3,C1442:C1442)</f>
        <v>0</v>
      </c>
      <c r="D1444" s="1"/>
      <c r="E1444" s="1"/>
    </row>
    <row r="1445" spans="1:5" hidden="1" outlineLevel="3" x14ac:dyDescent="0.25">
      <c r="A1445" s="1">
        <v>906</v>
      </c>
      <c r="B1445" s="1" t="s">
        <v>193</v>
      </c>
      <c r="C1445" s="1"/>
      <c r="D1445" s="1"/>
      <c r="E1445" s="1"/>
    </row>
    <row r="1446" spans="1:5" outlineLevel="2" collapsed="1" x14ac:dyDescent="0.25">
      <c r="A1446" s="1">
        <f>SUBTOTAL(9,A1445:A1445)</f>
        <v>906</v>
      </c>
      <c r="B1446" s="2" t="s">
        <v>1855</v>
      </c>
      <c r="C1446" s="1"/>
      <c r="D1446" s="1"/>
      <c r="E1446" s="1"/>
    </row>
    <row r="1447" spans="1:5" outlineLevel="1" x14ac:dyDescent="0.25">
      <c r="A1447" s="1"/>
      <c r="B1447" s="2" t="s">
        <v>1643</v>
      </c>
      <c r="C1447" s="1">
        <f>SUBTOTAL(3,C1445:C1445)</f>
        <v>0</v>
      </c>
      <c r="D1447" s="1"/>
      <c r="E1447" s="1"/>
    </row>
    <row r="1448" spans="1:5" hidden="1" outlineLevel="3" x14ac:dyDescent="0.25">
      <c r="A1448" s="1">
        <v>992</v>
      </c>
      <c r="B1448" s="1" t="s">
        <v>194</v>
      </c>
      <c r="C1448" s="1"/>
      <c r="D1448" s="1"/>
      <c r="E1448" s="1"/>
    </row>
    <row r="1449" spans="1:5" outlineLevel="2" collapsed="1" x14ac:dyDescent="0.25">
      <c r="A1449" s="1">
        <f>SUBTOTAL(9,A1448:A1448)</f>
        <v>992</v>
      </c>
      <c r="B1449" s="2" t="s">
        <v>1856</v>
      </c>
      <c r="C1449" s="1"/>
      <c r="D1449" s="1"/>
      <c r="E1449" s="1"/>
    </row>
    <row r="1450" spans="1:5" outlineLevel="1" x14ac:dyDescent="0.25">
      <c r="A1450" s="1"/>
      <c r="B1450" s="2" t="s">
        <v>1644</v>
      </c>
      <c r="C1450" s="1">
        <f>SUBTOTAL(3,C1448:C1448)</f>
        <v>0</v>
      </c>
      <c r="D1450" s="1"/>
      <c r="E1450" s="1"/>
    </row>
    <row r="1451" spans="1:5" hidden="1" outlineLevel="3" x14ac:dyDescent="0.25">
      <c r="A1451" s="1">
        <v>130</v>
      </c>
      <c r="B1451" s="1" t="s">
        <v>195</v>
      </c>
      <c r="C1451" s="1"/>
      <c r="D1451" s="1"/>
      <c r="E1451" s="1"/>
    </row>
    <row r="1452" spans="1:5" outlineLevel="2" collapsed="1" x14ac:dyDescent="0.25">
      <c r="A1452" s="1">
        <f>SUBTOTAL(9,A1451:A1451)</f>
        <v>130</v>
      </c>
      <c r="B1452" s="2" t="s">
        <v>1857</v>
      </c>
      <c r="C1452" s="1"/>
      <c r="D1452" s="1"/>
      <c r="E1452" s="1"/>
    </row>
    <row r="1453" spans="1:5" outlineLevel="1" x14ac:dyDescent="0.25">
      <c r="A1453" s="1"/>
      <c r="B1453" s="2" t="s">
        <v>1645</v>
      </c>
      <c r="C1453" s="1">
        <f>SUBTOTAL(3,C1451:C1451)</f>
        <v>0</v>
      </c>
      <c r="D1453" s="1"/>
      <c r="E1453" s="1"/>
    </row>
    <row r="1454" spans="1:5" hidden="1" outlineLevel="3" x14ac:dyDescent="0.25">
      <c r="A1454" s="1">
        <v>44</v>
      </c>
      <c r="B1454" s="1" t="s">
        <v>196</v>
      </c>
      <c r="C1454" s="1"/>
      <c r="D1454" s="1"/>
      <c r="E1454" s="1"/>
    </row>
    <row r="1455" spans="1:5" outlineLevel="2" collapsed="1" x14ac:dyDescent="0.25">
      <c r="A1455" s="1">
        <f>SUBTOTAL(9,A1454:A1454)</f>
        <v>44</v>
      </c>
      <c r="B1455" s="2" t="s">
        <v>1858</v>
      </c>
      <c r="C1455" s="1"/>
      <c r="D1455" s="1"/>
      <c r="E1455" s="1"/>
    </row>
    <row r="1456" spans="1:5" outlineLevel="1" x14ac:dyDescent="0.25">
      <c r="A1456" s="1"/>
      <c r="B1456" s="2" t="s">
        <v>1646</v>
      </c>
      <c r="C1456" s="1">
        <f>SUBTOTAL(3,C1454:C1454)</f>
        <v>0</v>
      </c>
      <c r="D1456" s="1"/>
      <c r="E1456" s="1"/>
    </row>
    <row r="1457" spans="1:5" hidden="1" outlineLevel="3" x14ac:dyDescent="0.25">
      <c r="A1457" s="1">
        <v>11</v>
      </c>
      <c r="B1457" s="1" t="s">
        <v>197</v>
      </c>
      <c r="C1457" s="1"/>
      <c r="D1457" s="1"/>
      <c r="E1457" s="1"/>
    </row>
    <row r="1458" spans="1:5" outlineLevel="2" collapsed="1" x14ac:dyDescent="0.25">
      <c r="A1458" s="1">
        <f>SUBTOTAL(9,A1457:A1457)</f>
        <v>11</v>
      </c>
      <c r="B1458" s="2" t="s">
        <v>1859</v>
      </c>
      <c r="C1458" s="1"/>
      <c r="D1458" s="1"/>
      <c r="E1458" s="1"/>
    </row>
    <row r="1459" spans="1:5" outlineLevel="1" x14ac:dyDescent="0.25">
      <c r="A1459" s="1"/>
      <c r="B1459" s="2" t="s">
        <v>1647</v>
      </c>
      <c r="C1459" s="1">
        <f>SUBTOTAL(3,C1457:C1457)</f>
        <v>0</v>
      </c>
      <c r="D1459" s="1"/>
      <c r="E1459" s="1"/>
    </row>
    <row r="1460" spans="1:5" hidden="1" outlineLevel="3" x14ac:dyDescent="0.25">
      <c r="A1460" s="1">
        <v>36</v>
      </c>
      <c r="B1460" s="1" t="s">
        <v>198</v>
      </c>
      <c r="C1460" s="1"/>
      <c r="D1460" s="1"/>
      <c r="E1460" s="1"/>
    </row>
    <row r="1461" spans="1:5" outlineLevel="2" collapsed="1" x14ac:dyDescent="0.25">
      <c r="A1461" s="1">
        <f>SUBTOTAL(9,A1460:A1460)</f>
        <v>36</v>
      </c>
      <c r="B1461" s="2" t="s">
        <v>1860</v>
      </c>
      <c r="C1461" s="1"/>
      <c r="D1461" s="1"/>
      <c r="E1461" s="1"/>
    </row>
    <row r="1462" spans="1:5" outlineLevel="1" x14ac:dyDescent="0.25">
      <c r="A1462" s="1"/>
      <c r="B1462" s="2" t="s">
        <v>1648</v>
      </c>
      <c r="C1462" s="1">
        <f>SUBTOTAL(3,C1460:C1460)</f>
        <v>0</v>
      </c>
      <c r="D1462" s="1"/>
      <c r="E1462" s="1"/>
    </row>
    <row r="1463" spans="1:5" hidden="1" outlineLevel="3" x14ac:dyDescent="0.25">
      <c r="A1463" s="1">
        <v>1012</v>
      </c>
      <c r="B1463" s="1" t="s">
        <v>199</v>
      </c>
      <c r="C1463" s="1"/>
      <c r="D1463" s="1"/>
      <c r="E1463" s="1"/>
    </row>
    <row r="1464" spans="1:5" outlineLevel="2" collapsed="1" x14ac:dyDescent="0.25">
      <c r="A1464" s="1">
        <f>SUBTOTAL(9,A1463:A1463)</f>
        <v>1012</v>
      </c>
      <c r="B1464" s="2" t="s">
        <v>1861</v>
      </c>
      <c r="C1464" s="1"/>
      <c r="D1464" s="1"/>
      <c r="E1464" s="1"/>
    </row>
    <row r="1465" spans="1:5" outlineLevel="1" x14ac:dyDescent="0.25">
      <c r="A1465" s="1"/>
      <c r="B1465" s="2" t="s">
        <v>1649</v>
      </c>
      <c r="C1465" s="1">
        <f>SUBTOTAL(3,C1463:C1463)</f>
        <v>0</v>
      </c>
      <c r="D1465" s="1"/>
      <c r="E1465" s="1"/>
    </row>
    <row r="1466" spans="1:5" hidden="1" outlineLevel="3" x14ac:dyDescent="0.25">
      <c r="A1466" s="1">
        <v>43</v>
      </c>
      <c r="B1466" s="1" t="s">
        <v>200</v>
      </c>
      <c r="C1466" s="1"/>
      <c r="D1466" s="1"/>
      <c r="E1466" s="1"/>
    </row>
    <row r="1467" spans="1:5" hidden="1" outlineLevel="3" x14ac:dyDescent="0.25">
      <c r="A1467" s="1">
        <v>125</v>
      </c>
      <c r="B1467" s="1" t="s">
        <v>1432</v>
      </c>
      <c r="C1467" s="1" t="s">
        <v>1373</v>
      </c>
      <c r="D1467" s="1"/>
      <c r="E1467" s="1"/>
    </row>
    <row r="1468" spans="1:5" hidden="1" outlineLevel="3" x14ac:dyDescent="0.25">
      <c r="A1468" s="1">
        <v>55</v>
      </c>
      <c r="B1468" s="1" t="s">
        <v>1432</v>
      </c>
      <c r="C1468" s="1" t="s">
        <v>216</v>
      </c>
      <c r="D1468" s="1"/>
      <c r="E1468" s="1"/>
    </row>
    <row r="1469" spans="1:5" hidden="1" outlineLevel="3" x14ac:dyDescent="0.25">
      <c r="A1469" s="1">
        <v>8029</v>
      </c>
      <c r="B1469" s="1" t="s">
        <v>1432</v>
      </c>
      <c r="C1469" s="1" t="s">
        <v>218</v>
      </c>
      <c r="D1469" s="1"/>
      <c r="E1469" s="1"/>
    </row>
    <row r="1470" spans="1:5" hidden="1" outlineLevel="3" x14ac:dyDescent="0.25">
      <c r="A1470" s="1">
        <v>34</v>
      </c>
      <c r="B1470" s="1" t="s">
        <v>1432</v>
      </c>
      <c r="C1470" s="1" t="s">
        <v>221</v>
      </c>
      <c r="D1470" s="1"/>
      <c r="E1470" s="1"/>
    </row>
    <row r="1471" spans="1:5" outlineLevel="2" collapsed="1" x14ac:dyDescent="0.25">
      <c r="A1471" s="1">
        <f>SUBTOTAL(9,A1466:A1470)</f>
        <v>8286</v>
      </c>
      <c r="B1471" s="2" t="s">
        <v>1862</v>
      </c>
      <c r="C1471" s="1"/>
      <c r="D1471" s="1"/>
      <c r="E1471" s="1"/>
    </row>
    <row r="1472" spans="1:5" outlineLevel="1" x14ac:dyDescent="0.25">
      <c r="A1472" s="1"/>
      <c r="B1472" s="2" t="s">
        <v>1650</v>
      </c>
      <c r="C1472" s="1">
        <f>SUBTOTAL(3,C1466:C1470)</f>
        <v>4</v>
      </c>
      <c r="D1472" s="1"/>
      <c r="E1472" s="1"/>
    </row>
    <row r="1473" spans="1:5" hidden="1" outlineLevel="3" x14ac:dyDescent="0.25">
      <c r="A1473" s="1">
        <v>1217</v>
      </c>
      <c r="B1473" s="1" t="s">
        <v>201</v>
      </c>
      <c r="C1473" s="1"/>
      <c r="D1473" s="1"/>
      <c r="E1473" s="1"/>
    </row>
    <row r="1474" spans="1:5" outlineLevel="2" collapsed="1" x14ac:dyDescent="0.25">
      <c r="A1474" s="1">
        <f>SUBTOTAL(9,A1473:A1473)</f>
        <v>1217</v>
      </c>
      <c r="B1474" s="2" t="s">
        <v>1863</v>
      </c>
      <c r="C1474" s="1"/>
      <c r="D1474" s="1"/>
      <c r="E1474" s="1"/>
    </row>
    <row r="1475" spans="1:5" outlineLevel="1" x14ac:dyDescent="0.25">
      <c r="A1475" s="1"/>
      <c r="B1475" s="2" t="s">
        <v>1651</v>
      </c>
      <c r="C1475" s="1">
        <f>SUBTOTAL(3,C1473:C1473)</f>
        <v>0</v>
      </c>
      <c r="D1475" s="1"/>
      <c r="E1475" s="1"/>
    </row>
    <row r="1476" spans="1:5" hidden="1" outlineLevel="3" x14ac:dyDescent="0.25">
      <c r="A1476" s="1">
        <v>44</v>
      </c>
      <c r="B1476" s="1" t="s">
        <v>202</v>
      </c>
      <c r="C1476" s="1"/>
      <c r="D1476" s="1"/>
      <c r="E1476" s="1"/>
    </row>
    <row r="1477" spans="1:5" outlineLevel="2" collapsed="1" x14ac:dyDescent="0.25">
      <c r="A1477" s="1">
        <f>SUBTOTAL(9,A1476:A1476)</f>
        <v>44</v>
      </c>
      <c r="B1477" s="2" t="s">
        <v>1864</v>
      </c>
      <c r="C1477" s="1"/>
      <c r="D1477" s="1"/>
      <c r="E1477" s="1"/>
    </row>
    <row r="1478" spans="1:5" outlineLevel="1" x14ac:dyDescent="0.25">
      <c r="A1478" s="1"/>
      <c r="B1478" s="2" t="s">
        <v>1652</v>
      </c>
      <c r="C1478" s="1">
        <f>SUBTOTAL(3,C1476:C1476)</f>
        <v>0</v>
      </c>
      <c r="D1478" s="1"/>
      <c r="E1478" s="1"/>
    </row>
    <row r="1479" spans="1:5" hidden="1" outlineLevel="3" x14ac:dyDescent="0.25">
      <c r="A1479" s="1">
        <v>34</v>
      </c>
      <c r="B1479" s="1" t="s">
        <v>203</v>
      </c>
      <c r="C1479" s="1"/>
      <c r="D1479" s="1"/>
      <c r="E1479" s="1"/>
    </row>
    <row r="1480" spans="1:5" outlineLevel="2" collapsed="1" x14ac:dyDescent="0.25">
      <c r="A1480" s="1">
        <f>SUBTOTAL(9,A1479:A1479)</f>
        <v>34</v>
      </c>
      <c r="B1480" s="2" t="s">
        <v>1865</v>
      </c>
      <c r="C1480" s="1"/>
      <c r="D1480" s="1"/>
      <c r="E1480" s="1"/>
    </row>
    <row r="1481" spans="1:5" outlineLevel="1" x14ac:dyDescent="0.25">
      <c r="A1481" s="1"/>
      <c r="B1481" s="2" t="s">
        <v>1653</v>
      </c>
      <c r="C1481" s="1">
        <f>SUBTOTAL(3,C1479:C1479)</f>
        <v>0</v>
      </c>
      <c r="D1481" s="1"/>
      <c r="E1481" s="1"/>
    </row>
    <row r="1482" spans="1:5" hidden="1" outlineLevel="3" x14ac:dyDescent="0.25">
      <c r="A1482" s="1">
        <v>594</v>
      </c>
      <c r="B1482" s="1" t="s">
        <v>204</v>
      </c>
      <c r="C1482" s="1"/>
      <c r="D1482" s="1"/>
      <c r="E1482" s="1"/>
    </row>
    <row r="1483" spans="1:5" outlineLevel="2" collapsed="1" x14ac:dyDescent="0.25">
      <c r="A1483" s="1">
        <f>SUBTOTAL(9,A1482:A1482)</f>
        <v>594</v>
      </c>
      <c r="B1483" s="2" t="s">
        <v>1866</v>
      </c>
      <c r="C1483" s="1"/>
      <c r="D1483" s="1"/>
      <c r="E1483" s="1"/>
    </row>
    <row r="1484" spans="1:5" outlineLevel="1" x14ac:dyDescent="0.25">
      <c r="A1484" s="1"/>
      <c r="B1484" s="2" t="s">
        <v>1654</v>
      </c>
      <c r="C1484" s="1">
        <f>SUBTOTAL(3,C1482:C1482)</f>
        <v>0</v>
      </c>
      <c r="D1484" s="1"/>
      <c r="E1484" s="1"/>
    </row>
    <row r="1485" spans="1:5" hidden="1" outlineLevel="3" x14ac:dyDescent="0.25">
      <c r="A1485" s="1">
        <v>169</v>
      </c>
      <c r="B1485" s="1" t="s">
        <v>205</v>
      </c>
      <c r="C1485" s="1"/>
      <c r="D1485" s="1"/>
      <c r="E1485" s="1"/>
    </row>
    <row r="1486" spans="1:5" outlineLevel="2" collapsed="1" x14ac:dyDescent="0.25">
      <c r="A1486" s="1">
        <f>SUBTOTAL(9,A1485:A1485)</f>
        <v>169</v>
      </c>
      <c r="B1486" s="2" t="s">
        <v>1867</v>
      </c>
      <c r="C1486" s="1"/>
      <c r="D1486" s="1"/>
      <c r="E1486" s="1"/>
    </row>
    <row r="1487" spans="1:5" outlineLevel="1" x14ac:dyDescent="0.25">
      <c r="A1487" s="1"/>
      <c r="B1487" s="2" t="s">
        <v>1655</v>
      </c>
      <c r="C1487" s="1">
        <f>SUBTOTAL(3,C1485:C1485)</f>
        <v>0</v>
      </c>
      <c r="D1487" s="1"/>
      <c r="E1487" s="1"/>
    </row>
    <row r="1488" spans="1:5" hidden="1" outlineLevel="3" x14ac:dyDescent="0.25">
      <c r="A1488" s="1">
        <v>1495</v>
      </c>
      <c r="B1488" s="1" t="s">
        <v>206</v>
      </c>
      <c r="C1488" s="1"/>
      <c r="D1488" s="1"/>
      <c r="E1488" s="1"/>
    </row>
    <row r="1489" spans="1:5" outlineLevel="2" collapsed="1" x14ac:dyDescent="0.25">
      <c r="A1489" s="1">
        <f>SUBTOTAL(9,A1488:A1488)</f>
        <v>1495</v>
      </c>
      <c r="B1489" s="2" t="s">
        <v>1868</v>
      </c>
      <c r="C1489" s="1"/>
      <c r="D1489" s="1"/>
      <c r="E1489" s="1"/>
    </row>
    <row r="1490" spans="1:5" outlineLevel="1" x14ac:dyDescent="0.25">
      <c r="A1490" s="1"/>
      <c r="B1490" s="2" t="s">
        <v>1656</v>
      </c>
      <c r="C1490" s="1">
        <f>SUBTOTAL(3,C1488:C1488)</f>
        <v>0</v>
      </c>
      <c r="D1490" s="1"/>
      <c r="E1490" s="1"/>
    </row>
    <row r="1491" spans="1:5" hidden="1" outlineLevel="3" x14ac:dyDescent="0.25">
      <c r="A1491" s="1">
        <v>2281</v>
      </c>
      <c r="B1491" s="1" t="s">
        <v>207</v>
      </c>
      <c r="C1491" s="1"/>
      <c r="D1491" s="1"/>
      <c r="E1491" s="1"/>
    </row>
    <row r="1492" spans="1:5" outlineLevel="2" collapsed="1" x14ac:dyDescent="0.25">
      <c r="A1492" s="1">
        <f>SUBTOTAL(9,A1491:A1491)</f>
        <v>2281</v>
      </c>
      <c r="B1492" s="2" t="s">
        <v>1869</v>
      </c>
      <c r="C1492" s="1"/>
      <c r="D1492" s="1"/>
      <c r="E1492" s="1"/>
    </row>
    <row r="1493" spans="1:5" outlineLevel="1" x14ac:dyDescent="0.25">
      <c r="A1493" s="1"/>
      <c r="B1493" s="2" t="s">
        <v>1657</v>
      </c>
      <c r="C1493" s="1">
        <f>SUBTOTAL(3,C1491:C1491)</f>
        <v>0</v>
      </c>
      <c r="D1493" s="1"/>
      <c r="E1493" s="1"/>
    </row>
    <row r="1494" spans="1:5" hidden="1" outlineLevel="3" x14ac:dyDescent="0.25">
      <c r="A1494" s="1">
        <v>1254</v>
      </c>
      <c r="B1494" s="1" t="s">
        <v>208</v>
      </c>
      <c r="C1494" s="1"/>
      <c r="D1494" s="1"/>
      <c r="E1494" s="1"/>
    </row>
    <row r="1495" spans="1:5" outlineLevel="2" collapsed="1" x14ac:dyDescent="0.25">
      <c r="A1495" s="1">
        <f>SUBTOTAL(9,A1494:A1494)</f>
        <v>1254</v>
      </c>
      <c r="B1495" s="2" t="s">
        <v>1870</v>
      </c>
      <c r="C1495" s="1"/>
      <c r="D1495" s="1"/>
      <c r="E1495" s="1"/>
    </row>
    <row r="1496" spans="1:5" outlineLevel="1" x14ac:dyDescent="0.25">
      <c r="A1496" s="1"/>
      <c r="B1496" s="2" t="s">
        <v>1658</v>
      </c>
      <c r="C1496" s="1">
        <f>SUBTOTAL(3,C1494:C1494)</f>
        <v>0</v>
      </c>
      <c r="D1496" s="1"/>
      <c r="E1496" s="1"/>
    </row>
    <row r="1497" spans="1:5" hidden="1" outlineLevel="3" x14ac:dyDescent="0.25">
      <c r="A1497" s="1">
        <v>865</v>
      </c>
      <c r="B1497" s="1" t="s">
        <v>209</v>
      </c>
      <c r="C1497" s="1"/>
      <c r="D1497" s="1"/>
      <c r="E1497" s="1"/>
    </row>
    <row r="1498" spans="1:5" outlineLevel="2" collapsed="1" x14ac:dyDescent="0.25">
      <c r="A1498" s="1">
        <f>SUBTOTAL(9,A1497:A1497)</f>
        <v>865</v>
      </c>
      <c r="B1498" s="2" t="s">
        <v>1871</v>
      </c>
      <c r="C1498" s="1"/>
      <c r="D1498" s="1"/>
      <c r="E1498" s="1"/>
    </row>
    <row r="1499" spans="1:5" outlineLevel="1" x14ac:dyDescent="0.25">
      <c r="A1499" s="1"/>
      <c r="B1499" s="2" t="s">
        <v>1659</v>
      </c>
      <c r="C1499" s="1">
        <f>SUBTOTAL(3,C1497:C1497)</f>
        <v>0</v>
      </c>
      <c r="D1499" s="1"/>
      <c r="E1499" s="1"/>
    </row>
    <row r="1500" spans="1:5" hidden="1" outlineLevel="3" x14ac:dyDescent="0.25">
      <c r="A1500" s="1">
        <v>830</v>
      </c>
      <c r="B1500" s="1" t="s">
        <v>210</v>
      </c>
      <c r="C1500" s="1"/>
      <c r="D1500" s="1"/>
      <c r="E1500" s="1"/>
    </row>
    <row r="1501" spans="1:5" outlineLevel="2" collapsed="1" x14ac:dyDescent="0.25">
      <c r="A1501" s="1">
        <f>SUBTOTAL(9,A1500:A1500)</f>
        <v>830</v>
      </c>
      <c r="B1501" s="2" t="s">
        <v>1872</v>
      </c>
      <c r="C1501" s="1"/>
      <c r="D1501" s="1"/>
      <c r="E1501" s="1"/>
    </row>
    <row r="1502" spans="1:5" outlineLevel="1" x14ac:dyDescent="0.25">
      <c r="A1502" s="1"/>
      <c r="B1502" s="2" t="s">
        <v>1660</v>
      </c>
      <c r="C1502" s="1">
        <f>SUBTOTAL(3,C1500:C1500)</f>
        <v>0</v>
      </c>
      <c r="D1502" s="1"/>
      <c r="E1502" s="1"/>
    </row>
    <row r="1503" spans="1:5" hidden="1" outlineLevel="3" x14ac:dyDescent="0.25">
      <c r="A1503" s="1">
        <v>340</v>
      </c>
      <c r="B1503" s="1" t="s">
        <v>211</v>
      </c>
      <c r="C1503" s="1"/>
      <c r="D1503" s="1"/>
      <c r="E1503" s="1"/>
    </row>
    <row r="1504" spans="1:5" outlineLevel="2" collapsed="1" x14ac:dyDescent="0.25">
      <c r="A1504" s="1">
        <f>SUBTOTAL(9,A1503:A1503)</f>
        <v>340</v>
      </c>
      <c r="B1504" s="2" t="s">
        <v>1873</v>
      </c>
      <c r="C1504" s="1"/>
      <c r="D1504" s="1"/>
      <c r="E1504" s="1"/>
    </row>
    <row r="1505" spans="1:5" outlineLevel="1" x14ac:dyDescent="0.25">
      <c r="A1505" s="1"/>
      <c r="B1505" s="2" t="s">
        <v>1661</v>
      </c>
      <c r="C1505" s="1">
        <f>SUBTOTAL(3,C1503:C1503)</f>
        <v>0</v>
      </c>
      <c r="D1505" s="1"/>
      <c r="E1505" s="1"/>
    </row>
    <row r="1506" spans="1:5" hidden="1" outlineLevel="3" x14ac:dyDescent="0.25">
      <c r="A1506" s="1">
        <v>101</v>
      </c>
      <c r="B1506" s="1" t="s">
        <v>212</v>
      </c>
      <c r="C1506" s="1"/>
      <c r="D1506" s="1"/>
      <c r="E1506" s="1"/>
    </row>
    <row r="1507" spans="1:5" outlineLevel="2" collapsed="1" x14ac:dyDescent="0.25">
      <c r="A1507">
        <f>SUBTOTAL(9,A1506:A1506)</f>
        <v>101</v>
      </c>
      <c r="B1507" s="3" t="s">
        <v>1874</v>
      </c>
    </row>
    <row r="1508" spans="1:5" outlineLevel="1" x14ac:dyDescent="0.25">
      <c r="B1508" s="3" t="s">
        <v>1662</v>
      </c>
      <c r="C1508">
        <f>SUBTOTAL(3,C1506:C1506)</f>
        <v>0</v>
      </c>
    </row>
    <row r="1509" spans="1:5" x14ac:dyDescent="0.25">
      <c r="A1509">
        <f>SUBTOTAL(9,A2:A1506)</f>
        <v>5740492</v>
      </c>
      <c r="B1509" s="3" t="s">
        <v>1875</v>
      </c>
    </row>
    <row r="1510" spans="1:5" x14ac:dyDescent="0.25">
      <c r="B1510" s="3" t="s">
        <v>1663</v>
      </c>
      <c r="C1510">
        <f>SUBTOTAL(3,C2:C1506)</f>
        <v>874</v>
      </c>
    </row>
  </sheetData>
  <sortState xmlns:xlrd2="http://schemas.microsoft.com/office/spreadsheetml/2017/richdata2" ref="A2:E1511">
    <sortCondition ref="B2:B15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2"/>
  <sheetViews>
    <sheetView workbookViewId="0">
      <selection activeCell="B13" sqref="B13"/>
    </sheetView>
  </sheetViews>
  <sheetFormatPr defaultRowHeight="15" x14ac:dyDescent="0.25"/>
  <cols>
    <col min="1" max="1" width="31.140625" bestFit="1" customWidth="1"/>
    <col min="2" max="2" width="26.5703125" bestFit="1" customWidth="1"/>
    <col min="3" max="3" width="10.28515625" bestFit="1" customWidth="1"/>
    <col min="4" max="4" width="9.140625" bestFit="1" customWidth="1"/>
  </cols>
  <sheetData>
    <row r="1" spans="1:6" x14ac:dyDescent="0.25">
      <c r="A1" s="1" t="s">
        <v>1878</v>
      </c>
      <c r="B1" s="1" t="s">
        <v>1879</v>
      </c>
      <c r="C1" s="1" t="s">
        <v>1876</v>
      </c>
      <c r="D1" s="1" t="s">
        <v>1877</v>
      </c>
      <c r="F1" t="s">
        <v>1882</v>
      </c>
    </row>
    <row r="2" spans="1:6" x14ac:dyDescent="0.25">
      <c r="A2" s="2" t="s">
        <v>1</v>
      </c>
      <c r="B2" s="2" t="s">
        <v>1881</v>
      </c>
      <c r="C2" s="1">
        <v>0</v>
      </c>
      <c r="D2" s="1">
        <v>2611</v>
      </c>
      <c r="F2" t="s">
        <v>1883</v>
      </c>
    </row>
    <row r="3" spans="1:6" x14ac:dyDescent="0.25">
      <c r="A3" s="2" t="s">
        <v>213</v>
      </c>
      <c r="B3" s="2" t="s">
        <v>214</v>
      </c>
      <c r="C3" s="1">
        <v>10</v>
      </c>
      <c r="D3" s="1">
        <v>17359</v>
      </c>
      <c r="F3" t="s">
        <v>1884</v>
      </c>
    </row>
    <row r="4" spans="1:6" x14ac:dyDescent="0.25">
      <c r="A4" s="2" t="s">
        <v>213</v>
      </c>
      <c r="B4" s="2" t="s">
        <v>227</v>
      </c>
      <c r="C4" s="1">
        <v>5</v>
      </c>
      <c r="D4" s="1">
        <v>3601</v>
      </c>
      <c r="F4" t="s">
        <v>1885</v>
      </c>
    </row>
    <row r="5" spans="1:6" x14ac:dyDescent="0.25">
      <c r="A5" s="2" t="s">
        <v>213</v>
      </c>
      <c r="B5" s="2" t="s">
        <v>233</v>
      </c>
      <c r="C5" s="1">
        <v>16</v>
      </c>
      <c r="D5" s="1">
        <v>8593</v>
      </c>
    </row>
    <row r="6" spans="1:6" x14ac:dyDescent="0.25">
      <c r="A6" s="2" t="s">
        <v>213</v>
      </c>
      <c r="B6" s="2" t="s">
        <v>250</v>
      </c>
      <c r="C6" s="1">
        <v>4</v>
      </c>
      <c r="D6" s="1">
        <v>1855</v>
      </c>
      <c r="F6" t="s">
        <v>1886</v>
      </c>
    </row>
    <row r="7" spans="1:6" x14ac:dyDescent="0.25">
      <c r="A7" s="2" t="s">
        <v>213</v>
      </c>
      <c r="B7" s="2" t="s">
        <v>255</v>
      </c>
      <c r="C7" s="1">
        <v>5</v>
      </c>
      <c r="D7" s="1">
        <v>5268</v>
      </c>
      <c r="F7" t="s">
        <v>1887</v>
      </c>
    </row>
    <row r="8" spans="1:6" x14ac:dyDescent="0.25">
      <c r="A8" s="2" t="s">
        <v>213</v>
      </c>
      <c r="B8" s="2" t="s">
        <v>261</v>
      </c>
      <c r="C8" s="1">
        <v>0</v>
      </c>
      <c r="D8" s="1">
        <v>56</v>
      </c>
      <c r="F8" t="s">
        <v>1880</v>
      </c>
    </row>
    <row r="9" spans="1:6" x14ac:dyDescent="0.25">
      <c r="A9" s="2" t="s">
        <v>8</v>
      </c>
      <c r="B9" s="2" t="s">
        <v>1881</v>
      </c>
      <c r="C9" s="1">
        <v>0</v>
      </c>
      <c r="D9" s="1">
        <v>7842</v>
      </c>
    </row>
    <row r="10" spans="1:6" x14ac:dyDescent="0.25">
      <c r="A10" s="2" t="s">
        <v>262</v>
      </c>
      <c r="B10" s="2" t="s">
        <v>263</v>
      </c>
      <c r="C10" s="1">
        <v>0</v>
      </c>
      <c r="D10" s="1">
        <v>115050</v>
      </c>
    </row>
    <row r="11" spans="1:6" x14ac:dyDescent="0.25">
      <c r="A11" s="2" t="s">
        <v>262</v>
      </c>
      <c r="B11" s="2" t="s">
        <v>264</v>
      </c>
      <c r="C11" s="1">
        <v>4</v>
      </c>
      <c r="D11" s="1">
        <v>14321</v>
      </c>
    </row>
    <row r="12" spans="1:6" x14ac:dyDescent="0.25">
      <c r="A12" s="2" t="s">
        <v>262</v>
      </c>
      <c r="B12" s="2" t="s">
        <v>270</v>
      </c>
      <c r="C12" s="1">
        <v>0</v>
      </c>
      <c r="D12" s="1">
        <v>8382</v>
      </c>
    </row>
    <row r="13" spans="1:6" x14ac:dyDescent="0.25">
      <c r="A13" s="2" t="s">
        <v>262</v>
      </c>
      <c r="B13" s="2" t="s">
        <v>271</v>
      </c>
      <c r="C13" s="1">
        <v>3</v>
      </c>
      <c r="D13" s="1">
        <v>4731</v>
      </c>
    </row>
    <row r="14" spans="1:6" x14ac:dyDescent="0.25">
      <c r="A14" s="2" t="s">
        <v>262</v>
      </c>
      <c r="B14" s="2" t="s">
        <v>275</v>
      </c>
      <c r="C14" s="1">
        <v>0</v>
      </c>
      <c r="D14" s="1">
        <v>2278</v>
      </c>
    </row>
    <row r="15" spans="1:6" x14ac:dyDescent="0.25">
      <c r="A15" s="2" t="s">
        <v>262</v>
      </c>
      <c r="B15" s="2" t="s">
        <v>276</v>
      </c>
      <c r="C15" s="1">
        <v>0</v>
      </c>
      <c r="D15" s="1">
        <v>1066</v>
      </c>
    </row>
    <row r="16" spans="1:6" x14ac:dyDescent="0.25">
      <c r="A16" s="2" t="s">
        <v>262</v>
      </c>
      <c r="B16" s="2" t="s">
        <v>277</v>
      </c>
      <c r="C16" s="1">
        <v>0</v>
      </c>
      <c r="D16" s="1">
        <v>2215</v>
      </c>
    </row>
    <row r="17" spans="1:4" x14ac:dyDescent="0.25">
      <c r="A17" s="2" t="s">
        <v>16</v>
      </c>
      <c r="B17" s="2" t="s">
        <v>1881</v>
      </c>
      <c r="C17" s="1">
        <v>0</v>
      </c>
      <c r="D17" s="1">
        <v>14078</v>
      </c>
    </row>
    <row r="18" spans="1:4" x14ac:dyDescent="0.25">
      <c r="A18" s="2" t="s">
        <v>278</v>
      </c>
      <c r="B18" s="2" t="s">
        <v>279</v>
      </c>
      <c r="C18" s="1">
        <v>10</v>
      </c>
      <c r="D18" s="1">
        <v>3983</v>
      </c>
    </row>
    <row r="19" spans="1:4" x14ac:dyDescent="0.25">
      <c r="A19" s="2" t="s">
        <v>278</v>
      </c>
      <c r="B19" s="2" t="s">
        <v>291</v>
      </c>
      <c r="C19" s="1">
        <v>0</v>
      </c>
      <c r="D19" s="1">
        <v>13474</v>
      </c>
    </row>
    <row r="20" spans="1:4" x14ac:dyDescent="0.25">
      <c r="A20" s="2" t="s">
        <v>278</v>
      </c>
      <c r="B20" s="2" t="s">
        <v>292</v>
      </c>
      <c r="C20" s="1">
        <v>0</v>
      </c>
      <c r="D20" s="1">
        <v>1964</v>
      </c>
    </row>
    <row r="21" spans="1:4" x14ac:dyDescent="0.25">
      <c r="A21" s="2" t="s">
        <v>278</v>
      </c>
      <c r="B21" s="2" t="s">
        <v>293</v>
      </c>
      <c r="C21" s="1">
        <v>5</v>
      </c>
      <c r="D21" s="1">
        <v>79534</v>
      </c>
    </row>
    <row r="22" spans="1:4" x14ac:dyDescent="0.25">
      <c r="A22" s="2" t="s">
        <v>278</v>
      </c>
      <c r="B22" s="2" t="s">
        <v>299</v>
      </c>
      <c r="C22" s="1">
        <v>1</v>
      </c>
      <c r="D22" s="1">
        <v>2367</v>
      </c>
    </row>
    <row r="23" spans="1:4" x14ac:dyDescent="0.25">
      <c r="A23" s="2" t="s">
        <v>278</v>
      </c>
      <c r="B23" s="2" t="s">
        <v>301</v>
      </c>
      <c r="C23" s="1">
        <v>0</v>
      </c>
      <c r="D23" s="1">
        <v>1963</v>
      </c>
    </row>
    <row r="24" spans="1:4" x14ac:dyDescent="0.25">
      <c r="A24" s="2" t="s">
        <v>278</v>
      </c>
      <c r="B24" s="2" t="s">
        <v>302</v>
      </c>
      <c r="C24" s="1">
        <v>1</v>
      </c>
      <c r="D24" s="1">
        <v>27774</v>
      </c>
    </row>
    <row r="25" spans="1:4" x14ac:dyDescent="0.25">
      <c r="A25" s="2" t="s">
        <v>24</v>
      </c>
      <c r="B25" s="2" t="s">
        <v>1881</v>
      </c>
      <c r="C25" s="1">
        <v>0</v>
      </c>
      <c r="D25" s="1">
        <v>13981</v>
      </c>
    </row>
    <row r="26" spans="1:4" x14ac:dyDescent="0.25">
      <c r="A26" s="2" t="s">
        <v>304</v>
      </c>
      <c r="B26" s="2" t="s">
        <v>305</v>
      </c>
      <c r="C26" s="1">
        <v>0</v>
      </c>
      <c r="D26" s="1">
        <v>843596</v>
      </c>
    </row>
    <row r="27" spans="1:4" x14ac:dyDescent="0.25">
      <c r="A27" s="2" t="s">
        <v>304</v>
      </c>
      <c r="B27" s="2" t="s">
        <v>306</v>
      </c>
      <c r="C27" s="1">
        <v>0</v>
      </c>
      <c r="D27" s="1">
        <v>147</v>
      </c>
    </row>
    <row r="28" spans="1:4" x14ac:dyDescent="0.25">
      <c r="A28" s="2" t="s">
        <v>304</v>
      </c>
      <c r="B28" s="2" t="s">
        <v>307</v>
      </c>
      <c r="C28" s="1">
        <v>3</v>
      </c>
      <c r="D28" s="1">
        <v>1094632</v>
      </c>
    </row>
    <row r="29" spans="1:4" x14ac:dyDescent="0.25">
      <c r="A29" s="2" t="s">
        <v>304</v>
      </c>
      <c r="B29" s="2" t="s">
        <v>311</v>
      </c>
      <c r="C29" s="1">
        <v>2</v>
      </c>
      <c r="D29" s="1">
        <v>1760</v>
      </c>
    </row>
    <row r="30" spans="1:4" x14ac:dyDescent="0.25">
      <c r="A30" s="2" t="s">
        <v>304</v>
      </c>
      <c r="B30" s="2" t="s">
        <v>314</v>
      </c>
      <c r="C30" s="1">
        <v>1</v>
      </c>
      <c r="D30" s="1">
        <v>1187</v>
      </c>
    </row>
    <row r="31" spans="1:4" x14ac:dyDescent="0.25">
      <c r="A31" s="2" t="s">
        <v>304</v>
      </c>
      <c r="B31" s="2" t="s">
        <v>316</v>
      </c>
      <c r="C31" s="1">
        <v>1</v>
      </c>
      <c r="D31" s="1">
        <v>13552</v>
      </c>
    </row>
    <row r="32" spans="1:4" x14ac:dyDescent="0.25">
      <c r="A32" s="2" t="s">
        <v>304</v>
      </c>
      <c r="B32" s="2" t="s">
        <v>318</v>
      </c>
      <c r="C32" s="1">
        <v>0</v>
      </c>
      <c r="D32" s="1">
        <v>4189</v>
      </c>
    </row>
    <row r="33" spans="1:4" x14ac:dyDescent="0.25">
      <c r="A33" s="2" t="s">
        <v>304</v>
      </c>
      <c r="B33" s="2" t="s">
        <v>319</v>
      </c>
      <c r="C33" s="1">
        <v>0</v>
      </c>
      <c r="D33" s="1">
        <v>1876</v>
      </c>
    </row>
    <row r="34" spans="1:4" x14ac:dyDescent="0.25">
      <c r="A34" s="2" t="s">
        <v>304</v>
      </c>
      <c r="B34" s="2" t="s">
        <v>320</v>
      </c>
      <c r="C34" s="1">
        <v>0</v>
      </c>
      <c r="D34" s="1">
        <v>837987</v>
      </c>
    </row>
    <row r="35" spans="1:4" x14ac:dyDescent="0.25">
      <c r="A35" s="2" t="s">
        <v>304</v>
      </c>
      <c r="B35" s="2" t="s">
        <v>321</v>
      </c>
      <c r="C35" s="1">
        <v>0</v>
      </c>
      <c r="D35" s="1">
        <v>310</v>
      </c>
    </row>
    <row r="36" spans="1:4" x14ac:dyDescent="0.25">
      <c r="A36" s="2" t="s">
        <v>304</v>
      </c>
      <c r="B36" s="2" t="s">
        <v>322</v>
      </c>
      <c r="C36" s="1">
        <v>6</v>
      </c>
      <c r="D36" s="1">
        <v>18930</v>
      </c>
    </row>
    <row r="37" spans="1:4" x14ac:dyDescent="0.25">
      <c r="A37" s="2" t="s">
        <v>304</v>
      </c>
      <c r="B37" s="2" t="s">
        <v>329</v>
      </c>
      <c r="C37" s="1">
        <v>0</v>
      </c>
      <c r="D37" s="1">
        <v>403</v>
      </c>
    </row>
    <row r="38" spans="1:4" x14ac:dyDescent="0.25">
      <c r="A38" s="2" t="s">
        <v>304</v>
      </c>
      <c r="B38" s="2" t="s">
        <v>330</v>
      </c>
      <c r="C38" s="1">
        <v>0</v>
      </c>
      <c r="D38" s="1">
        <v>235</v>
      </c>
    </row>
    <row r="39" spans="1:4" x14ac:dyDescent="0.25">
      <c r="A39" s="2" t="s">
        <v>304</v>
      </c>
      <c r="B39" s="2" t="s">
        <v>331</v>
      </c>
      <c r="C39" s="1">
        <v>15</v>
      </c>
      <c r="D39" s="1">
        <v>10910</v>
      </c>
    </row>
    <row r="40" spans="1:4" x14ac:dyDescent="0.25">
      <c r="A40" s="2" t="s">
        <v>304</v>
      </c>
      <c r="B40" s="2" t="s">
        <v>348</v>
      </c>
      <c r="C40" s="1">
        <v>0</v>
      </c>
      <c r="D40" s="1">
        <v>2257</v>
      </c>
    </row>
    <row r="41" spans="1:4" x14ac:dyDescent="0.25">
      <c r="A41" s="2" t="s">
        <v>304</v>
      </c>
      <c r="B41" s="2" t="s">
        <v>349</v>
      </c>
      <c r="C41" s="1">
        <v>0</v>
      </c>
      <c r="D41" s="1">
        <v>2072</v>
      </c>
    </row>
    <row r="42" spans="1:4" x14ac:dyDescent="0.25">
      <c r="A42" s="2" t="s">
        <v>304</v>
      </c>
      <c r="B42" s="2" t="s">
        <v>350</v>
      </c>
      <c r="C42" s="1">
        <v>0</v>
      </c>
      <c r="D42" s="1">
        <v>930</v>
      </c>
    </row>
    <row r="43" spans="1:4" x14ac:dyDescent="0.25">
      <c r="A43" s="2" t="s">
        <v>304</v>
      </c>
      <c r="B43" s="2" t="s">
        <v>351</v>
      </c>
      <c r="C43" s="1">
        <v>6</v>
      </c>
      <c r="D43" s="1">
        <v>9071</v>
      </c>
    </row>
    <row r="44" spans="1:4" x14ac:dyDescent="0.25">
      <c r="A44" s="2" t="s">
        <v>304</v>
      </c>
      <c r="B44" s="2" t="s">
        <v>358</v>
      </c>
      <c r="C44" s="1">
        <v>1</v>
      </c>
      <c r="D44" s="1">
        <v>569</v>
      </c>
    </row>
    <row r="45" spans="1:4" x14ac:dyDescent="0.25">
      <c r="A45" s="2" t="s">
        <v>304</v>
      </c>
      <c r="B45" s="2" t="s">
        <v>360</v>
      </c>
      <c r="C45" s="1">
        <v>13</v>
      </c>
      <c r="D45" s="1">
        <v>11492</v>
      </c>
    </row>
    <row r="46" spans="1:4" x14ac:dyDescent="0.25">
      <c r="A46" s="2" t="s">
        <v>304</v>
      </c>
      <c r="B46" s="2" t="s">
        <v>374</v>
      </c>
      <c r="C46" s="1">
        <v>0</v>
      </c>
      <c r="D46" s="1">
        <v>950</v>
      </c>
    </row>
    <row r="47" spans="1:4" x14ac:dyDescent="0.25">
      <c r="A47" s="2" t="s">
        <v>304</v>
      </c>
      <c r="B47" s="2" t="s">
        <v>375</v>
      </c>
      <c r="C47" s="1">
        <v>0</v>
      </c>
      <c r="D47" s="1">
        <v>1799</v>
      </c>
    </row>
    <row r="48" spans="1:4" x14ac:dyDescent="0.25">
      <c r="A48" s="2" t="s">
        <v>304</v>
      </c>
      <c r="B48" s="2" t="s">
        <v>376</v>
      </c>
      <c r="C48" s="1">
        <v>17</v>
      </c>
      <c r="D48" s="1">
        <v>70943</v>
      </c>
    </row>
    <row r="49" spans="1:4" x14ac:dyDescent="0.25">
      <c r="A49" s="2" t="s">
        <v>49</v>
      </c>
      <c r="B49" s="2" t="s">
        <v>1881</v>
      </c>
      <c r="C49" s="1">
        <v>0</v>
      </c>
      <c r="D49" s="1">
        <v>5925</v>
      </c>
    </row>
    <row r="50" spans="1:4" x14ac:dyDescent="0.25">
      <c r="A50" s="2" t="s">
        <v>398</v>
      </c>
      <c r="B50" s="2" t="s">
        <v>399</v>
      </c>
      <c r="C50" s="1">
        <v>0</v>
      </c>
      <c r="D50" s="1">
        <v>2028</v>
      </c>
    </row>
    <row r="51" spans="1:4" x14ac:dyDescent="0.25">
      <c r="A51" s="2" t="s">
        <v>398</v>
      </c>
      <c r="B51" s="2" t="s">
        <v>400</v>
      </c>
      <c r="C51" s="1">
        <v>47</v>
      </c>
      <c r="D51" s="1">
        <v>131291</v>
      </c>
    </row>
    <row r="52" spans="1:4" x14ac:dyDescent="0.25">
      <c r="A52" s="2" t="s">
        <v>398</v>
      </c>
      <c r="B52" s="2" t="s">
        <v>449</v>
      </c>
      <c r="C52" s="1">
        <v>0</v>
      </c>
      <c r="D52" s="1">
        <v>1359</v>
      </c>
    </row>
    <row r="53" spans="1:4" x14ac:dyDescent="0.25">
      <c r="A53" s="2" t="s">
        <v>398</v>
      </c>
      <c r="B53" s="2" t="s">
        <v>450</v>
      </c>
      <c r="C53" s="1">
        <v>0</v>
      </c>
      <c r="D53" s="1">
        <v>62</v>
      </c>
    </row>
    <row r="54" spans="1:4" x14ac:dyDescent="0.25">
      <c r="A54" s="2" t="s">
        <v>398</v>
      </c>
      <c r="B54" s="2" t="s">
        <v>451</v>
      </c>
      <c r="C54" s="1">
        <v>1</v>
      </c>
      <c r="D54" s="1">
        <v>8163</v>
      </c>
    </row>
    <row r="55" spans="1:4" x14ac:dyDescent="0.25">
      <c r="A55" s="2" t="s">
        <v>398</v>
      </c>
      <c r="B55" s="2" t="s">
        <v>453</v>
      </c>
      <c r="C55" s="1">
        <v>6</v>
      </c>
      <c r="D55" s="1">
        <v>73320</v>
      </c>
    </row>
    <row r="56" spans="1:4" x14ac:dyDescent="0.25">
      <c r="A56" s="2" t="s">
        <v>398</v>
      </c>
      <c r="B56" s="2" t="s">
        <v>459</v>
      </c>
      <c r="C56" s="1">
        <v>0</v>
      </c>
      <c r="D56" s="1">
        <v>467</v>
      </c>
    </row>
    <row r="57" spans="1:4" x14ac:dyDescent="0.25">
      <c r="A57" s="2" t="s">
        <v>398</v>
      </c>
      <c r="B57" s="2" t="s">
        <v>460</v>
      </c>
      <c r="C57" s="1">
        <v>0</v>
      </c>
      <c r="D57" s="1">
        <v>1610</v>
      </c>
    </row>
    <row r="58" spans="1:4" x14ac:dyDescent="0.25">
      <c r="A58" s="2" t="s">
        <v>58</v>
      </c>
      <c r="B58" s="2" t="s">
        <v>1881</v>
      </c>
      <c r="C58" s="1">
        <v>0</v>
      </c>
      <c r="D58" s="1">
        <v>11842</v>
      </c>
    </row>
    <row r="59" spans="1:4" x14ac:dyDescent="0.25">
      <c r="A59" s="2" t="s">
        <v>461</v>
      </c>
      <c r="B59" s="2" t="s">
        <v>462</v>
      </c>
      <c r="C59" s="1">
        <v>0</v>
      </c>
      <c r="D59" s="1">
        <v>116</v>
      </c>
    </row>
    <row r="60" spans="1:4" x14ac:dyDescent="0.25">
      <c r="A60" s="2" t="s">
        <v>461</v>
      </c>
      <c r="B60" s="2" t="s">
        <v>463</v>
      </c>
      <c r="C60" s="1">
        <v>0</v>
      </c>
      <c r="D60" s="1">
        <v>1866</v>
      </c>
    </row>
    <row r="61" spans="1:4" x14ac:dyDescent="0.25">
      <c r="A61" s="2" t="s">
        <v>461</v>
      </c>
      <c r="B61" s="2" t="s">
        <v>464</v>
      </c>
      <c r="C61" s="1">
        <v>3</v>
      </c>
      <c r="D61" s="1">
        <v>11554</v>
      </c>
    </row>
    <row r="62" spans="1:4" x14ac:dyDescent="0.25">
      <c r="A62" s="2" t="s">
        <v>461</v>
      </c>
      <c r="B62" s="2" t="s">
        <v>468</v>
      </c>
      <c r="C62" s="1">
        <v>0</v>
      </c>
      <c r="D62" s="1">
        <v>280</v>
      </c>
    </row>
    <row r="63" spans="1:4" x14ac:dyDescent="0.25">
      <c r="A63" s="2" t="s">
        <v>461</v>
      </c>
      <c r="B63" s="2" t="s">
        <v>469</v>
      </c>
      <c r="C63" s="1">
        <v>0</v>
      </c>
      <c r="D63" s="1">
        <v>9291</v>
      </c>
    </row>
    <row r="64" spans="1:4" x14ac:dyDescent="0.25">
      <c r="A64" s="2" t="s">
        <v>461</v>
      </c>
      <c r="B64" s="2" t="s">
        <v>470</v>
      </c>
      <c r="C64" s="1">
        <v>0</v>
      </c>
      <c r="D64" s="1">
        <v>1329</v>
      </c>
    </row>
    <row r="65" spans="1:4" x14ac:dyDescent="0.25">
      <c r="A65" s="2" t="s">
        <v>461</v>
      </c>
      <c r="B65" s="2" t="s">
        <v>471</v>
      </c>
      <c r="C65" s="1">
        <v>0</v>
      </c>
      <c r="D65" s="1">
        <v>265</v>
      </c>
    </row>
    <row r="66" spans="1:4" x14ac:dyDescent="0.25">
      <c r="A66" s="2" t="s">
        <v>461</v>
      </c>
      <c r="B66" s="2" t="s">
        <v>472</v>
      </c>
      <c r="C66" s="1">
        <v>0</v>
      </c>
      <c r="D66" s="1">
        <v>1333</v>
      </c>
    </row>
    <row r="67" spans="1:4" x14ac:dyDescent="0.25">
      <c r="A67" s="2" t="s">
        <v>461</v>
      </c>
      <c r="B67" s="2" t="s">
        <v>473</v>
      </c>
      <c r="C67" s="1">
        <v>10</v>
      </c>
      <c r="D67" s="1">
        <v>68361</v>
      </c>
    </row>
    <row r="68" spans="1:4" x14ac:dyDescent="0.25">
      <c r="A68" s="2" t="s">
        <v>461</v>
      </c>
      <c r="B68" s="2" t="s">
        <v>484</v>
      </c>
      <c r="C68" s="1">
        <v>0</v>
      </c>
      <c r="D68" s="1">
        <v>811</v>
      </c>
    </row>
    <row r="69" spans="1:4" x14ac:dyDescent="0.25">
      <c r="A69" s="2" t="s">
        <v>461</v>
      </c>
      <c r="B69" s="2" t="s">
        <v>485</v>
      </c>
      <c r="C69" s="1">
        <v>6</v>
      </c>
      <c r="D69" s="1">
        <v>41687</v>
      </c>
    </row>
    <row r="70" spans="1:4" x14ac:dyDescent="0.25">
      <c r="A70" s="2" t="s">
        <v>461</v>
      </c>
      <c r="B70" s="2" t="s">
        <v>492</v>
      </c>
      <c r="C70" s="1">
        <v>4</v>
      </c>
      <c r="D70" s="1">
        <v>7278</v>
      </c>
    </row>
    <row r="71" spans="1:4" x14ac:dyDescent="0.25">
      <c r="A71" s="2" t="s">
        <v>461</v>
      </c>
      <c r="B71" s="2" t="s">
        <v>497</v>
      </c>
      <c r="C71" s="1">
        <v>0</v>
      </c>
      <c r="D71" s="1">
        <v>2192</v>
      </c>
    </row>
    <row r="72" spans="1:4" x14ac:dyDescent="0.25">
      <c r="A72" s="2" t="s">
        <v>461</v>
      </c>
      <c r="B72" s="2" t="s">
        <v>498</v>
      </c>
      <c r="C72" s="1">
        <v>2</v>
      </c>
      <c r="D72" s="1">
        <v>15857</v>
      </c>
    </row>
    <row r="73" spans="1:4" x14ac:dyDescent="0.25">
      <c r="A73" s="2" t="s">
        <v>461</v>
      </c>
      <c r="B73" s="2" t="s">
        <v>501</v>
      </c>
      <c r="C73" s="1">
        <v>2</v>
      </c>
      <c r="D73" s="1">
        <v>15873</v>
      </c>
    </row>
    <row r="74" spans="1:4" x14ac:dyDescent="0.25">
      <c r="A74" s="2" t="s">
        <v>461</v>
      </c>
      <c r="B74" s="2" t="s">
        <v>504</v>
      </c>
      <c r="C74" s="1">
        <v>0</v>
      </c>
      <c r="D74" s="1">
        <v>5838</v>
      </c>
    </row>
    <row r="75" spans="1:4" x14ac:dyDescent="0.25">
      <c r="A75" s="2" t="s">
        <v>461</v>
      </c>
      <c r="B75" s="2" t="s">
        <v>505</v>
      </c>
      <c r="C75" s="1">
        <v>0</v>
      </c>
      <c r="D75" s="1">
        <v>161</v>
      </c>
    </row>
    <row r="76" spans="1:4" x14ac:dyDescent="0.25">
      <c r="A76" s="2" t="s">
        <v>461</v>
      </c>
      <c r="B76" s="2" t="s">
        <v>506</v>
      </c>
      <c r="C76" s="1">
        <v>0</v>
      </c>
      <c r="D76" s="1">
        <v>5985</v>
      </c>
    </row>
    <row r="77" spans="1:4" x14ac:dyDescent="0.25">
      <c r="A77" s="2" t="s">
        <v>461</v>
      </c>
      <c r="B77" s="2" t="s">
        <v>507</v>
      </c>
      <c r="C77" s="1">
        <v>0</v>
      </c>
      <c r="D77" s="1">
        <v>32586</v>
      </c>
    </row>
    <row r="78" spans="1:4" x14ac:dyDescent="0.25">
      <c r="A78" s="2" t="s">
        <v>461</v>
      </c>
      <c r="B78" s="2" t="s">
        <v>508</v>
      </c>
      <c r="C78" s="1">
        <v>3</v>
      </c>
      <c r="D78" s="1">
        <v>10832</v>
      </c>
    </row>
    <row r="79" spans="1:4" x14ac:dyDescent="0.25">
      <c r="A79" s="2" t="s">
        <v>79</v>
      </c>
      <c r="B79" s="2" t="s">
        <v>1881</v>
      </c>
      <c r="C79" s="1">
        <v>0</v>
      </c>
      <c r="D79" s="1">
        <v>852</v>
      </c>
    </row>
    <row r="80" spans="1:4" x14ac:dyDescent="0.25">
      <c r="A80" s="2" t="s">
        <v>512</v>
      </c>
      <c r="B80" s="2" t="s">
        <v>513</v>
      </c>
      <c r="C80" s="1">
        <v>0</v>
      </c>
      <c r="D80" s="1">
        <v>556</v>
      </c>
    </row>
    <row r="81" spans="1:4" x14ac:dyDescent="0.25">
      <c r="A81" s="2" t="s">
        <v>81</v>
      </c>
      <c r="B81" s="2" t="s">
        <v>1881</v>
      </c>
      <c r="C81" s="1">
        <v>0</v>
      </c>
      <c r="D81" s="1">
        <v>3418</v>
      </c>
    </row>
    <row r="82" spans="1:4" x14ac:dyDescent="0.25">
      <c r="A82" s="2" t="s">
        <v>514</v>
      </c>
      <c r="B82" s="2" t="s">
        <v>515</v>
      </c>
      <c r="C82" s="1">
        <v>0</v>
      </c>
      <c r="D82" s="1">
        <v>4076</v>
      </c>
    </row>
    <row r="83" spans="1:4" x14ac:dyDescent="0.25">
      <c r="A83" s="2" t="s">
        <v>514</v>
      </c>
      <c r="B83" s="2" t="s">
        <v>516</v>
      </c>
      <c r="C83" s="1">
        <v>0</v>
      </c>
      <c r="D83" s="1">
        <v>504</v>
      </c>
    </row>
    <row r="84" spans="1:4" x14ac:dyDescent="0.25">
      <c r="A84" s="2" t="s">
        <v>514</v>
      </c>
      <c r="B84" s="2" t="s">
        <v>517</v>
      </c>
      <c r="C84" s="1">
        <v>0</v>
      </c>
      <c r="D84" s="1">
        <v>606</v>
      </c>
    </row>
    <row r="85" spans="1:4" x14ac:dyDescent="0.25">
      <c r="A85" s="2" t="s">
        <v>514</v>
      </c>
      <c r="B85" s="2" t="s">
        <v>518</v>
      </c>
      <c r="C85" s="1">
        <v>0</v>
      </c>
      <c r="D85" s="1">
        <v>195</v>
      </c>
    </row>
    <row r="86" spans="1:4" x14ac:dyDescent="0.25">
      <c r="A86" s="2" t="s">
        <v>514</v>
      </c>
      <c r="B86" s="2" t="s">
        <v>519</v>
      </c>
      <c r="C86" s="1">
        <v>0</v>
      </c>
      <c r="D86" s="1">
        <v>498</v>
      </c>
    </row>
    <row r="87" spans="1:4" x14ac:dyDescent="0.25">
      <c r="A87" s="2" t="s">
        <v>514</v>
      </c>
      <c r="B87" s="2" t="s">
        <v>520</v>
      </c>
      <c r="C87" s="1">
        <v>0</v>
      </c>
      <c r="D87" s="1">
        <v>1168</v>
      </c>
    </row>
    <row r="88" spans="1:4" x14ac:dyDescent="0.25">
      <c r="A88" s="2" t="s">
        <v>514</v>
      </c>
      <c r="B88" s="2" t="s">
        <v>521</v>
      </c>
      <c r="C88" s="1">
        <v>0</v>
      </c>
      <c r="D88" s="1">
        <v>95</v>
      </c>
    </row>
    <row r="89" spans="1:4" x14ac:dyDescent="0.25">
      <c r="A89" s="2" t="s">
        <v>514</v>
      </c>
      <c r="B89" s="2" t="s">
        <v>522</v>
      </c>
      <c r="C89" s="1">
        <v>0</v>
      </c>
      <c r="D89" s="1">
        <v>85335</v>
      </c>
    </row>
    <row r="90" spans="1:4" x14ac:dyDescent="0.25">
      <c r="A90" s="2" t="s">
        <v>514</v>
      </c>
      <c r="B90" s="2" t="s">
        <v>523</v>
      </c>
      <c r="C90" s="1">
        <v>0</v>
      </c>
      <c r="D90" s="1">
        <v>1668</v>
      </c>
    </row>
    <row r="91" spans="1:4" x14ac:dyDescent="0.25">
      <c r="A91" s="2" t="s">
        <v>514</v>
      </c>
      <c r="B91" s="2" t="s">
        <v>524</v>
      </c>
      <c r="C91" s="1">
        <v>7</v>
      </c>
      <c r="D91" s="1">
        <v>11909</v>
      </c>
    </row>
    <row r="92" spans="1:4" x14ac:dyDescent="0.25">
      <c r="A92" s="2" t="s">
        <v>514</v>
      </c>
      <c r="B92" s="2" t="s">
        <v>532</v>
      </c>
      <c r="C92" s="1">
        <v>0</v>
      </c>
      <c r="D92" s="1">
        <v>3765</v>
      </c>
    </row>
    <row r="93" spans="1:4" x14ac:dyDescent="0.25">
      <c r="A93" s="2" t="s">
        <v>514</v>
      </c>
      <c r="B93" s="2" t="s">
        <v>533</v>
      </c>
      <c r="C93" s="1">
        <v>0</v>
      </c>
      <c r="D93" s="1">
        <v>2276</v>
      </c>
    </row>
    <row r="94" spans="1:4" x14ac:dyDescent="0.25">
      <c r="A94" s="2" t="s">
        <v>514</v>
      </c>
      <c r="B94" s="2" t="s">
        <v>534</v>
      </c>
      <c r="C94" s="1">
        <v>8</v>
      </c>
      <c r="D94" s="1">
        <v>11791</v>
      </c>
    </row>
    <row r="95" spans="1:4" x14ac:dyDescent="0.25">
      <c r="A95" s="2" t="s">
        <v>514</v>
      </c>
      <c r="B95" s="2" t="s">
        <v>543</v>
      </c>
      <c r="C95" s="1">
        <v>0</v>
      </c>
      <c r="D95" s="1">
        <v>5948</v>
      </c>
    </row>
    <row r="96" spans="1:4" x14ac:dyDescent="0.25">
      <c r="A96" s="2" t="s">
        <v>514</v>
      </c>
      <c r="B96" s="2" t="s">
        <v>544</v>
      </c>
      <c r="C96" s="1">
        <v>0</v>
      </c>
      <c r="D96" s="1">
        <v>2027</v>
      </c>
    </row>
    <row r="97" spans="1:4" x14ac:dyDescent="0.25">
      <c r="A97" s="2" t="s">
        <v>97</v>
      </c>
      <c r="B97" s="2" t="s">
        <v>1881</v>
      </c>
      <c r="C97" s="1">
        <v>0</v>
      </c>
      <c r="D97" s="1">
        <v>1641</v>
      </c>
    </row>
    <row r="98" spans="1:4" x14ac:dyDescent="0.25">
      <c r="A98" s="2" t="s">
        <v>545</v>
      </c>
      <c r="B98" s="2" t="s">
        <v>546</v>
      </c>
      <c r="C98" s="1">
        <v>0</v>
      </c>
      <c r="D98" s="1">
        <v>159</v>
      </c>
    </row>
    <row r="99" spans="1:4" x14ac:dyDescent="0.25">
      <c r="A99" s="2" t="s">
        <v>545</v>
      </c>
      <c r="B99" s="2" t="s">
        <v>547</v>
      </c>
      <c r="C99" s="1">
        <v>0</v>
      </c>
      <c r="D99" s="1">
        <v>218</v>
      </c>
    </row>
    <row r="100" spans="1:4" x14ac:dyDescent="0.25">
      <c r="A100" s="2" t="s">
        <v>545</v>
      </c>
      <c r="B100" s="2" t="s">
        <v>548</v>
      </c>
      <c r="C100" s="1">
        <v>0</v>
      </c>
      <c r="D100" s="1">
        <v>147</v>
      </c>
    </row>
    <row r="101" spans="1:4" x14ac:dyDescent="0.25">
      <c r="A101" s="2" t="s">
        <v>545</v>
      </c>
      <c r="B101" s="2" t="s">
        <v>549</v>
      </c>
      <c r="C101" s="1">
        <v>0</v>
      </c>
      <c r="D101" s="1">
        <v>460</v>
      </c>
    </row>
    <row r="102" spans="1:4" x14ac:dyDescent="0.25">
      <c r="A102" s="2" t="s">
        <v>102</v>
      </c>
      <c r="B102" s="2" t="s">
        <v>1881</v>
      </c>
      <c r="C102" s="1">
        <v>0</v>
      </c>
      <c r="D102" s="1">
        <v>2270</v>
      </c>
    </row>
    <row r="103" spans="1:4" x14ac:dyDescent="0.25">
      <c r="A103" s="2" t="s">
        <v>550</v>
      </c>
      <c r="B103" s="2" t="s">
        <v>551</v>
      </c>
      <c r="C103" s="1">
        <v>0</v>
      </c>
      <c r="D103" s="1">
        <v>4555</v>
      </c>
    </row>
    <row r="104" spans="1:4" x14ac:dyDescent="0.25">
      <c r="A104" s="2" t="s">
        <v>550</v>
      </c>
      <c r="B104" s="2" t="s">
        <v>552</v>
      </c>
      <c r="C104" s="1">
        <v>0</v>
      </c>
      <c r="D104" s="1">
        <v>2093</v>
      </c>
    </row>
    <row r="105" spans="1:4" x14ac:dyDescent="0.25">
      <c r="A105" s="2" t="s">
        <v>550</v>
      </c>
      <c r="B105" s="2" t="s">
        <v>553</v>
      </c>
      <c r="C105" s="1">
        <v>3</v>
      </c>
      <c r="D105" s="1">
        <v>2802</v>
      </c>
    </row>
    <row r="106" spans="1:4" x14ac:dyDescent="0.25">
      <c r="A106" s="2" t="s">
        <v>550</v>
      </c>
      <c r="B106" s="2" t="s">
        <v>557</v>
      </c>
      <c r="C106" s="1">
        <v>1</v>
      </c>
      <c r="D106" s="1">
        <v>18150</v>
      </c>
    </row>
    <row r="107" spans="1:4" x14ac:dyDescent="0.25">
      <c r="A107" s="2" t="s">
        <v>550</v>
      </c>
      <c r="B107" s="2" t="s">
        <v>559</v>
      </c>
      <c r="C107" s="1">
        <v>0</v>
      </c>
      <c r="D107" s="1">
        <v>17</v>
      </c>
    </row>
    <row r="108" spans="1:4" x14ac:dyDescent="0.25">
      <c r="A108" s="2" t="s">
        <v>550</v>
      </c>
      <c r="B108" s="2" t="s">
        <v>376</v>
      </c>
      <c r="C108" s="1">
        <v>4</v>
      </c>
      <c r="D108" s="1">
        <v>11246</v>
      </c>
    </row>
    <row r="109" spans="1:4" x14ac:dyDescent="0.25">
      <c r="A109" s="2" t="s">
        <v>550</v>
      </c>
      <c r="B109" s="2" t="s">
        <v>563</v>
      </c>
      <c r="C109" s="1">
        <v>0</v>
      </c>
      <c r="D109" s="1">
        <v>2240</v>
      </c>
    </row>
    <row r="110" spans="1:4" x14ac:dyDescent="0.25">
      <c r="A110" s="2" t="s">
        <v>550</v>
      </c>
      <c r="B110" s="2" t="s">
        <v>564</v>
      </c>
      <c r="C110" s="1">
        <v>5</v>
      </c>
      <c r="D110" s="1">
        <v>17786</v>
      </c>
    </row>
    <row r="111" spans="1:4" x14ac:dyDescent="0.25">
      <c r="A111" s="2" t="s">
        <v>550</v>
      </c>
      <c r="B111" s="2" t="s">
        <v>570</v>
      </c>
      <c r="C111" s="1">
        <v>10</v>
      </c>
      <c r="D111" s="1">
        <v>27426</v>
      </c>
    </row>
    <row r="112" spans="1:4" x14ac:dyDescent="0.25">
      <c r="A112" s="2" t="s">
        <v>550</v>
      </c>
      <c r="B112" s="2" t="s">
        <v>581</v>
      </c>
      <c r="C112" s="1">
        <v>1</v>
      </c>
      <c r="D112" s="1">
        <v>2090</v>
      </c>
    </row>
    <row r="113" spans="1:4" x14ac:dyDescent="0.25">
      <c r="A113" s="2" t="s">
        <v>113</v>
      </c>
      <c r="B113" s="2" t="s">
        <v>1881</v>
      </c>
      <c r="C113" s="1">
        <v>0</v>
      </c>
      <c r="D113" s="1">
        <v>20573</v>
      </c>
    </row>
    <row r="114" spans="1:4" x14ac:dyDescent="0.25">
      <c r="A114" s="2" t="s">
        <v>583</v>
      </c>
      <c r="B114" s="2" t="s">
        <v>584</v>
      </c>
      <c r="C114" s="1">
        <v>0</v>
      </c>
      <c r="D114" s="1">
        <v>19179</v>
      </c>
    </row>
    <row r="115" spans="1:4" x14ac:dyDescent="0.25">
      <c r="A115" s="2" t="s">
        <v>583</v>
      </c>
      <c r="B115" s="2" t="s">
        <v>585</v>
      </c>
      <c r="C115" s="1">
        <v>44</v>
      </c>
      <c r="D115" s="1">
        <v>58865</v>
      </c>
    </row>
    <row r="116" spans="1:4" x14ac:dyDescent="0.25">
      <c r="A116" s="2" t="s">
        <v>583</v>
      </c>
      <c r="B116" s="2" t="s">
        <v>630</v>
      </c>
      <c r="C116" s="1">
        <v>0</v>
      </c>
      <c r="D116" s="1">
        <v>4120</v>
      </c>
    </row>
    <row r="117" spans="1:4" x14ac:dyDescent="0.25">
      <c r="A117" s="2" t="s">
        <v>583</v>
      </c>
      <c r="B117" s="2" t="s">
        <v>631</v>
      </c>
      <c r="C117" s="1">
        <v>1</v>
      </c>
      <c r="D117" s="1">
        <v>22016</v>
      </c>
    </row>
    <row r="118" spans="1:4" x14ac:dyDescent="0.25">
      <c r="A118" s="2" t="s">
        <v>583</v>
      </c>
      <c r="B118" s="2" t="s">
        <v>633</v>
      </c>
      <c r="C118" s="1">
        <v>0</v>
      </c>
      <c r="D118" s="1">
        <v>415</v>
      </c>
    </row>
    <row r="119" spans="1:4" x14ac:dyDescent="0.25">
      <c r="A119" s="2" t="s">
        <v>583</v>
      </c>
      <c r="B119" s="2" t="s">
        <v>634</v>
      </c>
      <c r="C119" s="1">
        <v>20</v>
      </c>
      <c r="D119" s="1">
        <v>157684</v>
      </c>
    </row>
    <row r="120" spans="1:4" x14ac:dyDescent="0.25">
      <c r="A120" s="2" t="s">
        <v>120</v>
      </c>
      <c r="B120" s="2" t="s">
        <v>1881</v>
      </c>
      <c r="C120" s="1">
        <v>0</v>
      </c>
      <c r="D120" s="1">
        <v>134</v>
      </c>
    </row>
    <row r="121" spans="1:4" x14ac:dyDescent="0.25">
      <c r="A121" s="2" t="s">
        <v>655</v>
      </c>
      <c r="B121" s="2" t="s">
        <v>656</v>
      </c>
      <c r="C121" s="1">
        <v>0</v>
      </c>
      <c r="D121" s="1">
        <v>435</v>
      </c>
    </row>
    <row r="122" spans="1:4" x14ac:dyDescent="0.25">
      <c r="A122" s="2" t="s">
        <v>655</v>
      </c>
      <c r="B122" s="2" t="s">
        <v>657</v>
      </c>
      <c r="C122" s="1">
        <v>0</v>
      </c>
      <c r="D122" s="1">
        <v>206</v>
      </c>
    </row>
    <row r="123" spans="1:4" x14ac:dyDescent="0.25">
      <c r="A123" s="2" t="s">
        <v>655</v>
      </c>
      <c r="B123" s="2" t="s">
        <v>658</v>
      </c>
      <c r="C123" s="1">
        <v>10</v>
      </c>
      <c r="D123" s="1">
        <v>476</v>
      </c>
    </row>
    <row r="124" spans="1:4" x14ac:dyDescent="0.25">
      <c r="A124" s="2" t="s">
        <v>655</v>
      </c>
      <c r="B124" s="2" t="s">
        <v>669</v>
      </c>
      <c r="C124" s="1">
        <v>0</v>
      </c>
      <c r="D124" s="1">
        <v>390</v>
      </c>
    </row>
    <row r="125" spans="1:4" x14ac:dyDescent="0.25">
      <c r="A125" s="2" t="s">
        <v>655</v>
      </c>
      <c r="B125" s="2" t="s">
        <v>670</v>
      </c>
      <c r="C125" s="1">
        <v>0</v>
      </c>
      <c r="D125" s="1">
        <v>146</v>
      </c>
    </row>
    <row r="126" spans="1:4" x14ac:dyDescent="0.25">
      <c r="A126" s="2" t="s">
        <v>655</v>
      </c>
      <c r="B126" s="2" t="s">
        <v>671</v>
      </c>
      <c r="C126" s="1">
        <v>0</v>
      </c>
      <c r="D126" s="1">
        <v>325</v>
      </c>
    </row>
    <row r="127" spans="1:4" x14ac:dyDescent="0.25">
      <c r="A127" s="2" t="s">
        <v>655</v>
      </c>
      <c r="B127" s="2" t="s">
        <v>672</v>
      </c>
      <c r="C127" s="1">
        <v>1</v>
      </c>
      <c r="D127" s="1">
        <v>81</v>
      </c>
    </row>
    <row r="128" spans="1:4" x14ac:dyDescent="0.25">
      <c r="A128" s="2" t="s">
        <v>655</v>
      </c>
      <c r="B128" s="2" t="s">
        <v>674</v>
      </c>
      <c r="C128" s="1">
        <v>8</v>
      </c>
      <c r="D128" s="1">
        <v>4475</v>
      </c>
    </row>
    <row r="129" spans="1:4" x14ac:dyDescent="0.25">
      <c r="A129" s="2" t="s">
        <v>655</v>
      </c>
      <c r="B129" s="2" t="s">
        <v>685</v>
      </c>
      <c r="C129" s="1">
        <v>0</v>
      </c>
      <c r="D129" s="1">
        <v>726</v>
      </c>
    </row>
    <row r="130" spans="1:4" x14ac:dyDescent="0.25">
      <c r="A130" s="2" t="s">
        <v>655</v>
      </c>
      <c r="B130" s="2" t="s">
        <v>686</v>
      </c>
      <c r="C130" s="1">
        <v>0</v>
      </c>
      <c r="D130" s="1">
        <v>188</v>
      </c>
    </row>
    <row r="131" spans="1:4" x14ac:dyDescent="0.25">
      <c r="A131" s="2" t="s">
        <v>655</v>
      </c>
      <c r="B131" s="2" t="s">
        <v>687</v>
      </c>
      <c r="C131" s="1">
        <v>0</v>
      </c>
      <c r="D131" s="1">
        <v>226</v>
      </c>
    </row>
    <row r="132" spans="1:4" x14ac:dyDescent="0.25">
      <c r="A132" s="2" t="s">
        <v>655</v>
      </c>
      <c r="B132" s="2" t="s">
        <v>688</v>
      </c>
      <c r="C132" s="1">
        <v>0</v>
      </c>
      <c r="D132" s="1">
        <v>372</v>
      </c>
    </row>
    <row r="133" spans="1:4" x14ac:dyDescent="0.25">
      <c r="A133" s="2" t="s">
        <v>655</v>
      </c>
      <c r="B133" s="2" t="s">
        <v>689</v>
      </c>
      <c r="C133" s="1">
        <v>2</v>
      </c>
      <c r="D133" s="1">
        <v>643</v>
      </c>
    </row>
    <row r="134" spans="1:4" x14ac:dyDescent="0.25">
      <c r="A134" s="2" t="s">
        <v>655</v>
      </c>
      <c r="B134" s="2" t="s">
        <v>690</v>
      </c>
      <c r="C134" s="1">
        <v>452</v>
      </c>
      <c r="D134" s="1">
        <v>1039265</v>
      </c>
    </row>
    <row r="135" spans="1:4" x14ac:dyDescent="0.25">
      <c r="A135" s="2" t="s">
        <v>135</v>
      </c>
      <c r="B135" s="2" t="s">
        <v>1881</v>
      </c>
      <c r="C135" s="1">
        <v>0</v>
      </c>
      <c r="D135" s="1">
        <v>5864</v>
      </c>
    </row>
    <row r="136" spans="1:4" x14ac:dyDescent="0.25">
      <c r="A136" s="2" t="s">
        <v>1223</v>
      </c>
      <c r="B136" s="2" t="s">
        <v>1224</v>
      </c>
      <c r="C136" s="1">
        <v>0</v>
      </c>
      <c r="D136" s="1">
        <v>361</v>
      </c>
    </row>
    <row r="137" spans="1:4" x14ac:dyDescent="0.25">
      <c r="A137" s="2" t="s">
        <v>1223</v>
      </c>
      <c r="B137" s="2" t="s">
        <v>1225</v>
      </c>
      <c r="C137" s="1">
        <v>4</v>
      </c>
      <c r="D137" s="1">
        <v>10591</v>
      </c>
    </row>
    <row r="138" spans="1:4" x14ac:dyDescent="0.25">
      <c r="A138" s="2" t="s">
        <v>1223</v>
      </c>
      <c r="B138" s="2" t="s">
        <v>1231</v>
      </c>
      <c r="C138" s="1">
        <v>12</v>
      </c>
      <c r="D138" s="1">
        <v>29506</v>
      </c>
    </row>
    <row r="139" spans="1:4" x14ac:dyDescent="0.25">
      <c r="A139" s="2" t="s">
        <v>1223</v>
      </c>
      <c r="B139" s="2" t="s">
        <v>1244</v>
      </c>
      <c r="C139" s="1">
        <v>4</v>
      </c>
      <c r="D139" s="1">
        <v>444</v>
      </c>
    </row>
    <row r="140" spans="1:4" x14ac:dyDescent="0.25">
      <c r="A140" s="2" t="s">
        <v>1223</v>
      </c>
      <c r="B140" s="2" t="s">
        <v>1249</v>
      </c>
      <c r="C140" s="1">
        <v>0</v>
      </c>
      <c r="D140" s="1">
        <v>30</v>
      </c>
    </row>
    <row r="141" spans="1:4" x14ac:dyDescent="0.25">
      <c r="A141" s="2" t="s">
        <v>1223</v>
      </c>
      <c r="B141" s="2" t="s">
        <v>1250</v>
      </c>
      <c r="C141" s="1">
        <v>0</v>
      </c>
      <c r="D141" s="1">
        <v>2658</v>
      </c>
    </row>
    <row r="142" spans="1:4" x14ac:dyDescent="0.25">
      <c r="A142" s="2" t="s">
        <v>1223</v>
      </c>
      <c r="B142" s="2" t="s">
        <v>1251</v>
      </c>
      <c r="C142" s="1">
        <v>0</v>
      </c>
      <c r="D142" s="1">
        <v>77</v>
      </c>
    </row>
    <row r="143" spans="1:4" x14ac:dyDescent="0.25">
      <c r="A143" s="2" t="s">
        <v>143</v>
      </c>
      <c r="B143" s="2" t="s">
        <v>1881</v>
      </c>
      <c r="C143" s="1">
        <v>0</v>
      </c>
      <c r="D143" s="1">
        <v>20785</v>
      </c>
    </row>
    <row r="144" spans="1:4" x14ac:dyDescent="0.25">
      <c r="A144" s="2" t="s">
        <v>1252</v>
      </c>
      <c r="B144" s="2" t="s">
        <v>1253</v>
      </c>
      <c r="C144" s="1">
        <v>0</v>
      </c>
      <c r="D144" s="1">
        <v>866</v>
      </c>
    </row>
    <row r="145" spans="1:4" x14ac:dyDescent="0.25">
      <c r="A145" s="2" t="s">
        <v>1252</v>
      </c>
      <c r="B145" s="2" t="s">
        <v>1254</v>
      </c>
      <c r="C145" s="1">
        <v>0</v>
      </c>
      <c r="D145" s="1">
        <v>282</v>
      </c>
    </row>
    <row r="146" spans="1:4" x14ac:dyDescent="0.25">
      <c r="A146" s="2" t="s">
        <v>1252</v>
      </c>
      <c r="B146" s="2" t="s">
        <v>1255</v>
      </c>
      <c r="C146" s="1">
        <v>0</v>
      </c>
      <c r="D146" s="1">
        <v>1397</v>
      </c>
    </row>
    <row r="147" spans="1:4" x14ac:dyDescent="0.25">
      <c r="A147" s="2" t="s">
        <v>1252</v>
      </c>
      <c r="B147" s="2" t="s">
        <v>1256</v>
      </c>
      <c r="C147" s="1">
        <v>0</v>
      </c>
      <c r="D147" s="1">
        <v>1544</v>
      </c>
    </row>
    <row r="148" spans="1:4" x14ac:dyDescent="0.25">
      <c r="A148" s="2" t="s">
        <v>1252</v>
      </c>
      <c r="B148" s="2" t="s">
        <v>1257</v>
      </c>
      <c r="C148" s="1">
        <v>0</v>
      </c>
      <c r="D148" s="1">
        <v>484</v>
      </c>
    </row>
    <row r="149" spans="1:4" x14ac:dyDescent="0.25">
      <c r="A149" s="2" t="s">
        <v>1252</v>
      </c>
      <c r="B149" s="2" t="s">
        <v>1258</v>
      </c>
      <c r="C149" s="1">
        <v>0</v>
      </c>
      <c r="D149" s="1">
        <v>1809</v>
      </c>
    </row>
    <row r="150" spans="1:4" x14ac:dyDescent="0.25">
      <c r="A150" s="2" t="s">
        <v>1252</v>
      </c>
      <c r="B150" s="2" t="s">
        <v>1259</v>
      </c>
      <c r="C150" s="1">
        <v>1</v>
      </c>
      <c r="D150" s="1">
        <v>3865</v>
      </c>
    </row>
    <row r="151" spans="1:4" x14ac:dyDescent="0.25">
      <c r="A151" s="2" t="s">
        <v>151</v>
      </c>
      <c r="B151" s="2" t="s">
        <v>1881</v>
      </c>
      <c r="C151" s="1">
        <v>0</v>
      </c>
      <c r="D151" s="1">
        <v>41919</v>
      </c>
    </row>
    <row r="152" spans="1:4" x14ac:dyDescent="0.25">
      <c r="A152" s="2" t="s">
        <v>1261</v>
      </c>
      <c r="B152" s="2" t="s">
        <v>1262</v>
      </c>
      <c r="C152" s="1">
        <v>0</v>
      </c>
      <c r="D152" s="1">
        <v>5599</v>
      </c>
    </row>
    <row r="153" spans="1:4" x14ac:dyDescent="0.25">
      <c r="A153" s="2" t="s">
        <v>1261</v>
      </c>
      <c r="B153" s="2" t="s">
        <v>1263</v>
      </c>
      <c r="C153" s="1">
        <v>3</v>
      </c>
      <c r="D153" s="1">
        <v>11483</v>
      </c>
    </row>
    <row r="154" spans="1:4" x14ac:dyDescent="0.25">
      <c r="A154" s="2" t="s">
        <v>1261</v>
      </c>
      <c r="B154" s="2" t="s">
        <v>1268</v>
      </c>
      <c r="C154" s="1">
        <v>20</v>
      </c>
      <c r="D154" s="1">
        <v>42655</v>
      </c>
    </row>
    <row r="155" spans="1:4" x14ac:dyDescent="0.25">
      <c r="A155" s="2" t="s">
        <v>1261</v>
      </c>
      <c r="B155" s="2" t="s">
        <v>1289</v>
      </c>
      <c r="C155" s="1">
        <v>1</v>
      </c>
      <c r="D155" s="1">
        <v>5475</v>
      </c>
    </row>
    <row r="156" spans="1:4" x14ac:dyDescent="0.25">
      <c r="A156" s="2" t="s">
        <v>1261</v>
      </c>
      <c r="B156" s="2" t="s">
        <v>1291</v>
      </c>
      <c r="C156" s="1">
        <v>0</v>
      </c>
      <c r="D156" s="1">
        <v>46602</v>
      </c>
    </row>
    <row r="157" spans="1:4" x14ac:dyDescent="0.25">
      <c r="A157" s="2" t="s">
        <v>1261</v>
      </c>
      <c r="B157" s="2" t="s">
        <v>1292</v>
      </c>
      <c r="C157" s="1">
        <v>20</v>
      </c>
      <c r="D157" s="1">
        <v>43518</v>
      </c>
    </row>
    <row r="158" spans="1:4" x14ac:dyDescent="0.25">
      <c r="A158" s="2" t="s">
        <v>1261</v>
      </c>
      <c r="B158" s="2" t="s">
        <v>1315</v>
      </c>
      <c r="C158" s="1">
        <v>0</v>
      </c>
      <c r="D158" s="1">
        <v>7951</v>
      </c>
    </row>
    <row r="159" spans="1:4" x14ac:dyDescent="0.25">
      <c r="A159" s="2" t="s">
        <v>1261</v>
      </c>
      <c r="B159" s="2" t="s">
        <v>1316</v>
      </c>
      <c r="C159" s="1">
        <v>0</v>
      </c>
      <c r="D159" s="1">
        <v>6017</v>
      </c>
    </row>
    <row r="160" spans="1:4" x14ac:dyDescent="0.25">
      <c r="A160" s="2" t="s">
        <v>1261</v>
      </c>
      <c r="B160" s="2" t="s">
        <v>1317</v>
      </c>
      <c r="C160" s="1">
        <v>0</v>
      </c>
      <c r="D160" s="1">
        <v>4426</v>
      </c>
    </row>
    <row r="161" spans="1:4" x14ac:dyDescent="0.25">
      <c r="A161" s="2" t="s">
        <v>1261</v>
      </c>
      <c r="B161" s="2" t="s">
        <v>1318</v>
      </c>
      <c r="C161" s="1">
        <v>2</v>
      </c>
      <c r="D161" s="1">
        <v>7779</v>
      </c>
    </row>
    <row r="162" spans="1:4" x14ac:dyDescent="0.25">
      <c r="A162" s="2" t="s">
        <v>1261</v>
      </c>
      <c r="B162" s="2" t="s">
        <v>1321</v>
      </c>
      <c r="C162" s="1">
        <v>6</v>
      </c>
      <c r="D162" s="1">
        <v>4418</v>
      </c>
    </row>
    <row r="163" spans="1:4" x14ac:dyDescent="0.25">
      <c r="A163" s="2" t="s">
        <v>1261</v>
      </c>
      <c r="B163" s="2" t="s">
        <v>1328</v>
      </c>
      <c r="C163" s="1">
        <v>0</v>
      </c>
      <c r="D163" s="1">
        <v>410</v>
      </c>
    </row>
    <row r="164" spans="1:4" x14ac:dyDescent="0.25">
      <c r="A164" s="2" t="s">
        <v>1261</v>
      </c>
      <c r="B164" s="2" t="s">
        <v>1329</v>
      </c>
      <c r="C164" s="1">
        <v>1</v>
      </c>
      <c r="D164" s="1">
        <v>706</v>
      </c>
    </row>
    <row r="165" spans="1:4" x14ac:dyDescent="0.25">
      <c r="A165" s="2" t="s">
        <v>1261</v>
      </c>
      <c r="B165" s="2" t="s">
        <v>1331</v>
      </c>
      <c r="C165" s="1">
        <v>0</v>
      </c>
      <c r="D165" s="1">
        <v>15295</v>
      </c>
    </row>
    <row r="166" spans="1:4" x14ac:dyDescent="0.25">
      <c r="A166" s="2" t="s">
        <v>1261</v>
      </c>
      <c r="B166" s="2" t="s">
        <v>1332</v>
      </c>
      <c r="C166" s="1">
        <v>0</v>
      </c>
      <c r="D166" s="1">
        <v>22604</v>
      </c>
    </row>
    <row r="167" spans="1:4" x14ac:dyDescent="0.25">
      <c r="A167" s="2" t="s">
        <v>1261</v>
      </c>
      <c r="B167" s="2" t="s">
        <v>1333</v>
      </c>
      <c r="C167" s="1">
        <v>3</v>
      </c>
      <c r="D167" s="1">
        <v>3064</v>
      </c>
    </row>
    <row r="168" spans="1:4" x14ac:dyDescent="0.25">
      <c r="A168" s="2" t="s">
        <v>1261</v>
      </c>
      <c r="B168" s="2" t="s">
        <v>1337</v>
      </c>
      <c r="C168" s="1">
        <v>2</v>
      </c>
      <c r="D168" s="1">
        <v>5576</v>
      </c>
    </row>
    <row r="169" spans="1:4" x14ac:dyDescent="0.25">
      <c r="A169" s="2" t="s">
        <v>1261</v>
      </c>
      <c r="B169" s="2" t="s">
        <v>1340</v>
      </c>
      <c r="C169" s="1">
        <v>0</v>
      </c>
      <c r="D169" s="1">
        <v>422</v>
      </c>
    </row>
    <row r="170" spans="1:4" x14ac:dyDescent="0.25">
      <c r="A170" s="2" t="s">
        <v>1261</v>
      </c>
      <c r="B170" s="2" t="s">
        <v>1341</v>
      </c>
      <c r="C170" s="1">
        <v>0</v>
      </c>
      <c r="D170" s="1">
        <v>970</v>
      </c>
    </row>
    <row r="171" spans="1:4" x14ac:dyDescent="0.25">
      <c r="A171" s="2" t="s">
        <v>1261</v>
      </c>
      <c r="B171" s="2" t="s">
        <v>1342</v>
      </c>
      <c r="C171" s="1">
        <v>0</v>
      </c>
      <c r="D171" s="1">
        <v>6095</v>
      </c>
    </row>
    <row r="172" spans="1:4" x14ac:dyDescent="0.25">
      <c r="A172" s="2" t="s">
        <v>172</v>
      </c>
      <c r="B172" s="2" t="s">
        <v>1881</v>
      </c>
      <c r="C172" s="1">
        <v>0</v>
      </c>
      <c r="D172" s="1">
        <v>5534</v>
      </c>
    </row>
    <row r="173" spans="1:4" x14ac:dyDescent="0.25">
      <c r="A173" s="2" t="s">
        <v>1343</v>
      </c>
      <c r="B173" s="2" t="s">
        <v>1344</v>
      </c>
      <c r="C173" s="1">
        <v>0</v>
      </c>
      <c r="D173" s="1">
        <v>447</v>
      </c>
    </row>
    <row r="174" spans="1:4" x14ac:dyDescent="0.25">
      <c r="A174" s="2" t="s">
        <v>1343</v>
      </c>
      <c r="B174" s="2" t="s">
        <v>1345</v>
      </c>
      <c r="C174" s="1">
        <v>0</v>
      </c>
      <c r="D174" s="1">
        <v>49</v>
      </c>
    </row>
    <row r="175" spans="1:4" x14ac:dyDescent="0.25">
      <c r="A175" s="2" t="s">
        <v>1343</v>
      </c>
      <c r="B175" s="2" t="s">
        <v>1346</v>
      </c>
      <c r="C175" s="1">
        <v>0</v>
      </c>
      <c r="D175" s="1">
        <v>3801</v>
      </c>
    </row>
    <row r="176" spans="1:4" x14ac:dyDescent="0.25">
      <c r="A176" s="2" t="s">
        <v>1343</v>
      </c>
      <c r="B176" s="2" t="s">
        <v>1347</v>
      </c>
      <c r="C176" s="1">
        <v>0</v>
      </c>
      <c r="D176" s="1">
        <v>5530</v>
      </c>
    </row>
    <row r="177" spans="1:4" x14ac:dyDescent="0.25">
      <c r="A177" s="2" t="s">
        <v>1343</v>
      </c>
      <c r="B177" s="2" t="s">
        <v>1348</v>
      </c>
      <c r="C177" s="1">
        <v>0</v>
      </c>
      <c r="D177" s="1">
        <v>515</v>
      </c>
    </row>
    <row r="178" spans="1:4" x14ac:dyDescent="0.25">
      <c r="A178" s="2" t="s">
        <v>1343</v>
      </c>
      <c r="B178" s="2" t="s">
        <v>1349</v>
      </c>
      <c r="C178" s="1">
        <v>0</v>
      </c>
      <c r="D178" s="1">
        <v>59</v>
      </c>
    </row>
    <row r="179" spans="1:4" x14ac:dyDescent="0.25">
      <c r="A179" s="2" t="s">
        <v>1343</v>
      </c>
      <c r="B179" s="2" t="s">
        <v>1350</v>
      </c>
      <c r="C179" s="1">
        <v>0</v>
      </c>
      <c r="D179" s="1">
        <v>243</v>
      </c>
    </row>
    <row r="180" spans="1:4" x14ac:dyDescent="0.25">
      <c r="A180" s="2" t="s">
        <v>1343</v>
      </c>
      <c r="B180" s="2" t="s">
        <v>1351</v>
      </c>
      <c r="C180" s="1">
        <v>0</v>
      </c>
      <c r="D180" s="1">
        <v>1237</v>
      </c>
    </row>
    <row r="181" spans="1:4" x14ac:dyDescent="0.25">
      <c r="A181" s="2" t="s">
        <v>1343</v>
      </c>
      <c r="B181" s="2" t="s">
        <v>1352</v>
      </c>
      <c r="C181" s="1">
        <v>0</v>
      </c>
      <c r="D181" s="1">
        <v>530</v>
      </c>
    </row>
    <row r="182" spans="1:4" x14ac:dyDescent="0.25">
      <c r="A182" s="2" t="s">
        <v>1343</v>
      </c>
      <c r="B182" s="2" t="s">
        <v>1353</v>
      </c>
      <c r="C182" s="1">
        <v>0</v>
      </c>
      <c r="D182" s="1">
        <v>493</v>
      </c>
    </row>
    <row r="183" spans="1:4" x14ac:dyDescent="0.25">
      <c r="A183" s="2" t="s">
        <v>1343</v>
      </c>
      <c r="B183" s="2" t="s">
        <v>1354</v>
      </c>
      <c r="C183" s="1">
        <v>0</v>
      </c>
      <c r="D183" s="1">
        <v>2585</v>
      </c>
    </row>
    <row r="184" spans="1:4" x14ac:dyDescent="0.25">
      <c r="A184" s="2" t="s">
        <v>1343</v>
      </c>
      <c r="B184" s="2" t="s">
        <v>1355</v>
      </c>
      <c r="C184" s="1">
        <v>0</v>
      </c>
      <c r="D184" s="1">
        <v>1241</v>
      </c>
    </row>
    <row r="185" spans="1:4" x14ac:dyDescent="0.25">
      <c r="A185" s="2" t="s">
        <v>1343</v>
      </c>
      <c r="B185" s="2" t="s">
        <v>1356</v>
      </c>
      <c r="C185" s="1">
        <v>0</v>
      </c>
      <c r="D185" s="1">
        <v>93</v>
      </c>
    </row>
    <row r="186" spans="1:4" x14ac:dyDescent="0.25">
      <c r="A186" s="2" t="s">
        <v>1343</v>
      </c>
      <c r="B186" s="2" t="s">
        <v>1357</v>
      </c>
      <c r="C186" s="1">
        <v>0</v>
      </c>
      <c r="D186" s="1">
        <v>1528</v>
      </c>
    </row>
    <row r="187" spans="1:4" x14ac:dyDescent="0.25">
      <c r="A187" s="2" t="s">
        <v>1343</v>
      </c>
      <c r="B187" s="2" t="s">
        <v>1358</v>
      </c>
      <c r="C187" s="1">
        <v>0</v>
      </c>
      <c r="D187" s="1">
        <v>13151</v>
      </c>
    </row>
    <row r="188" spans="1:4" x14ac:dyDescent="0.25">
      <c r="A188" s="2" t="s">
        <v>1343</v>
      </c>
      <c r="B188" s="2" t="s">
        <v>1359</v>
      </c>
      <c r="C188" s="1">
        <v>1</v>
      </c>
      <c r="D188" s="1">
        <v>1072</v>
      </c>
    </row>
    <row r="189" spans="1:4" x14ac:dyDescent="0.25">
      <c r="A189" s="2" t="s">
        <v>1343</v>
      </c>
      <c r="B189" s="2" t="s">
        <v>1361</v>
      </c>
      <c r="C189" s="1">
        <v>0</v>
      </c>
      <c r="D189" s="1">
        <v>414</v>
      </c>
    </row>
    <row r="190" spans="1:4" x14ac:dyDescent="0.25">
      <c r="A190" s="2" t="s">
        <v>1343</v>
      </c>
      <c r="B190" s="2" t="s">
        <v>1362</v>
      </c>
      <c r="C190" s="1">
        <v>0</v>
      </c>
      <c r="D190" s="1">
        <v>2684</v>
      </c>
    </row>
    <row r="191" spans="1:4" x14ac:dyDescent="0.25">
      <c r="A191" s="2" t="s">
        <v>1343</v>
      </c>
      <c r="B191" s="2" t="s">
        <v>1363</v>
      </c>
      <c r="C191" s="1">
        <v>0</v>
      </c>
      <c r="D191" s="1">
        <v>197</v>
      </c>
    </row>
    <row r="192" spans="1:4" x14ac:dyDescent="0.25">
      <c r="A192" s="2" t="s">
        <v>1343</v>
      </c>
      <c r="B192" s="2" t="s">
        <v>1364</v>
      </c>
      <c r="C192" s="1">
        <v>0</v>
      </c>
      <c r="D192" s="1">
        <v>269</v>
      </c>
    </row>
    <row r="193" spans="1:4" x14ac:dyDescent="0.25">
      <c r="A193" s="2" t="s">
        <v>1343</v>
      </c>
      <c r="B193" s="2" t="s">
        <v>1365</v>
      </c>
      <c r="C193" s="1">
        <v>0</v>
      </c>
      <c r="D193" s="1">
        <v>906</v>
      </c>
    </row>
    <row r="194" spans="1:4" x14ac:dyDescent="0.25">
      <c r="A194" s="2" t="s">
        <v>1343</v>
      </c>
      <c r="B194" s="2" t="s">
        <v>1366</v>
      </c>
      <c r="C194" s="1">
        <v>0</v>
      </c>
      <c r="D194" s="1">
        <v>992</v>
      </c>
    </row>
    <row r="195" spans="1:4" x14ac:dyDescent="0.25">
      <c r="A195" s="2" t="s">
        <v>1343</v>
      </c>
      <c r="B195" s="2" t="s">
        <v>1367</v>
      </c>
      <c r="C195" s="1">
        <v>0</v>
      </c>
      <c r="D195" s="1">
        <v>130</v>
      </c>
    </row>
    <row r="196" spans="1:4" x14ac:dyDescent="0.25">
      <c r="A196" s="2" t="s">
        <v>1343</v>
      </c>
      <c r="B196" s="2" t="s">
        <v>1368</v>
      </c>
      <c r="C196" s="1">
        <v>0</v>
      </c>
      <c r="D196" s="1">
        <v>44</v>
      </c>
    </row>
    <row r="197" spans="1:4" x14ac:dyDescent="0.25">
      <c r="A197" s="2" t="s">
        <v>1343</v>
      </c>
      <c r="B197" s="2" t="s">
        <v>1369</v>
      </c>
      <c r="C197" s="1">
        <v>0</v>
      </c>
      <c r="D197" s="1">
        <v>11</v>
      </c>
    </row>
    <row r="198" spans="1:4" x14ac:dyDescent="0.25">
      <c r="A198" s="2" t="s">
        <v>1343</v>
      </c>
      <c r="B198" s="2" t="s">
        <v>1370</v>
      </c>
      <c r="C198" s="1">
        <v>0</v>
      </c>
      <c r="D198" s="1">
        <v>36</v>
      </c>
    </row>
    <row r="199" spans="1:4" x14ac:dyDescent="0.25">
      <c r="A199" s="2" t="s">
        <v>1343</v>
      </c>
      <c r="B199" s="2" t="s">
        <v>1371</v>
      </c>
      <c r="C199" s="1">
        <v>0</v>
      </c>
      <c r="D199" s="1">
        <v>1012</v>
      </c>
    </row>
    <row r="200" spans="1:4" x14ac:dyDescent="0.25">
      <c r="A200" s="2" t="s">
        <v>1343</v>
      </c>
      <c r="B200" s="2" t="s">
        <v>1372</v>
      </c>
      <c r="C200" s="1">
        <v>4</v>
      </c>
      <c r="D200" s="1">
        <v>8286</v>
      </c>
    </row>
    <row r="201" spans="1:4" x14ac:dyDescent="0.25">
      <c r="A201" s="2" t="s">
        <v>1343</v>
      </c>
      <c r="B201" s="2" t="s">
        <v>1374</v>
      </c>
      <c r="C201" s="1">
        <v>0</v>
      </c>
      <c r="D201" s="1">
        <v>1217</v>
      </c>
    </row>
    <row r="202" spans="1:4" x14ac:dyDescent="0.25">
      <c r="A202" s="2" t="s">
        <v>1343</v>
      </c>
      <c r="B202" s="2" t="s">
        <v>1375</v>
      </c>
      <c r="C202" s="1">
        <v>0</v>
      </c>
      <c r="D202" s="1">
        <v>44</v>
      </c>
    </row>
    <row r="203" spans="1:4" x14ac:dyDescent="0.25">
      <c r="A203" s="2" t="s">
        <v>1343</v>
      </c>
      <c r="B203" s="2" t="s">
        <v>1376</v>
      </c>
      <c r="C203" s="1">
        <v>0</v>
      </c>
      <c r="D203" s="1">
        <v>34</v>
      </c>
    </row>
    <row r="204" spans="1:4" x14ac:dyDescent="0.25">
      <c r="A204" s="2" t="s">
        <v>1343</v>
      </c>
      <c r="B204" s="2" t="s">
        <v>1377</v>
      </c>
      <c r="C204" s="1">
        <v>0</v>
      </c>
      <c r="D204" s="1">
        <v>594</v>
      </c>
    </row>
    <row r="205" spans="1:4" x14ac:dyDescent="0.25">
      <c r="A205" s="2" t="s">
        <v>1343</v>
      </c>
      <c r="B205" s="2" t="s">
        <v>1378</v>
      </c>
      <c r="C205" s="1">
        <v>0</v>
      </c>
      <c r="D205" s="1">
        <v>169</v>
      </c>
    </row>
    <row r="206" spans="1:4" x14ac:dyDescent="0.25">
      <c r="A206" s="2" t="s">
        <v>1343</v>
      </c>
      <c r="B206" s="2" t="s">
        <v>1379</v>
      </c>
      <c r="C206" s="1">
        <v>0</v>
      </c>
      <c r="D206" s="1">
        <v>1495</v>
      </c>
    </row>
    <row r="207" spans="1:4" x14ac:dyDescent="0.25">
      <c r="A207" s="2" t="s">
        <v>1343</v>
      </c>
      <c r="B207" s="2" t="s">
        <v>1380</v>
      </c>
      <c r="C207" s="1">
        <v>0</v>
      </c>
      <c r="D207" s="1">
        <v>2281</v>
      </c>
    </row>
    <row r="208" spans="1:4" x14ac:dyDescent="0.25">
      <c r="A208" s="2" t="s">
        <v>1343</v>
      </c>
      <c r="B208" s="2" t="s">
        <v>1381</v>
      </c>
      <c r="C208" s="1">
        <v>0</v>
      </c>
      <c r="D208" s="1">
        <v>1254</v>
      </c>
    </row>
    <row r="209" spans="1:4" x14ac:dyDescent="0.25">
      <c r="A209" s="2" t="s">
        <v>1343</v>
      </c>
      <c r="B209" s="2" t="s">
        <v>1382</v>
      </c>
      <c r="C209" s="1">
        <v>0</v>
      </c>
      <c r="D209" s="1">
        <v>865</v>
      </c>
    </row>
    <row r="210" spans="1:4" x14ac:dyDescent="0.25">
      <c r="A210" s="2" t="s">
        <v>1343</v>
      </c>
      <c r="B210" s="2" t="s">
        <v>1383</v>
      </c>
      <c r="C210" s="1">
        <v>0</v>
      </c>
      <c r="D210" s="1">
        <v>830</v>
      </c>
    </row>
    <row r="211" spans="1:4" x14ac:dyDescent="0.25">
      <c r="A211" s="2" t="s">
        <v>1343</v>
      </c>
      <c r="B211" s="2" t="s">
        <v>1384</v>
      </c>
      <c r="C211" s="1">
        <v>0</v>
      </c>
      <c r="D211" s="1">
        <v>340</v>
      </c>
    </row>
    <row r="212" spans="1:4" x14ac:dyDescent="0.25">
      <c r="A212" s="2" t="s">
        <v>1343</v>
      </c>
      <c r="B212" s="2" t="s">
        <v>1385</v>
      </c>
      <c r="C212" s="1">
        <v>0</v>
      </c>
      <c r="D212" s="1">
        <v>101</v>
      </c>
    </row>
  </sheetData>
  <sortState xmlns:xlrd2="http://schemas.microsoft.com/office/spreadsheetml/2017/richdata2" ref="A2:D430">
    <sortCondition ref="A2:A430"/>
    <sortCondition ref="B2:B43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45AAD-FA1F-44A6-B4DE-A52857A0B1F2}">
  <dimension ref="A1:P212"/>
  <sheetViews>
    <sheetView workbookViewId="0">
      <selection activeCell="B2" sqref="B2"/>
    </sheetView>
  </sheetViews>
  <sheetFormatPr defaultRowHeight="15" x14ac:dyDescent="0.25"/>
  <cols>
    <col min="1" max="1" width="31.140625" bestFit="1" customWidth="1"/>
    <col min="2" max="2" width="26.5703125" bestFit="1" customWidth="1"/>
    <col min="3" max="4" width="26.5703125" customWidth="1"/>
    <col min="5" max="5" width="10.28515625" bestFit="1" customWidth="1"/>
    <col min="6" max="6" width="9.140625" bestFit="1" customWidth="1"/>
    <col min="7" max="8" width="9.140625" style="5"/>
    <col min="9" max="9" width="9.85546875" style="6" customWidth="1"/>
  </cols>
  <sheetData>
    <row r="1" spans="1:16" x14ac:dyDescent="0.25">
      <c r="A1" s="1" t="s">
        <v>1878</v>
      </c>
      <c r="B1" s="1" t="s">
        <v>1879</v>
      </c>
      <c r="C1" s="1" t="s">
        <v>1890</v>
      </c>
      <c r="D1" s="1" t="s">
        <v>1897</v>
      </c>
      <c r="E1" s="1" t="s">
        <v>1876</v>
      </c>
      <c r="F1" s="1" t="s">
        <v>1877</v>
      </c>
      <c r="G1" s="4" t="s">
        <v>1889</v>
      </c>
      <c r="H1" s="4" t="s">
        <v>1900</v>
      </c>
      <c r="I1" s="6" t="s">
        <v>1899</v>
      </c>
      <c r="P1" t="s">
        <v>1891</v>
      </c>
    </row>
    <row r="2" spans="1:16" x14ac:dyDescent="0.25">
      <c r="A2" s="2" t="s">
        <v>1</v>
      </c>
      <c r="B2" s="2" t="s">
        <v>1881</v>
      </c>
      <c r="C2" s="1">
        <f>INDEX(Sheet3!$B$2:$B$17, MATCH(Sheet2!A2,Sheet3!$A$2:$A$17))</f>
        <v>47</v>
      </c>
      <c r="D2" s="1" cm="1">
        <f t="array" ref="D2">INDEX(Sheet3!$C$2:$C$17, MATCH(Sheet2!A2,Sheet3!$A$2:$A$17),0)</f>
        <v>39343</v>
      </c>
      <c r="E2" s="1">
        <v>1</v>
      </c>
      <c r="F2" s="1">
        <v>2611</v>
      </c>
      <c r="G2" s="5">
        <f>E2/C2</f>
        <v>2.1276595744680851E-2</v>
      </c>
      <c r="H2" s="5">
        <f>F2/D2</f>
        <v>6.6365045878555268E-2</v>
      </c>
      <c r="I2" s="20">
        <f>G2-H2</f>
        <v>-4.5088450133874414E-2</v>
      </c>
      <c r="K2" t="s">
        <v>1892</v>
      </c>
    </row>
    <row r="3" spans="1:16" x14ac:dyDescent="0.25">
      <c r="A3" s="2" t="s">
        <v>213</v>
      </c>
      <c r="B3" s="2" t="s">
        <v>214</v>
      </c>
      <c r="C3" s="1" cm="1">
        <f t="array" ref="C3">INDEX(Sheet3!$B$2:$B$17, MATCH(Sheet2!A3,Sheet3!$A$2:$A$17),0)</f>
        <v>47</v>
      </c>
      <c r="D3" s="1" cm="1">
        <f t="array" ref="D3">INDEX(Sheet3!$C$2:$C$17, MATCH(Sheet2!A3,Sheet3!$A$2:$A$17),0)</f>
        <v>39343</v>
      </c>
      <c r="E3" s="1">
        <v>11</v>
      </c>
      <c r="F3" s="1">
        <v>17359</v>
      </c>
      <c r="G3" s="5">
        <f t="shared" ref="G2:G65" si="0">E3/C3</f>
        <v>0.23404255319148937</v>
      </c>
      <c r="H3" s="5">
        <f t="shared" ref="H2:H65" si="1">F3/D3</f>
        <v>0.44122207254149404</v>
      </c>
      <c r="I3" s="20">
        <f t="shared" ref="I3:I66" si="2">G3-H3</f>
        <v>-0.20717951935000467</v>
      </c>
      <c r="K3" t="s">
        <v>1893</v>
      </c>
    </row>
    <row r="4" spans="1:16" x14ac:dyDescent="0.25">
      <c r="A4" s="2" t="s">
        <v>213</v>
      </c>
      <c r="B4" s="2" t="s">
        <v>227</v>
      </c>
      <c r="C4" s="1" cm="1">
        <f t="array" ref="C4">INDEX(Sheet3!$B$2:$B$17, MATCH(Sheet2!A4,Sheet3!$A$2:$A$17),0)</f>
        <v>47</v>
      </c>
      <c r="D4" s="1" cm="1">
        <f t="array" ref="D4">INDEX(Sheet3!$C$2:$C$17, MATCH(Sheet2!A4,Sheet3!$A$2:$A$17),0)</f>
        <v>39343</v>
      </c>
      <c r="E4" s="1">
        <v>6</v>
      </c>
      <c r="F4" s="1">
        <v>3601</v>
      </c>
      <c r="G4" s="5">
        <f t="shared" si="0"/>
        <v>0.1276595744680851</v>
      </c>
      <c r="H4" s="5">
        <f t="shared" si="1"/>
        <v>9.1528353201331875E-2</v>
      </c>
      <c r="I4" s="20">
        <f t="shared" si="2"/>
        <v>3.6131221266753222E-2</v>
      </c>
      <c r="K4" t="s">
        <v>1894</v>
      </c>
    </row>
    <row r="5" spans="1:16" x14ac:dyDescent="0.25">
      <c r="A5" s="2" t="s">
        <v>213</v>
      </c>
      <c r="B5" s="2" t="s">
        <v>233</v>
      </c>
      <c r="C5" s="1" cm="1">
        <f t="array" ref="C5">INDEX(Sheet3!$B$2:$B$17, MATCH(Sheet2!A5,Sheet3!$A$2:$A$17),0)</f>
        <v>47</v>
      </c>
      <c r="D5" s="1" cm="1">
        <f t="array" ref="D5">INDEX(Sheet3!$C$2:$C$17, MATCH(Sheet2!A5,Sheet3!$A$2:$A$17),0)</f>
        <v>39343</v>
      </c>
      <c r="E5" s="1">
        <v>17</v>
      </c>
      <c r="F5" s="1">
        <v>8593</v>
      </c>
      <c r="G5" s="5">
        <f t="shared" si="0"/>
        <v>0.36170212765957449</v>
      </c>
      <c r="H5" s="5">
        <f t="shared" si="1"/>
        <v>0.21841242406527209</v>
      </c>
      <c r="I5" s="20">
        <f t="shared" si="2"/>
        <v>0.1432897035943024</v>
      </c>
      <c r="K5" t="s">
        <v>1895</v>
      </c>
    </row>
    <row r="6" spans="1:16" x14ac:dyDescent="0.25">
      <c r="A6" s="2" t="s">
        <v>213</v>
      </c>
      <c r="B6" s="2" t="s">
        <v>250</v>
      </c>
      <c r="C6" s="1" cm="1">
        <f t="array" ref="C6">INDEX(Sheet3!$B$2:$B$17, MATCH(Sheet2!A6,Sheet3!$A$2:$A$17),0)</f>
        <v>47</v>
      </c>
      <c r="D6" s="1" cm="1">
        <f t="array" ref="D6">INDEX(Sheet3!$C$2:$C$17, MATCH(Sheet2!A6,Sheet3!$A$2:$A$17),0)</f>
        <v>39343</v>
      </c>
      <c r="E6" s="1">
        <v>5</v>
      </c>
      <c r="F6" s="1">
        <v>1855</v>
      </c>
      <c r="G6" s="5">
        <f t="shared" si="0"/>
        <v>0.10638297872340426</v>
      </c>
      <c r="H6" s="5">
        <f t="shared" si="1"/>
        <v>4.7149429377525864E-2</v>
      </c>
      <c r="I6" s="20">
        <f t="shared" si="2"/>
        <v>5.9233549345878392E-2</v>
      </c>
      <c r="K6" t="s">
        <v>1896</v>
      </c>
    </row>
    <row r="7" spans="1:16" x14ac:dyDescent="0.25">
      <c r="A7" s="2" t="s">
        <v>213</v>
      </c>
      <c r="B7" s="2" t="s">
        <v>255</v>
      </c>
      <c r="C7" s="1" cm="1">
        <f t="array" ref="C7">INDEX(Sheet3!$B$2:$B$17, MATCH(Sheet2!A7,Sheet3!$A$2:$A$17),0)</f>
        <v>47</v>
      </c>
      <c r="D7" s="1" cm="1">
        <f t="array" ref="D7">INDEX(Sheet3!$C$2:$C$17, MATCH(Sheet2!A7,Sheet3!$A$2:$A$17),0)</f>
        <v>39343</v>
      </c>
      <c r="E7" s="1">
        <v>6</v>
      </c>
      <c r="F7" s="1">
        <v>5268</v>
      </c>
      <c r="G7" s="5">
        <f t="shared" si="0"/>
        <v>0.1276595744680851</v>
      </c>
      <c r="H7" s="5">
        <f t="shared" si="1"/>
        <v>0.13389929593574459</v>
      </c>
      <c r="I7" s="20">
        <f t="shared" si="2"/>
        <v>-6.2397214676594981E-3</v>
      </c>
    </row>
    <row r="8" spans="1:16" x14ac:dyDescent="0.25">
      <c r="A8" s="2" t="s">
        <v>213</v>
      </c>
      <c r="B8" s="2" t="s">
        <v>261</v>
      </c>
      <c r="C8" s="1" cm="1">
        <f t="array" ref="C8">INDEX(Sheet3!$B$2:$B$17, MATCH(Sheet2!A8,Sheet3!$A$2:$A$17),0)</f>
        <v>47</v>
      </c>
      <c r="D8" s="1" cm="1">
        <f t="array" ref="D8">INDEX(Sheet3!$C$2:$C$17, MATCH(Sheet2!A8,Sheet3!$A$2:$A$17),0)</f>
        <v>39343</v>
      </c>
      <c r="E8" s="1">
        <v>1</v>
      </c>
      <c r="F8" s="1">
        <v>56</v>
      </c>
      <c r="G8" s="5">
        <f t="shared" si="0"/>
        <v>2.1276595744680851E-2</v>
      </c>
      <c r="H8" s="5">
        <f t="shared" si="1"/>
        <v>1.4233790000762524E-3</v>
      </c>
      <c r="I8" s="20">
        <f t="shared" si="2"/>
        <v>1.9853216744604597E-2</v>
      </c>
      <c r="K8" t="s">
        <v>1898</v>
      </c>
    </row>
    <row r="9" spans="1:16" x14ac:dyDescent="0.25">
      <c r="A9" s="2" t="s">
        <v>8</v>
      </c>
      <c r="B9" s="2" t="s">
        <v>1881</v>
      </c>
      <c r="C9" s="1" cm="1">
        <f t="array" ref="C9">INDEX(Sheet3!$B$2:$B$17, MATCH(Sheet2!A9,Sheet3!$A$2:$A$17),0)</f>
        <v>15</v>
      </c>
      <c r="D9" s="1" cm="1">
        <f t="array" ref="D9">INDEX(Sheet3!$C$2:$C$17, MATCH(Sheet2!A9,Sheet3!$A$2:$A$17),0)</f>
        <v>155885</v>
      </c>
      <c r="E9" s="1">
        <v>1</v>
      </c>
      <c r="F9" s="1">
        <v>7842</v>
      </c>
      <c r="G9" s="5">
        <f t="shared" si="0"/>
        <v>6.6666666666666666E-2</v>
      </c>
      <c r="H9" s="5">
        <f t="shared" si="1"/>
        <v>5.0306315553132114E-2</v>
      </c>
      <c r="I9" s="20">
        <f t="shared" si="2"/>
        <v>1.6360351113534552E-2</v>
      </c>
    </row>
    <row r="10" spans="1:16" x14ac:dyDescent="0.25">
      <c r="A10" s="2" t="s">
        <v>262</v>
      </c>
      <c r="B10" s="2" t="s">
        <v>263</v>
      </c>
      <c r="C10" s="1" cm="1">
        <f t="array" ref="C10">INDEX(Sheet3!$B$2:$B$17, MATCH(Sheet2!A10,Sheet3!$A$2:$A$17),0)</f>
        <v>15</v>
      </c>
      <c r="D10" s="1" cm="1">
        <f t="array" ref="D10">INDEX(Sheet3!$C$2:$C$17, MATCH(Sheet2!A10,Sheet3!$A$2:$A$17),0)</f>
        <v>155885</v>
      </c>
      <c r="E10" s="1">
        <v>1</v>
      </c>
      <c r="F10" s="1">
        <v>115050</v>
      </c>
      <c r="G10" s="5">
        <f t="shared" si="0"/>
        <v>6.6666666666666666E-2</v>
      </c>
      <c r="H10" s="5">
        <f t="shared" si="1"/>
        <v>0.73804407094973856</v>
      </c>
      <c r="I10" s="20">
        <f t="shared" si="2"/>
        <v>-0.67137740428307191</v>
      </c>
    </row>
    <row r="11" spans="1:16" x14ac:dyDescent="0.25">
      <c r="A11" s="2" t="s">
        <v>262</v>
      </c>
      <c r="B11" s="2" t="s">
        <v>264</v>
      </c>
      <c r="C11" s="1" cm="1">
        <f t="array" ref="C11">INDEX(Sheet3!$B$2:$B$17, MATCH(Sheet2!A11,Sheet3!$A$2:$A$17),0)</f>
        <v>15</v>
      </c>
      <c r="D11" s="1" cm="1">
        <f t="array" ref="D11">INDEX(Sheet3!$C$2:$C$17, MATCH(Sheet2!A11,Sheet3!$A$2:$A$17),0)</f>
        <v>155885</v>
      </c>
      <c r="E11" s="1">
        <v>5</v>
      </c>
      <c r="F11" s="1">
        <v>14321</v>
      </c>
      <c r="G11" s="5">
        <f t="shared" si="0"/>
        <v>0.33333333333333331</v>
      </c>
      <c r="H11" s="5">
        <f t="shared" si="1"/>
        <v>9.1869005998011358E-2</v>
      </c>
      <c r="I11" s="20">
        <f t="shared" si="2"/>
        <v>0.24146432733532197</v>
      </c>
    </row>
    <row r="12" spans="1:16" x14ac:dyDescent="0.25">
      <c r="A12" s="2" t="s">
        <v>262</v>
      </c>
      <c r="B12" s="2" t="s">
        <v>270</v>
      </c>
      <c r="C12" s="1" cm="1">
        <f t="array" ref="C12">INDEX(Sheet3!$B$2:$B$17, MATCH(Sheet2!A12,Sheet3!$A$2:$A$17),0)</f>
        <v>15</v>
      </c>
      <c r="D12" s="1" cm="1">
        <f t="array" ref="D12">INDEX(Sheet3!$C$2:$C$17, MATCH(Sheet2!A12,Sheet3!$A$2:$A$17),0)</f>
        <v>155885</v>
      </c>
      <c r="E12" s="1">
        <v>1</v>
      </c>
      <c r="F12" s="1">
        <v>8382</v>
      </c>
      <c r="G12" s="5">
        <f t="shared" si="0"/>
        <v>6.6666666666666666E-2</v>
      </c>
      <c r="H12" s="5">
        <f t="shared" si="1"/>
        <v>5.3770407672322544E-2</v>
      </c>
      <c r="I12" s="20">
        <f t="shared" si="2"/>
        <v>1.2896258994344122E-2</v>
      </c>
    </row>
    <row r="13" spans="1:16" x14ac:dyDescent="0.25">
      <c r="A13" s="2" t="s">
        <v>262</v>
      </c>
      <c r="B13" s="2" t="s">
        <v>271</v>
      </c>
      <c r="C13" s="1" cm="1">
        <f t="array" ref="C13">INDEX(Sheet3!$B$2:$B$17, MATCH(Sheet2!A13,Sheet3!$A$2:$A$17),0)</f>
        <v>15</v>
      </c>
      <c r="D13" s="1" cm="1">
        <f t="array" ref="D13">INDEX(Sheet3!$C$2:$C$17, MATCH(Sheet2!A13,Sheet3!$A$2:$A$17),0)</f>
        <v>155885</v>
      </c>
      <c r="E13" s="1">
        <v>4</v>
      </c>
      <c r="F13" s="1">
        <v>4731</v>
      </c>
      <c r="G13" s="5">
        <f t="shared" si="0"/>
        <v>0.26666666666666666</v>
      </c>
      <c r="H13" s="5">
        <f t="shared" si="1"/>
        <v>3.0349295955351702E-2</v>
      </c>
      <c r="I13" s="20">
        <f t="shared" si="2"/>
        <v>0.23631737071131495</v>
      </c>
    </row>
    <row r="14" spans="1:16" x14ac:dyDescent="0.25">
      <c r="A14" s="2" t="s">
        <v>262</v>
      </c>
      <c r="B14" s="2" t="s">
        <v>275</v>
      </c>
      <c r="C14" s="1" cm="1">
        <f t="array" ref="C14">INDEX(Sheet3!$B$2:$B$17, MATCH(Sheet2!A14,Sheet3!$A$2:$A$17),0)</f>
        <v>15</v>
      </c>
      <c r="D14" s="1" cm="1">
        <f t="array" ref="D14">INDEX(Sheet3!$C$2:$C$17, MATCH(Sheet2!A14,Sheet3!$A$2:$A$17),0)</f>
        <v>155885</v>
      </c>
      <c r="E14" s="1">
        <v>1</v>
      </c>
      <c r="F14" s="1">
        <v>2278</v>
      </c>
      <c r="G14" s="5">
        <f t="shared" si="0"/>
        <v>6.6666666666666666E-2</v>
      </c>
      <c r="H14" s="5">
        <f t="shared" si="1"/>
        <v>1.4613336754658883E-2</v>
      </c>
      <c r="I14" s="20">
        <f t="shared" si="2"/>
        <v>5.2053329912007784E-2</v>
      </c>
    </row>
    <row r="15" spans="1:16" x14ac:dyDescent="0.25">
      <c r="A15" s="2" t="s">
        <v>262</v>
      </c>
      <c r="B15" s="2" t="s">
        <v>276</v>
      </c>
      <c r="C15" s="1" cm="1">
        <f t="array" ref="C15">INDEX(Sheet3!$B$2:$B$17, MATCH(Sheet2!A15,Sheet3!$A$2:$A$17),0)</f>
        <v>15</v>
      </c>
      <c r="D15" s="1" cm="1">
        <f t="array" ref="D15">INDEX(Sheet3!$C$2:$C$17, MATCH(Sheet2!A15,Sheet3!$A$2:$A$17),0)</f>
        <v>155885</v>
      </c>
      <c r="E15" s="1">
        <v>1</v>
      </c>
      <c r="F15" s="1">
        <v>1066</v>
      </c>
      <c r="G15" s="5">
        <f t="shared" si="0"/>
        <v>6.6666666666666666E-2</v>
      </c>
      <c r="H15" s="5">
        <f t="shared" si="1"/>
        <v>6.8383744426981433E-3</v>
      </c>
      <c r="I15" s="20">
        <f t="shared" si="2"/>
        <v>5.9828292223968522E-2</v>
      </c>
    </row>
    <row r="16" spans="1:16" x14ac:dyDescent="0.25">
      <c r="A16" s="2" t="s">
        <v>262</v>
      </c>
      <c r="B16" s="2" t="s">
        <v>277</v>
      </c>
      <c r="C16" s="1" cm="1">
        <f t="array" ref="C16">INDEX(Sheet3!$B$2:$B$17, MATCH(Sheet2!A16,Sheet3!$A$2:$A$17),0)</f>
        <v>15</v>
      </c>
      <c r="D16" s="1" cm="1">
        <f t="array" ref="D16">INDEX(Sheet3!$C$2:$C$17, MATCH(Sheet2!A16,Sheet3!$A$2:$A$17),0)</f>
        <v>155885</v>
      </c>
      <c r="E16" s="1">
        <v>1</v>
      </c>
      <c r="F16" s="1">
        <v>2215</v>
      </c>
      <c r="G16" s="5">
        <f t="shared" si="0"/>
        <v>6.6666666666666666E-2</v>
      </c>
      <c r="H16" s="5">
        <f t="shared" si="1"/>
        <v>1.4209192674086666E-2</v>
      </c>
      <c r="I16" s="20">
        <f t="shared" si="2"/>
        <v>5.2457473992580002E-2</v>
      </c>
    </row>
    <row r="17" spans="1:9" x14ac:dyDescent="0.25">
      <c r="A17" s="2" t="s">
        <v>16</v>
      </c>
      <c r="B17" s="2" t="s">
        <v>1881</v>
      </c>
      <c r="C17" s="1" cm="1">
        <f t="array" ref="C17">INDEX(Sheet3!$B$2:$B$17, MATCH(Sheet2!A17,Sheet3!$A$2:$A$17),0)</f>
        <v>25</v>
      </c>
      <c r="D17" s="1" cm="1">
        <f t="array" ref="D17">INDEX(Sheet3!$C$2:$C$17, MATCH(Sheet2!A17,Sheet3!$A$2:$A$17),0)</f>
        <v>145137</v>
      </c>
      <c r="E17" s="1">
        <v>1</v>
      </c>
      <c r="F17" s="1">
        <v>14078</v>
      </c>
      <c r="G17" s="5">
        <f t="shared" si="0"/>
        <v>0.04</v>
      </c>
      <c r="H17" s="5">
        <f t="shared" si="1"/>
        <v>9.6998008777913286E-2</v>
      </c>
      <c r="I17" s="20">
        <f t="shared" si="2"/>
        <v>-5.6998008777913285E-2</v>
      </c>
    </row>
    <row r="18" spans="1:9" x14ac:dyDescent="0.25">
      <c r="A18" s="2" t="s">
        <v>278</v>
      </c>
      <c r="B18" s="2" t="s">
        <v>279</v>
      </c>
      <c r="C18" s="1" cm="1">
        <f t="array" ref="C18">INDEX(Sheet3!$B$2:$B$17, MATCH(Sheet2!A18,Sheet3!$A$2:$A$17),0)</f>
        <v>25</v>
      </c>
      <c r="D18" s="1" cm="1">
        <f t="array" ref="D18">INDEX(Sheet3!$C$2:$C$17, MATCH(Sheet2!A18,Sheet3!$A$2:$A$17),0)</f>
        <v>145137</v>
      </c>
      <c r="E18" s="1">
        <v>11</v>
      </c>
      <c r="F18" s="1">
        <v>3983</v>
      </c>
      <c r="G18" s="5">
        <f t="shared" si="0"/>
        <v>0.44</v>
      </c>
      <c r="H18" s="5">
        <f t="shared" si="1"/>
        <v>2.7443036579232034E-2</v>
      </c>
      <c r="I18" s="20">
        <f t="shared" si="2"/>
        <v>0.41255696342076797</v>
      </c>
    </row>
    <row r="19" spans="1:9" x14ac:dyDescent="0.25">
      <c r="A19" s="2" t="s">
        <v>278</v>
      </c>
      <c r="B19" s="2" t="s">
        <v>291</v>
      </c>
      <c r="C19" s="1" cm="1">
        <f t="array" ref="C19">INDEX(Sheet3!$B$2:$B$17, MATCH(Sheet2!A19,Sheet3!$A$2:$A$17),0)</f>
        <v>25</v>
      </c>
      <c r="D19" s="1" cm="1">
        <f t="array" ref="D19">INDEX(Sheet3!$C$2:$C$17, MATCH(Sheet2!A19,Sheet3!$A$2:$A$17),0)</f>
        <v>145137</v>
      </c>
      <c r="E19" s="1">
        <v>1</v>
      </c>
      <c r="F19" s="1">
        <v>13474</v>
      </c>
      <c r="G19" s="5">
        <f t="shared" si="0"/>
        <v>0.04</v>
      </c>
      <c r="H19" s="5">
        <f t="shared" si="1"/>
        <v>9.2836423517090746E-2</v>
      </c>
      <c r="I19" s="20">
        <f t="shared" si="2"/>
        <v>-5.2836423517090746E-2</v>
      </c>
    </row>
    <row r="20" spans="1:9" x14ac:dyDescent="0.25">
      <c r="A20" s="2" t="s">
        <v>278</v>
      </c>
      <c r="B20" s="2" t="s">
        <v>292</v>
      </c>
      <c r="C20" s="1" cm="1">
        <f t="array" ref="C20">INDEX(Sheet3!$B$2:$B$17, MATCH(Sheet2!A20,Sheet3!$A$2:$A$17),0)</f>
        <v>25</v>
      </c>
      <c r="D20" s="1" cm="1">
        <f t="array" ref="D20">INDEX(Sheet3!$C$2:$C$17, MATCH(Sheet2!A20,Sheet3!$A$2:$A$17),0)</f>
        <v>145137</v>
      </c>
      <c r="E20" s="1">
        <v>1</v>
      </c>
      <c r="F20" s="1">
        <v>1964</v>
      </c>
      <c r="G20" s="5">
        <f t="shared" si="0"/>
        <v>0.04</v>
      </c>
      <c r="H20" s="5">
        <f t="shared" si="1"/>
        <v>1.3532042139495788E-2</v>
      </c>
      <c r="I20" s="20">
        <f t="shared" si="2"/>
        <v>2.6467957860504213E-2</v>
      </c>
    </row>
    <row r="21" spans="1:9" x14ac:dyDescent="0.25">
      <c r="A21" s="2" t="s">
        <v>278</v>
      </c>
      <c r="B21" s="2" t="s">
        <v>293</v>
      </c>
      <c r="C21" s="1" cm="1">
        <f t="array" ref="C21">INDEX(Sheet3!$B$2:$B$17, MATCH(Sheet2!A21,Sheet3!$A$2:$A$17),0)</f>
        <v>25</v>
      </c>
      <c r="D21" s="1" cm="1">
        <f t="array" ref="D21">INDEX(Sheet3!$C$2:$C$17, MATCH(Sheet2!A21,Sheet3!$A$2:$A$17),0)</f>
        <v>145137</v>
      </c>
      <c r="E21" s="1">
        <v>6</v>
      </c>
      <c r="F21" s="1">
        <v>79534</v>
      </c>
      <c r="G21" s="5">
        <f t="shared" si="0"/>
        <v>0.24</v>
      </c>
      <c r="H21" s="5">
        <f t="shared" si="1"/>
        <v>0.54799258631499892</v>
      </c>
      <c r="I21" s="20">
        <f t="shared" si="2"/>
        <v>-0.30799258631499893</v>
      </c>
    </row>
    <row r="22" spans="1:9" x14ac:dyDescent="0.25">
      <c r="A22" s="2" t="s">
        <v>278</v>
      </c>
      <c r="B22" s="2" t="s">
        <v>299</v>
      </c>
      <c r="C22" s="1" cm="1">
        <f t="array" ref="C22">INDEX(Sheet3!$B$2:$B$17, MATCH(Sheet2!A22,Sheet3!$A$2:$A$17),0)</f>
        <v>25</v>
      </c>
      <c r="D22" s="1" cm="1">
        <f t="array" ref="D22">INDEX(Sheet3!$C$2:$C$17, MATCH(Sheet2!A22,Sheet3!$A$2:$A$17),0)</f>
        <v>145137</v>
      </c>
      <c r="E22" s="1">
        <v>2</v>
      </c>
      <c r="F22" s="1">
        <v>2367</v>
      </c>
      <c r="G22" s="5">
        <f t="shared" si="0"/>
        <v>0.08</v>
      </c>
      <c r="H22" s="5">
        <f t="shared" si="1"/>
        <v>1.6308728993984993E-2</v>
      </c>
      <c r="I22" s="20">
        <f t="shared" si="2"/>
        <v>6.3691271006015016E-2</v>
      </c>
    </row>
    <row r="23" spans="1:9" x14ac:dyDescent="0.25">
      <c r="A23" s="2" t="s">
        <v>278</v>
      </c>
      <c r="B23" s="2" t="s">
        <v>301</v>
      </c>
      <c r="C23" s="1" cm="1">
        <f t="array" ref="C23">INDEX(Sheet3!$B$2:$B$17, MATCH(Sheet2!A23,Sheet3!$A$2:$A$17),0)</f>
        <v>25</v>
      </c>
      <c r="D23" s="1" cm="1">
        <f t="array" ref="D23">INDEX(Sheet3!$C$2:$C$17, MATCH(Sheet2!A23,Sheet3!$A$2:$A$17),0)</f>
        <v>145137</v>
      </c>
      <c r="E23" s="1">
        <v>1</v>
      </c>
      <c r="F23" s="1">
        <v>1963</v>
      </c>
      <c r="G23" s="5">
        <f t="shared" si="0"/>
        <v>0.04</v>
      </c>
      <c r="H23" s="5">
        <f t="shared" si="1"/>
        <v>1.3525152097673233E-2</v>
      </c>
      <c r="I23" s="20">
        <f t="shared" si="2"/>
        <v>2.6474847902326768E-2</v>
      </c>
    </row>
    <row r="24" spans="1:9" ht="15.75" thickBot="1" x14ac:dyDescent="0.3">
      <c r="A24" s="7" t="s">
        <v>278</v>
      </c>
      <c r="B24" s="7" t="s">
        <v>302</v>
      </c>
      <c r="C24" s="8" cm="1">
        <f t="array" ref="C24">INDEX(Sheet3!$B$2:$B$17, MATCH(Sheet2!A24,Sheet3!$A$2:$A$17),0)</f>
        <v>25</v>
      </c>
      <c r="D24" s="8" cm="1">
        <f t="array" ref="D24">INDEX(Sheet3!$C$2:$C$17, MATCH(Sheet2!A24,Sheet3!$A$2:$A$17),0)</f>
        <v>145137</v>
      </c>
      <c r="E24" s="8">
        <v>2</v>
      </c>
      <c r="F24" s="8">
        <v>27774</v>
      </c>
      <c r="G24" s="5">
        <f t="shared" si="0"/>
        <v>0.08</v>
      </c>
      <c r="H24" s="5">
        <f t="shared" si="1"/>
        <v>0.19136402157961099</v>
      </c>
      <c r="I24" s="20">
        <f t="shared" si="2"/>
        <v>-0.11136402157961099</v>
      </c>
    </row>
    <row r="25" spans="1:9" x14ac:dyDescent="0.25">
      <c r="A25" s="11" t="s">
        <v>24</v>
      </c>
      <c r="B25" s="12" t="s">
        <v>1881</v>
      </c>
      <c r="C25" s="13" cm="1">
        <f t="array" ref="C25">INDEX(Sheet3!$B$2:$B$17, MATCH(Sheet2!A25,Sheet3!$A$2:$A$17),0)</f>
        <v>89</v>
      </c>
      <c r="D25" s="13" cm="1">
        <f t="array" ref="D25">INDEX(Sheet3!$C$2:$C$17, MATCH(Sheet2!A25,Sheet3!$A$2:$A$17),0)</f>
        <v>2943778</v>
      </c>
      <c r="E25" s="13">
        <v>1</v>
      </c>
      <c r="F25" s="13">
        <v>13981</v>
      </c>
      <c r="G25" s="14">
        <f t="shared" si="0"/>
        <v>1.1235955056179775E-2</v>
      </c>
      <c r="H25" s="14">
        <f t="shared" si="1"/>
        <v>4.7493391145663841E-3</v>
      </c>
      <c r="I25" s="20">
        <f t="shared" si="2"/>
        <v>6.4866159416133908E-3</v>
      </c>
    </row>
    <row r="26" spans="1:9" x14ac:dyDescent="0.25">
      <c r="A26" s="15" t="s">
        <v>304</v>
      </c>
      <c r="B26" s="2" t="s">
        <v>305</v>
      </c>
      <c r="C26" s="1" cm="1">
        <f t="array" ref="C26">INDEX(Sheet3!$B$2:$B$17, MATCH(Sheet2!A26,Sheet3!$A$2:$A$17),0)</f>
        <v>89</v>
      </c>
      <c r="D26" s="1" cm="1">
        <f t="array" ref="D26">INDEX(Sheet3!$C$2:$C$17, MATCH(Sheet2!A26,Sheet3!$A$2:$A$17),0)</f>
        <v>2943778</v>
      </c>
      <c r="E26" s="1">
        <v>1</v>
      </c>
      <c r="F26" s="1">
        <v>843596</v>
      </c>
      <c r="G26" s="5">
        <f t="shared" si="0"/>
        <v>1.1235955056179775E-2</v>
      </c>
      <c r="H26" s="5">
        <f t="shared" si="1"/>
        <v>0.28656916384319742</v>
      </c>
      <c r="I26" s="20">
        <f t="shared" si="2"/>
        <v>-0.27533320878701761</v>
      </c>
    </row>
    <row r="27" spans="1:9" x14ac:dyDescent="0.25">
      <c r="A27" s="15" t="s">
        <v>304</v>
      </c>
      <c r="B27" s="2" t="s">
        <v>306</v>
      </c>
      <c r="C27" s="1" cm="1">
        <f t="array" ref="C27">INDEX(Sheet3!$B$2:$B$17, MATCH(Sheet2!A27,Sheet3!$A$2:$A$17),0)</f>
        <v>89</v>
      </c>
      <c r="D27" s="1" cm="1">
        <f t="array" ref="D27">INDEX(Sheet3!$C$2:$C$17, MATCH(Sheet2!A27,Sheet3!$A$2:$A$17),0)</f>
        <v>2943778</v>
      </c>
      <c r="E27" s="1">
        <v>1</v>
      </c>
      <c r="F27" s="1">
        <v>147</v>
      </c>
      <c r="G27" s="5">
        <f t="shared" si="0"/>
        <v>1.1235955056179775E-2</v>
      </c>
      <c r="H27" s="5">
        <f t="shared" si="1"/>
        <v>4.9935830758977068E-5</v>
      </c>
      <c r="I27" s="20">
        <f t="shared" si="2"/>
        <v>1.1186019225420799E-2</v>
      </c>
    </row>
    <row r="28" spans="1:9" x14ac:dyDescent="0.25">
      <c r="A28" s="15" t="s">
        <v>304</v>
      </c>
      <c r="B28" s="2" t="s">
        <v>307</v>
      </c>
      <c r="C28" s="1" cm="1">
        <f t="array" ref="C28">INDEX(Sheet3!$B$2:$B$17, MATCH(Sheet2!A28,Sheet3!$A$2:$A$17),0)</f>
        <v>89</v>
      </c>
      <c r="D28" s="1" cm="1">
        <f t="array" ref="D28">INDEX(Sheet3!$C$2:$C$17, MATCH(Sheet2!A28,Sheet3!$A$2:$A$17),0)</f>
        <v>2943778</v>
      </c>
      <c r="E28" s="1">
        <v>4</v>
      </c>
      <c r="F28" s="1">
        <v>1094632</v>
      </c>
      <c r="G28" s="5">
        <f t="shared" si="0"/>
        <v>4.49438202247191E-2</v>
      </c>
      <c r="H28" s="5">
        <f t="shared" si="1"/>
        <v>0.37184597479837134</v>
      </c>
      <c r="I28" s="20">
        <f t="shared" si="2"/>
        <v>-0.32690215457365224</v>
      </c>
    </row>
    <row r="29" spans="1:9" x14ac:dyDescent="0.25">
      <c r="A29" s="15" t="s">
        <v>304</v>
      </c>
      <c r="B29" s="2" t="s">
        <v>311</v>
      </c>
      <c r="C29" s="1" cm="1">
        <f t="array" ref="C29">INDEX(Sheet3!$B$2:$B$17, MATCH(Sheet2!A29,Sheet3!$A$2:$A$17),0)</f>
        <v>89</v>
      </c>
      <c r="D29" s="1" cm="1">
        <f t="array" ref="D29">INDEX(Sheet3!$C$2:$C$17, MATCH(Sheet2!A29,Sheet3!$A$2:$A$17),0)</f>
        <v>2943778</v>
      </c>
      <c r="E29" s="1">
        <v>3</v>
      </c>
      <c r="F29" s="1">
        <v>1760</v>
      </c>
      <c r="G29" s="5">
        <f t="shared" si="0"/>
        <v>3.3707865168539325E-2</v>
      </c>
      <c r="H29" s="5">
        <f t="shared" si="1"/>
        <v>5.9787117099183433E-4</v>
      </c>
      <c r="I29" s="20">
        <f t="shared" si="2"/>
        <v>3.3109993997547493E-2</v>
      </c>
    </row>
    <row r="30" spans="1:9" x14ac:dyDescent="0.25">
      <c r="A30" s="15" t="s">
        <v>304</v>
      </c>
      <c r="B30" s="2" t="s">
        <v>314</v>
      </c>
      <c r="C30" s="1" cm="1">
        <f t="array" ref="C30">INDEX(Sheet3!$B$2:$B$17, MATCH(Sheet2!A30,Sheet3!$A$2:$A$17),0)</f>
        <v>89</v>
      </c>
      <c r="D30" s="1" cm="1">
        <f t="array" ref="D30">INDEX(Sheet3!$C$2:$C$17, MATCH(Sheet2!A30,Sheet3!$A$2:$A$17),0)</f>
        <v>2943778</v>
      </c>
      <c r="E30" s="1">
        <v>2</v>
      </c>
      <c r="F30" s="1">
        <v>1187</v>
      </c>
      <c r="G30" s="5">
        <f t="shared" si="0"/>
        <v>2.247191011235955E-2</v>
      </c>
      <c r="H30" s="5">
        <f t="shared" si="1"/>
        <v>4.0322334089051555E-4</v>
      </c>
      <c r="I30" s="20">
        <f t="shared" si="2"/>
        <v>2.2068686771469035E-2</v>
      </c>
    </row>
    <row r="31" spans="1:9" x14ac:dyDescent="0.25">
      <c r="A31" s="15" t="s">
        <v>304</v>
      </c>
      <c r="B31" s="2" t="s">
        <v>316</v>
      </c>
      <c r="C31" s="1" cm="1">
        <f t="array" ref="C31">INDEX(Sheet3!$B$2:$B$17, MATCH(Sheet2!A31,Sheet3!$A$2:$A$17),0)</f>
        <v>89</v>
      </c>
      <c r="D31" s="1" cm="1">
        <f t="array" ref="D31">INDEX(Sheet3!$C$2:$C$17, MATCH(Sheet2!A31,Sheet3!$A$2:$A$17),0)</f>
        <v>2943778</v>
      </c>
      <c r="E31" s="1">
        <v>2</v>
      </c>
      <c r="F31" s="1">
        <v>13552</v>
      </c>
      <c r="G31" s="5">
        <f t="shared" si="0"/>
        <v>2.247191011235955E-2</v>
      </c>
      <c r="H31" s="5">
        <f t="shared" si="1"/>
        <v>4.6036080166371243E-3</v>
      </c>
      <c r="I31" s="20">
        <f t="shared" si="2"/>
        <v>1.7868302095722426E-2</v>
      </c>
    </row>
    <row r="32" spans="1:9" x14ac:dyDescent="0.25">
      <c r="A32" s="15" t="s">
        <v>304</v>
      </c>
      <c r="B32" s="2" t="s">
        <v>318</v>
      </c>
      <c r="C32" s="1" cm="1">
        <f t="array" ref="C32">INDEX(Sheet3!$B$2:$B$17, MATCH(Sheet2!A32,Sheet3!$A$2:$A$17),0)</f>
        <v>89</v>
      </c>
      <c r="D32" s="1" cm="1">
        <f t="array" ref="D32">INDEX(Sheet3!$C$2:$C$17, MATCH(Sheet2!A32,Sheet3!$A$2:$A$17),0)</f>
        <v>2943778</v>
      </c>
      <c r="E32" s="1">
        <v>1</v>
      </c>
      <c r="F32" s="1">
        <v>4189</v>
      </c>
      <c r="G32" s="5">
        <f t="shared" si="0"/>
        <v>1.1235955056179775E-2</v>
      </c>
      <c r="H32" s="5">
        <f t="shared" si="1"/>
        <v>1.4230013268663601E-3</v>
      </c>
      <c r="I32" s="20">
        <f t="shared" si="2"/>
        <v>9.8129537293134145E-3</v>
      </c>
    </row>
    <row r="33" spans="1:9" x14ac:dyDescent="0.25">
      <c r="A33" s="15" t="s">
        <v>304</v>
      </c>
      <c r="B33" s="2" t="s">
        <v>319</v>
      </c>
      <c r="C33" s="1" cm="1">
        <f t="array" ref="C33">INDEX(Sheet3!$B$2:$B$17, MATCH(Sheet2!A33,Sheet3!$A$2:$A$17),0)</f>
        <v>89</v>
      </c>
      <c r="D33" s="1" cm="1">
        <f t="array" ref="D33">INDEX(Sheet3!$C$2:$C$17, MATCH(Sheet2!A33,Sheet3!$A$2:$A$17),0)</f>
        <v>2943778</v>
      </c>
      <c r="E33" s="1">
        <v>1</v>
      </c>
      <c r="F33" s="1">
        <v>1876</v>
      </c>
      <c r="G33" s="5">
        <f t="shared" si="0"/>
        <v>1.1235955056179775E-2</v>
      </c>
      <c r="H33" s="5">
        <f t="shared" si="1"/>
        <v>6.3727631635265977E-4</v>
      </c>
      <c r="I33" s="20">
        <f t="shared" si="2"/>
        <v>1.0598678739827115E-2</v>
      </c>
    </row>
    <row r="34" spans="1:9" x14ac:dyDescent="0.25">
      <c r="A34" s="15" t="s">
        <v>304</v>
      </c>
      <c r="B34" s="2" t="s">
        <v>320</v>
      </c>
      <c r="C34" s="1" cm="1">
        <f t="array" ref="C34">INDEX(Sheet3!$B$2:$B$17, MATCH(Sheet2!A34,Sheet3!$A$2:$A$17),0)</f>
        <v>89</v>
      </c>
      <c r="D34" s="1" cm="1">
        <f t="array" ref="D34">INDEX(Sheet3!$C$2:$C$17, MATCH(Sheet2!A34,Sheet3!$A$2:$A$17),0)</f>
        <v>2943778</v>
      </c>
      <c r="E34" s="1">
        <v>1</v>
      </c>
      <c r="F34" s="1">
        <v>837987</v>
      </c>
      <c r="G34" s="5">
        <f t="shared" si="0"/>
        <v>1.1235955056179775E-2</v>
      </c>
      <c r="H34" s="5">
        <f t="shared" si="1"/>
        <v>0.28466378918518992</v>
      </c>
      <c r="I34" s="20">
        <f t="shared" si="2"/>
        <v>-0.27342783412901017</v>
      </c>
    </row>
    <row r="35" spans="1:9" x14ac:dyDescent="0.25">
      <c r="A35" s="15" t="s">
        <v>304</v>
      </c>
      <c r="B35" s="2" t="s">
        <v>321</v>
      </c>
      <c r="C35" s="1" cm="1">
        <f t="array" ref="C35">INDEX(Sheet3!$B$2:$B$17, MATCH(Sheet2!A35,Sheet3!$A$2:$A$17),0)</f>
        <v>89</v>
      </c>
      <c r="D35" s="1" cm="1">
        <f t="array" ref="D35">INDEX(Sheet3!$C$2:$C$17, MATCH(Sheet2!A35,Sheet3!$A$2:$A$17),0)</f>
        <v>2943778</v>
      </c>
      <c r="E35" s="1">
        <v>1</v>
      </c>
      <c r="F35" s="1">
        <v>310</v>
      </c>
      <c r="G35" s="5">
        <f t="shared" si="0"/>
        <v>1.1235955056179775E-2</v>
      </c>
      <c r="H35" s="5">
        <f t="shared" si="1"/>
        <v>1.0530685398151626E-4</v>
      </c>
      <c r="I35" s="20">
        <f t="shared" si="2"/>
        <v>1.1130648202198258E-2</v>
      </c>
    </row>
    <row r="36" spans="1:9" x14ac:dyDescent="0.25">
      <c r="A36" s="15" t="s">
        <v>304</v>
      </c>
      <c r="B36" s="2" t="s">
        <v>322</v>
      </c>
      <c r="C36" s="1" cm="1">
        <f t="array" ref="C36">INDEX(Sheet3!$B$2:$B$17, MATCH(Sheet2!A36,Sheet3!$A$2:$A$17),0)</f>
        <v>89</v>
      </c>
      <c r="D36" s="1" cm="1">
        <f t="array" ref="D36">INDEX(Sheet3!$C$2:$C$17, MATCH(Sheet2!A36,Sheet3!$A$2:$A$17),0)</f>
        <v>2943778</v>
      </c>
      <c r="E36" s="1">
        <v>7</v>
      </c>
      <c r="F36" s="1">
        <v>18930</v>
      </c>
      <c r="G36" s="5">
        <f t="shared" si="0"/>
        <v>7.8651685393258425E-2</v>
      </c>
      <c r="H36" s="5">
        <f t="shared" si="1"/>
        <v>6.4305120834519452E-3</v>
      </c>
      <c r="I36" s="20">
        <f t="shared" si="2"/>
        <v>7.2221173309806486E-2</v>
      </c>
    </row>
    <row r="37" spans="1:9" x14ac:dyDescent="0.25">
      <c r="A37" s="15" t="s">
        <v>304</v>
      </c>
      <c r="B37" s="2" t="s">
        <v>329</v>
      </c>
      <c r="C37" s="1" cm="1">
        <f t="array" ref="C37">INDEX(Sheet3!$B$2:$B$17, MATCH(Sheet2!A37,Sheet3!$A$2:$A$17),0)</f>
        <v>89</v>
      </c>
      <c r="D37" s="1" cm="1">
        <f t="array" ref="D37">INDEX(Sheet3!$C$2:$C$17, MATCH(Sheet2!A37,Sheet3!$A$2:$A$17),0)</f>
        <v>2943778</v>
      </c>
      <c r="E37" s="1">
        <v>1</v>
      </c>
      <c r="F37" s="1">
        <v>403</v>
      </c>
      <c r="G37" s="5">
        <f t="shared" si="0"/>
        <v>1.1235955056179775E-2</v>
      </c>
      <c r="H37" s="5">
        <f t="shared" si="1"/>
        <v>1.3689891017597115E-4</v>
      </c>
      <c r="I37" s="20">
        <f t="shared" si="2"/>
        <v>1.1099056146003804E-2</v>
      </c>
    </row>
    <row r="38" spans="1:9" x14ac:dyDescent="0.25">
      <c r="A38" s="15" t="s">
        <v>304</v>
      </c>
      <c r="B38" s="2" t="s">
        <v>330</v>
      </c>
      <c r="C38" s="1" cm="1">
        <f t="array" ref="C38">INDEX(Sheet3!$B$2:$B$17, MATCH(Sheet2!A38,Sheet3!$A$2:$A$17),0)</f>
        <v>89</v>
      </c>
      <c r="D38" s="1" cm="1">
        <f t="array" ref="D38">INDEX(Sheet3!$C$2:$C$17, MATCH(Sheet2!A38,Sheet3!$A$2:$A$17),0)</f>
        <v>2943778</v>
      </c>
      <c r="E38" s="1">
        <v>1</v>
      </c>
      <c r="F38" s="1">
        <v>235</v>
      </c>
      <c r="G38" s="5">
        <f t="shared" si="0"/>
        <v>1.1235955056179775E-2</v>
      </c>
      <c r="H38" s="5">
        <f t="shared" si="1"/>
        <v>7.9829389308568778E-5</v>
      </c>
      <c r="I38" s="20">
        <f t="shared" si="2"/>
        <v>1.1156125666871207E-2</v>
      </c>
    </row>
    <row r="39" spans="1:9" x14ac:dyDescent="0.25">
      <c r="A39" s="15" t="s">
        <v>304</v>
      </c>
      <c r="B39" s="2" t="s">
        <v>331</v>
      </c>
      <c r="C39" s="1" cm="1">
        <f t="array" ref="C39">INDEX(Sheet3!$B$2:$B$17, MATCH(Sheet2!A39,Sheet3!$A$2:$A$17),0)</f>
        <v>89</v>
      </c>
      <c r="D39" s="1" cm="1">
        <f t="array" ref="D39">INDEX(Sheet3!$C$2:$C$17, MATCH(Sheet2!A39,Sheet3!$A$2:$A$17),0)</f>
        <v>2943778</v>
      </c>
      <c r="E39" s="1">
        <v>16</v>
      </c>
      <c r="F39" s="1">
        <v>10910</v>
      </c>
      <c r="G39" s="5">
        <f t="shared" si="0"/>
        <v>0.1797752808988764</v>
      </c>
      <c r="H39" s="5">
        <f t="shared" si="1"/>
        <v>3.7061218610914275E-3</v>
      </c>
      <c r="I39" s="20">
        <f t="shared" si="2"/>
        <v>0.17606915903778497</v>
      </c>
    </row>
    <row r="40" spans="1:9" x14ac:dyDescent="0.25">
      <c r="A40" s="15" t="s">
        <v>304</v>
      </c>
      <c r="B40" s="2" t="s">
        <v>348</v>
      </c>
      <c r="C40" s="1" cm="1">
        <f t="array" ref="C40">INDEX(Sheet3!$B$2:$B$17, MATCH(Sheet2!A40,Sheet3!$A$2:$A$17),0)</f>
        <v>89</v>
      </c>
      <c r="D40" s="1" cm="1">
        <f t="array" ref="D40">INDEX(Sheet3!$C$2:$C$17, MATCH(Sheet2!A40,Sheet3!$A$2:$A$17),0)</f>
        <v>2943778</v>
      </c>
      <c r="E40" s="1">
        <v>1</v>
      </c>
      <c r="F40" s="1">
        <v>2257</v>
      </c>
      <c r="G40" s="5">
        <f t="shared" si="0"/>
        <v>1.1235955056179775E-2</v>
      </c>
      <c r="H40" s="5">
        <f t="shared" si="1"/>
        <v>7.6670183689123302E-4</v>
      </c>
      <c r="I40" s="20">
        <f t="shared" si="2"/>
        <v>1.0469253219288542E-2</v>
      </c>
    </row>
    <row r="41" spans="1:9" x14ac:dyDescent="0.25">
      <c r="A41" s="15" t="s">
        <v>304</v>
      </c>
      <c r="B41" s="2" t="s">
        <v>349</v>
      </c>
      <c r="C41" s="1" cm="1">
        <f t="array" ref="C41">INDEX(Sheet3!$B$2:$B$17, MATCH(Sheet2!A41,Sheet3!$A$2:$A$17),0)</f>
        <v>89</v>
      </c>
      <c r="D41" s="1" cm="1">
        <f t="array" ref="D41">INDEX(Sheet3!$C$2:$C$17, MATCH(Sheet2!A41,Sheet3!$A$2:$A$17),0)</f>
        <v>2943778</v>
      </c>
      <c r="E41" s="1">
        <v>1</v>
      </c>
      <c r="F41" s="1">
        <v>2072</v>
      </c>
      <c r="G41" s="5">
        <f t="shared" si="0"/>
        <v>1.1235955056179775E-2</v>
      </c>
      <c r="H41" s="5">
        <f t="shared" si="1"/>
        <v>7.0385742403129587E-4</v>
      </c>
      <c r="I41" s="20">
        <f t="shared" si="2"/>
        <v>1.0532097632148478E-2</v>
      </c>
    </row>
    <row r="42" spans="1:9" x14ac:dyDescent="0.25">
      <c r="A42" s="15" t="s">
        <v>304</v>
      </c>
      <c r="B42" s="2" t="s">
        <v>350</v>
      </c>
      <c r="C42" s="1" cm="1">
        <f t="array" ref="C42">INDEX(Sheet3!$B$2:$B$17, MATCH(Sheet2!A42,Sheet3!$A$2:$A$17),0)</f>
        <v>89</v>
      </c>
      <c r="D42" s="1" cm="1">
        <f t="array" ref="D42">INDEX(Sheet3!$C$2:$C$17, MATCH(Sheet2!A42,Sheet3!$A$2:$A$17),0)</f>
        <v>2943778</v>
      </c>
      <c r="E42" s="1">
        <v>1</v>
      </c>
      <c r="F42" s="1">
        <v>930</v>
      </c>
      <c r="G42" s="5">
        <f t="shared" si="0"/>
        <v>1.1235955056179775E-2</v>
      </c>
      <c r="H42" s="5">
        <f t="shared" si="1"/>
        <v>3.1592056194454881E-4</v>
      </c>
      <c r="I42" s="20">
        <f t="shared" si="2"/>
        <v>1.0920034494235226E-2</v>
      </c>
    </row>
    <row r="43" spans="1:9" x14ac:dyDescent="0.25">
      <c r="A43" s="15" t="s">
        <v>304</v>
      </c>
      <c r="B43" s="2" t="s">
        <v>351</v>
      </c>
      <c r="C43" s="1" cm="1">
        <f t="array" ref="C43">INDEX(Sheet3!$B$2:$B$17, MATCH(Sheet2!A43,Sheet3!$A$2:$A$17),0)</f>
        <v>89</v>
      </c>
      <c r="D43" s="1" cm="1">
        <f t="array" ref="D43">INDEX(Sheet3!$C$2:$C$17, MATCH(Sheet2!A43,Sheet3!$A$2:$A$17),0)</f>
        <v>2943778</v>
      </c>
      <c r="E43" s="1">
        <v>7</v>
      </c>
      <c r="F43" s="1">
        <v>9071</v>
      </c>
      <c r="G43" s="5">
        <f t="shared" si="0"/>
        <v>7.8651685393258425E-2</v>
      </c>
      <c r="H43" s="5">
        <f t="shared" si="1"/>
        <v>3.0814144273107551E-3</v>
      </c>
      <c r="I43" s="20">
        <f t="shared" si="2"/>
        <v>7.5570270965947664E-2</v>
      </c>
    </row>
    <row r="44" spans="1:9" x14ac:dyDescent="0.25">
      <c r="A44" s="15" t="s">
        <v>304</v>
      </c>
      <c r="B44" s="2" t="s">
        <v>358</v>
      </c>
      <c r="C44" s="1" cm="1">
        <f t="array" ref="C44">INDEX(Sheet3!$B$2:$B$17, MATCH(Sheet2!A44,Sheet3!$A$2:$A$17),0)</f>
        <v>89</v>
      </c>
      <c r="D44" s="1" cm="1">
        <f t="array" ref="D44">INDEX(Sheet3!$C$2:$C$17, MATCH(Sheet2!A44,Sheet3!$A$2:$A$17),0)</f>
        <v>2943778</v>
      </c>
      <c r="E44" s="1">
        <v>2</v>
      </c>
      <c r="F44" s="1">
        <v>569</v>
      </c>
      <c r="G44" s="5">
        <f t="shared" si="0"/>
        <v>2.247191011235955E-2</v>
      </c>
      <c r="H44" s="5">
        <f t="shared" si="1"/>
        <v>1.9328903198542825E-4</v>
      </c>
      <c r="I44" s="20">
        <f t="shared" si="2"/>
        <v>2.2278621080374122E-2</v>
      </c>
    </row>
    <row r="45" spans="1:9" x14ac:dyDescent="0.25">
      <c r="A45" s="15" t="s">
        <v>304</v>
      </c>
      <c r="B45" s="2" t="s">
        <v>360</v>
      </c>
      <c r="C45" s="1" cm="1">
        <f t="array" ref="C45">INDEX(Sheet3!$B$2:$B$17, MATCH(Sheet2!A45,Sheet3!$A$2:$A$17),0)</f>
        <v>89</v>
      </c>
      <c r="D45" s="1" cm="1">
        <f t="array" ref="D45">INDEX(Sheet3!$C$2:$C$17, MATCH(Sheet2!A45,Sheet3!$A$2:$A$17),0)</f>
        <v>2943778</v>
      </c>
      <c r="E45" s="1">
        <v>14</v>
      </c>
      <c r="F45" s="1">
        <v>11492</v>
      </c>
      <c r="G45" s="5">
        <f t="shared" si="0"/>
        <v>0.15730337078651685</v>
      </c>
      <c r="H45" s="5">
        <f t="shared" si="1"/>
        <v>3.9038269869534998E-3</v>
      </c>
      <c r="I45" s="20">
        <f t="shared" si="2"/>
        <v>0.15339954379956336</v>
      </c>
    </row>
    <row r="46" spans="1:9" x14ac:dyDescent="0.25">
      <c r="A46" s="15" t="s">
        <v>304</v>
      </c>
      <c r="B46" s="2" t="s">
        <v>374</v>
      </c>
      <c r="C46" s="1" cm="1">
        <f t="array" ref="C46">INDEX(Sheet3!$B$2:$B$17, MATCH(Sheet2!A46,Sheet3!$A$2:$A$17),0)</f>
        <v>89</v>
      </c>
      <c r="D46" s="1" cm="1">
        <f t="array" ref="D46">INDEX(Sheet3!$C$2:$C$17, MATCH(Sheet2!A46,Sheet3!$A$2:$A$17),0)</f>
        <v>2943778</v>
      </c>
      <c r="E46" s="1">
        <v>1</v>
      </c>
      <c r="F46" s="1">
        <v>950</v>
      </c>
      <c r="G46" s="5">
        <f t="shared" si="0"/>
        <v>1.1235955056179775E-2</v>
      </c>
      <c r="H46" s="5">
        <f t="shared" si="1"/>
        <v>3.2271455252400147E-4</v>
      </c>
      <c r="I46" s="20">
        <f t="shared" si="2"/>
        <v>1.0913240503655773E-2</v>
      </c>
    </row>
    <row r="47" spans="1:9" x14ac:dyDescent="0.25">
      <c r="A47" s="15" t="s">
        <v>304</v>
      </c>
      <c r="B47" s="2" t="s">
        <v>375</v>
      </c>
      <c r="C47" s="1" cm="1">
        <f t="array" ref="C47">INDEX(Sheet3!$B$2:$B$17, MATCH(Sheet2!A47,Sheet3!$A$2:$A$17),0)</f>
        <v>89</v>
      </c>
      <c r="D47" s="1" cm="1">
        <f t="array" ref="D47">INDEX(Sheet3!$C$2:$C$17, MATCH(Sheet2!A47,Sheet3!$A$2:$A$17),0)</f>
        <v>2943778</v>
      </c>
      <c r="E47" s="1">
        <v>1</v>
      </c>
      <c r="F47" s="1">
        <v>1799</v>
      </c>
      <c r="G47" s="5">
        <f t="shared" si="0"/>
        <v>1.1235955056179775E-2</v>
      </c>
      <c r="H47" s="5">
        <f t="shared" si="1"/>
        <v>6.1111945262176703E-4</v>
      </c>
      <c r="I47" s="20">
        <f t="shared" si="2"/>
        <v>1.0624835603558008E-2</v>
      </c>
    </row>
    <row r="48" spans="1:9" ht="15.75" thickBot="1" x14ac:dyDescent="0.3">
      <c r="A48" s="16" t="s">
        <v>304</v>
      </c>
      <c r="B48" s="17" t="s">
        <v>376</v>
      </c>
      <c r="C48" s="18" cm="1">
        <f t="array" ref="C48">INDEX(Sheet3!$B$2:$B$17, MATCH(Sheet2!A48,Sheet3!$A$2:$A$17),0)</f>
        <v>89</v>
      </c>
      <c r="D48" s="18" cm="1">
        <f t="array" ref="D48">INDEX(Sheet3!$C$2:$C$17, MATCH(Sheet2!A48,Sheet3!$A$2:$A$17),0)</f>
        <v>2943778</v>
      </c>
      <c r="E48" s="18">
        <v>18</v>
      </c>
      <c r="F48" s="18">
        <v>70943</v>
      </c>
      <c r="G48" s="19">
        <f t="shared" si="0"/>
        <v>0.20224719101123595</v>
      </c>
      <c r="H48" s="19">
        <f t="shared" si="1"/>
        <v>2.4099303683905511E-2</v>
      </c>
      <c r="I48" s="20">
        <f t="shared" si="2"/>
        <v>0.17814788732733045</v>
      </c>
    </row>
    <row r="49" spans="1:9" x14ac:dyDescent="0.25">
      <c r="A49" s="9" t="s">
        <v>49</v>
      </c>
      <c r="B49" s="9" t="s">
        <v>1881</v>
      </c>
      <c r="C49" s="10" cm="1">
        <f t="array" ref="C49">INDEX(Sheet3!$B$2:$B$17, MATCH(Sheet2!A49,Sheet3!$A$2:$A$17),0)</f>
        <v>63</v>
      </c>
      <c r="D49" s="10" cm="1">
        <f t="array" ref="D49">INDEX(Sheet3!$C$2:$C$17, MATCH(Sheet2!A49,Sheet3!$A$2:$A$17),0)</f>
        <v>224225</v>
      </c>
      <c r="E49" s="10">
        <v>1</v>
      </c>
      <c r="F49" s="10">
        <v>5925</v>
      </c>
      <c r="G49" s="5">
        <f t="shared" si="0"/>
        <v>1.5873015873015872E-2</v>
      </c>
      <c r="H49" s="5">
        <f t="shared" si="1"/>
        <v>2.6424350540751478E-2</v>
      </c>
      <c r="I49" s="20">
        <f t="shared" si="2"/>
        <v>-1.0551334667735605E-2</v>
      </c>
    </row>
    <row r="50" spans="1:9" x14ac:dyDescent="0.25">
      <c r="A50" s="2" t="s">
        <v>398</v>
      </c>
      <c r="B50" s="2" t="s">
        <v>399</v>
      </c>
      <c r="C50" s="1" cm="1">
        <f t="array" ref="C50">INDEX(Sheet3!$B$2:$B$17, MATCH(Sheet2!A50,Sheet3!$A$2:$A$17),0)</f>
        <v>63</v>
      </c>
      <c r="D50" s="1" cm="1">
        <f t="array" ref="D50">INDEX(Sheet3!$C$2:$C$17, MATCH(Sheet2!A50,Sheet3!$A$2:$A$17),0)</f>
        <v>224225</v>
      </c>
      <c r="E50" s="1">
        <v>1</v>
      </c>
      <c r="F50" s="1">
        <v>2028</v>
      </c>
      <c r="G50" s="5">
        <f t="shared" si="0"/>
        <v>1.5873015873015872E-2</v>
      </c>
      <c r="H50" s="5">
        <f t="shared" si="1"/>
        <v>9.0444865648344301E-3</v>
      </c>
      <c r="I50" s="20">
        <f t="shared" si="2"/>
        <v>6.828529308181442E-3</v>
      </c>
    </row>
    <row r="51" spans="1:9" x14ac:dyDescent="0.25">
      <c r="A51" s="2" t="s">
        <v>398</v>
      </c>
      <c r="B51" s="2" t="s">
        <v>400</v>
      </c>
      <c r="C51" s="1" cm="1">
        <f t="array" ref="C51">INDEX(Sheet3!$B$2:$B$17, MATCH(Sheet2!A51,Sheet3!$A$2:$A$17),0)</f>
        <v>63</v>
      </c>
      <c r="D51" s="1" cm="1">
        <f t="array" ref="D51">INDEX(Sheet3!$C$2:$C$17, MATCH(Sheet2!A51,Sheet3!$A$2:$A$17),0)</f>
        <v>224225</v>
      </c>
      <c r="E51" s="1">
        <v>48</v>
      </c>
      <c r="F51" s="1">
        <v>131291</v>
      </c>
      <c r="G51" s="5">
        <f t="shared" si="0"/>
        <v>0.76190476190476186</v>
      </c>
      <c r="H51" s="5">
        <f t="shared" si="1"/>
        <v>0.58553238934106366</v>
      </c>
      <c r="I51" s="20">
        <f t="shared" si="2"/>
        <v>0.1763723725636982</v>
      </c>
    </row>
    <row r="52" spans="1:9" x14ac:dyDescent="0.25">
      <c r="A52" s="2" t="s">
        <v>398</v>
      </c>
      <c r="B52" s="2" t="s">
        <v>449</v>
      </c>
      <c r="C52" s="1" cm="1">
        <f t="array" ref="C52">INDEX(Sheet3!$B$2:$B$17, MATCH(Sheet2!A52,Sheet3!$A$2:$A$17),0)</f>
        <v>63</v>
      </c>
      <c r="D52" s="1" cm="1">
        <f t="array" ref="D52">INDEX(Sheet3!$C$2:$C$17, MATCH(Sheet2!A52,Sheet3!$A$2:$A$17),0)</f>
        <v>224225</v>
      </c>
      <c r="E52" s="1">
        <v>1</v>
      </c>
      <c r="F52" s="1">
        <v>1359</v>
      </c>
      <c r="G52" s="5">
        <f t="shared" si="0"/>
        <v>1.5873015873015872E-2</v>
      </c>
      <c r="H52" s="5">
        <f t="shared" si="1"/>
        <v>6.0608763518786935E-3</v>
      </c>
      <c r="I52" s="20">
        <f t="shared" si="2"/>
        <v>9.8121395211371795E-3</v>
      </c>
    </row>
    <row r="53" spans="1:9" x14ac:dyDescent="0.25">
      <c r="A53" s="2" t="s">
        <v>398</v>
      </c>
      <c r="B53" s="2" t="s">
        <v>450</v>
      </c>
      <c r="C53" s="1" cm="1">
        <f t="array" ref="C53">INDEX(Sheet3!$B$2:$B$17, MATCH(Sheet2!A53,Sheet3!$A$2:$A$17),0)</f>
        <v>63</v>
      </c>
      <c r="D53" s="1" cm="1">
        <f t="array" ref="D53">INDEX(Sheet3!$C$2:$C$17, MATCH(Sheet2!A53,Sheet3!$A$2:$A$17),0)</f>
        <v>224225</v>
      </c>
      <c r="E53" s="1">
        <v>1</v>
      </c>
      <c r="F53" s="1">
        <v>62</v>
      </c>
      <c r="G53" s="5">
        <f t="shared" si="0"/>
        <v>1.5873015873015872E-2</v>
      </c>
      <c r="H53" s="5">
        <f t="shared" si="1"/>
        <v>2.7650797190322224E-4</v>
      </c>
      <c r="I53" s="20">
        <f t="shared" si="2"/>
        <v>1.5596507901112651E-2</v>
      </c>
    </row>
    <row r="54" spans="1:9" x14ac:dyDescent="0.25">
      <c r="A54" s="2" t="s">
        <v>398</v>
      </c>
      <c r="B54" s="2" t="s">
        <v>451</v>
      </c>
      <c r="C54" s="1" cm="1">
        <f t="array" ref="C54">INDEX(Sheet3!$B$2:$B$17, MATCH(Sheet2!A54,Sheet3!$A$2:$A$17),0)</f>
        <v>63</v>
      </c>
      <c r="D54" s="1" cm="1">
        <f t="array" ref="D54">INDEX(Sheet3!$C$2:$C$17, MATCH(Sheet2!A54,Sheet3!$A$2:$A$17),0)</f>
        <v>224225</v>
      </c>
      <c r="E54" s="1">
        <v>2</v>
      </c>
      <c r="F54" s="1">
        <v>8163</v>
      </c>
      <c r="G54" s="5">
        <f t="shared" si="0"/>
        <v>3.1746031746031744E-2</v>
      </c>
      <c r="H54" s="5">
        <f t="shared" si="1"/>
        <v>3.6405396365258108E-2</v>
      </c>
      <c r="I54" s="20">
        <f t="shared" si="2"/>
        <v>-4.6593646192263638E-3</v>
      </c>
    </row>
    <row r="55" spans="1:9" x14ac:dyDescent="0.25">
      <c r="A55" s="2" t="s">
        <v>398</v>
      </c>
      <c r="B55" s="2" t="s">
        <v>453</v>
      </c>
      <c r="C55" s="1" cm="1">
        <f t="array" ref="C55">INDEX(Sheet3!$B$2:$B$17, MATCH(Sheet2!A55,Sheet3!$A$2:$A$17),0)</f>
        <v>63</v>
      </c>
      <c r="D55" s="1" cm="1">
        <f t="array" ref="D55">INDEX(Sheet3!$C$2:$C$17, MATCH(Sheet2!A55,Sheet3!$A$2:$A$17),0)</f>
        <v>224225</v>
      </c>
      <c r="E55" s="1">
        <v>7</v>
      </c>
      <c r="F55" s="1">
        <v>73320</v>
      </c>
      <c r="G55" s="5">
        <f t="shared" si="0"/>
        <v>0.1111111111111111</v>
      </c>
      <c r="H55" s="5">
        <f t="shared" si="1"/>
        <v>0.32699297580555248</v>
      </c>
      <c r="I55" s="20">
        <f t="shared" si="2"/>
        <v>-0.21588186469444137</v>
      </c>
    </row>
    <row r="56" spans="1:9" x14ac:dyDescent="0.25">
      <c r="A56" s="2" t="s">
        <v>398</v>
      </c>
      <c r="B56" s="2" t="s">
        <v>459</v>
      </c>
      <c r="C56" s="1" cm="1">
        <f t="array" ref="C56">INDEX(Sheet3!$B$2:$B$17, MATCH(Sheet2!A56,Sheet3!$A$2:$A$17),0)</f>
        <v>63</v>
      </c>
      <c r="D56" s="1" cm="1">
        <f t="array" ref="D56">INDEX(Sheet3!$C$2:$C$17, MATCH(Sheet2!A56,Sheet3!$A$2:$A$17),0)</f>
        <v>224225</v>
      </c>
      <c r="E56" s="1">
        <v>1</v>
      </c>
      <c r="F56" s="1">
        <v>467</v>
      </c>
      <c r="G56" s="5">
        <f t="shared" si="0"/>
        <v>1.5873015873015872E-2</v>
      </c>
      <c r="H56" s="5">
        <f t="shared" si="1"/>
        <v>2.0827294012710448E-3</v>
      </c>
      <c r="I56" s="20">
        <f t="shared" si="2"/>
        <v>1.3790286471744828E-2</v>
      </c>
    </row>
    <row r="57" spans="1:9" x14ac:dyDescent="0.25">
      <c r="A57" s="2" t="s">
        <v>398</v>
      </c>
      <c r="B57" s="2" t="s">
        <v>460</v>
      </c>
      <c r="C57" s="1" cm="1">
        <f t="array" ref="C57">INDEX(Sheet3!$B$2:$B$17, MATCH(Sheet2!A57,Sheet3!$A$2:$A$17),0)</f>
        <v>63</v>
      </c>
      <c r="D57" s="1" cm="1">
        <f t="array" ref="D57">INDEX(Sheet3!$C$2:$C$17, MATCH(Sheet2!A57,Sheet3!$A$2:$A$17),0)</f>
        <v>224225</v>
      </c>
      <c r="E57" s="1">
        <v>1</v>
      </c>
      <c r="F57" s="1">
        <v>1610</v>
      </c>
      <c r="G57" s="5">
        <f t="shared" si="0"/>
        <v>1.5873015873015872E-2</v>
      </c>
      <c r="H57" s="5">
        <f t="shared" si="1"/>
        <v>7.1802876574868996E-3</v>
      </c>
      <c r="I57" s="20">
        <f t="shared" si="2"/>
        <v>8.6927282155289734E-3</v>
      </c>
    </row>
    <row r="58" spans="1:9" x14ac:dyDescent="0.25">
      <c r="A58" s="2" t="s">
        <v>58</v>
      </c>
      <c r="B58" s="2" t="s">
        <v>1881</v>
      </c>
      <c r="C58" s="1" cm="1">
        <f t="array" ref="C58">INDEX(Sheet3!$B$2:$B$17, MATCH(Sheet2!A58,Sheet3!$A$2:$A$17),0)</f>
        <v>51</v>
      </c>
      <c r="D58" s="1" cm="1">
        <f t="array" ref="D58">INDEX(Sheet3!$C$2:$C$17, MATCH(Sheet2!A58,Sheet3!$A$2:$A$17),0)</f>
        <v>245337</v>
      </c>
      <c r="E58" s="1">
        <v>1</v>
      </c>
      <c r="F58" s="1">
        <v>11842</v>
      </c>
      <c r="G58" s="5">
        <f t="shared" si="0"/>
        <v>1.9607843137254902E-2</v>
      </c>
      <c r="H58" s="5">
        <f t="shared" si="1"/>
        <v>4.826830033790256E-2</v>
      </c>
      <c r="I58" s="20">
        <f t="shared" si="2"/>
        <v>-2.8660457200647659E-2</v>
      </c>
    </row>
    <row r="59" spans="1:9" x14ac:dyDescent="0.25">
      <c r="A59" s="2" t="s">
        <v>461</v>
      </c>
      <c r="B59" s="2" t="s">
        <v>462</v>
      </c>
      <c r="C59" s="1" cm="1">
        <f t="array" ref="C59">INDEX(Sheet3!$B$2:$B$17, MATCH(Sheet2!A59,Sheet3!$A$2:$A$17),0)</f>
        <v>51</v>
      </c>
      <c r="D59" s="1" cm="1">
        <f t="array" ref="D59">INDEX(Sheet3!$C$2:$C$17, MATCH(Sheet2!A59,Sheet3!$A$2:$A$17),0)</f>
        <v>245337</v>
      </c>
      <c r="E59" s="1">
        <v>1</v>
      </c>
      <c r="F59" s="1">
        <v>116</v>
      </c>
      <c r="G59" s="5">
        <f t="shared" si="0"/>
        <v>1.9607843137254902E-2</v>
      </c>
      <c r="H59" s="5">
        <f t="shared" si="1"/>
        <v>4.7281902036790211E-4</v>
      </c>
      <c r="I59" s="20">
        <f t="shared" si="2"/>
        <v>1.9135024116887001E-2</v>
      </c>
    </row>
    <row r="60" spans="1:9" x14ac:dyDescent="0.25">
      <c r="A60" s="2" t="s">
        <v>461</v>
      </c>
      <c r="B60" s="2" t="s">
        <v>463</v>
      </c>
      <c r="C60" s="1" cm="1">
        <f t="array" ref="C60">INDEX(Sheet3!$B$2:$B$17, MATCH(Sheet2!A60,Sheet3!$A$2:$A$17),0)</f>
        <v>51</v>
      </c>
      <c r="D60" s="1" cm="1">
        <f t="array" ref="D60">INDEX(Sheet3!$C$2:$C$17, MATCH(Sheet2!A60,Sheet3!$A$2:$A$17),0)</f>
        <v>245337</v>
      </c>
      <c r="E60" s="1">
        <v>1</v>
      </c>
      <c r="F60" s="1">
        <v>1866</v>
      </c>
      <c r="G60" s="5">
        <f t="shared" si="0"/>
        <v>1.9607843137254902E-2</v>
      </c>
      <c r="H60" s="5">
        <f t="shared" si="1"/>
        <v>7.6058645862629769E-3</v>
      </c>
      <c r="I60" s="20">
        <f t="shared" si="2"/>
        <v>1.2001978550991926E-2</v>
      </c>
    </row>
    <row r="61" spans="1:9" x14ac:dyDescent="0.25">
      <c r="A61" s="2" t="s">
        <v>461</v>
      </c>
      <c r="B61" s="2" t="s">
        <v>464</v>
      </c>
      <c r="C61" s="1" cm="1">
        <f t="array" ref="C61">INDEX(Sheet3!$B$2:$B$17, MATCH(Sheet2!A61,Sheet3!$A$2:$A$17),0)</f>
        <v>51</v>
      </c>
      <c r="D61" s="1" cm="1">
        <f t="array" ref="D61">INDEX(Sheet3!$C$2:$C$17, MATCH(Sheet2!A61,Sheet3!$A$2:$A$17),0)</f>
        <v>245337</v>
      </c>
      <c r="E61" s="1">
        <v>4</v>
      </c>
      <c r="F61" s="1">
        <v>11554</v>
      </c>
      <c r="G61" s="5">
        <f t="shared" si="0"/>
        <v>7.8431372549019607E-2</v>
      </c>
      <c r="H61" s="5">
        <f t="shared" si="1"/>
        <v>4.7094404839058114E-2</v>
      </c>
      <c r="I61" s="20">
        <f t="shared" si="2"/>
        <v>3.1336967709961493E-2</v>
      </c>
    </row>
    <row r="62" spans="1:9" x14ac:dyDescent="0.25">
      <c r="A62" s="2" t="s">
        <v>461</v>
      </c>
      <c r="B62" s="2" t="s">
        <v>468</v>
      </c>
      <c r="C62" s="1" cm="1">
        <f t="array" ref="C62">INDEX(Sheet3!$B$2:$B$17, MATCH(Sheet2!A62,Sheet3!$A$2:$A$17),0)</f>
        <v>51</v>
      </c>
      <c r="D62" s="1" cm="1">
        <f t="array" ref="D62">INDEX(Sheet3!$C$2:$C$17, MATCH(Sheet2!A62,Sheet3!$A$2:$A$17),0)</f>
        <v>245337</v>
      </c>
      <c r="E62" s="1">
        <v>1</v>
      </c>
      <c r="F62" s="1">
        <v>280</v>
      </c>
      <c r="G62" s="5">
        <f t="shared" si="0"/>
        <v>1.9607843137254902E-2</v>
      </c>
      <c r="H62" s="5">
        <f t="shared" si="1"/>
        <v>1.141287290543212E-3</v>
      </c>
      <c r="I62" s="20">
        <f t="shared" si="2"/>
        <v>1.8466555846711689E-2</v>
      </c>
    </row>
    <row r="63" spans="1:9" x14ac:dyDescent="0.25">
      <c r="A63" s="2" t="s">
        <v>461</v>
      </c>
      <c r="B63" s="2" t="s">
        <v>469</v>
      </c>
      <c r="C63" s="1" cm="1">
        <f t="array" ref="C63">INDEX(Sheet3!$B$2:$B$17, MATCH(Sheet2!A63,Sheet3!$A$2:$A$17),0)</f>
        <v>51</v>
      </c>
      <c r="D63" s="1" cm="1">
        <f t="array" ref="D63">INDEX(Sheet3!$C$2:$C$17, MATCH(Sheet2!A63,Sheet3!$A$2:$A$17),0)</f>
        <v>245337</v>
      </c>
      <c r="E63" s="1">
        <v>1</v>
      </c>
      <c r="F63" s="1">
        <v>9291</v>
      </c>
      <c r="G63" s="5">
        <f t="shared" si="0"/>
        <v>1.9607843137254902E-2</v>
      </c>
      <c r="H63" s="5">
        <f t="shared" si="1"/>
        <v>3.7870357915846364E-2</v>
      </c>
      <c r="I63" s="20">
        <f t="shared" si="2"/>
        <v>-1.8262514778591463E-2</v>
      </c>
    </row>
    <row r="64" spans="1:9" x14ac:dyDescent="0.25">
      <c r="A64" s="2" t="s">
        <v>461</v>
      </c>
      <c r="B64" s="2" t="s">
        <v>470</v>
      </c>
      <c r="C64" s="1" cm="1">
        <f t="array" ref="C64">INDEX(Sheet3!$B$2:$B$17, MATCH(Sheet2!A64,Sheet3!$A$2:$A$17),0)</f>
        <v>51</v>
      </c>
      <c r="D64" s="1" cm="1">
        <f t="array" ref="D64">INDEX(Sheet3!$C$2:$C$17, MATCH(Sheet2!A64,Sheet3!$A$2:$A$17),0)</f>
        <v>245337</v>
      </c>
      <c r="E64" s="1">
        <v>1</v>
      </c>
      <c r="F64" s="1">
        <v>1329</v>
      </c>
      <c r="G64" s="5">
        <f t="shared" si="0"/>
        <v>1.9607843137254902E-2</v>
      </c>
      <c r="H64" s="5">
        <f t="shared" si="1"/>
        <v>5.4170386040426023E-3</v>
      </c>
      <c r="I64" s="20">
        <f t="shared" si="2"/>
        <v>1.4190804533212299E-2</v>
      </c>
    </row>
    <row r="65" spans="1:9" x14ac:dyDescent="0.25">
      <c r="A65" s="2" t="s">
        <v>461</v>
      </c>
      <c r="B65" s="2" t="s">
        <v>471</v>
      </c>
      <c r="C65" s="1" cm="1">
        <f t="array" ref="C65">INDEX(Sheet3!$B$2:$B$17, MATCH(Sheet2!A65,Sheet3!$A$2:$A$17),0)</f>
        <v>51</v>
      </c>
      <c r="D65" s="1" cm="1">
        <f t="array" ref="D65">INDEX(Sheet3!$C$2:$C$17, MATCH(Sheet2!A65,Sheet3!$A$2:$A$17),0)</f>
        <v>245337</v>
      </c>
      <c r="E65" s="1">
        <v>1</v>
      </c>
      <c r="F65" s="1">
        <v>265</v>
      </c>
      <c r="G65" s="5">
        <f t="shared" si="0"/>
        <v>1.9607843137254902E-2</v>
      </c>
      <c r="H65" s="5">
        <f t="shared" si="1"/>
        <v>1.0801468999783971E-3</v>
      </c>
      <c r="I65" s="20">
        <f t="shared" si="2"/>
        <v>1.8527696237276504E-2</v>
      </c>
    </row>
    <row r="66" spans="1:9" x14ac:dyDescent="0.25">
      <c r="A66" s="2" t="s">
        <v>461</v>
      </c>
      <c r="B66" s="2" t="s">
        <v>472</v>
      </c>
      <c r="C66" s="1" cm="1">
        <f t="array" ref="C66">INDEX(Sheet3!$B$2:$B$17, MATCH(Sheet2!A66,Sheet3!$A$2:$A$17),0)</f>
        <v>51</v>
      </c>
      <c r="D66" s="1" cm="1">
        <f t="array" ref="D66">INDEX(Sheet3!$C$2:$C$17, MATCH(Sheet2!A66,Sheet3!$A$2:$A$17),0)</f>
        <v>245337</v>
      </c>
      <c r="E66" s="1">
        <v>1</v>
      </c>
      <c r="F66" s="1">
        <v>1333</v>
      </c>
      <c r="G66" s="5">
        <f t="shared" ref="G66:G129" si="3">E66/C66</f>
        <v>1.9607843137254902E-2</v>
      </c>
      <c r="H66" s="5">
        <f t="shared" ref="H66:H129" si="4">F66/D66</f>
        <v>5.4333427081932201E-3</v>
      </c>
      <c r="I66" s="20">
        <f t="shared" si="2"/>
        <v>1.4174500429061682E-2</v>
      </c>
    </row>
    <row r="67" spans="1:9" x14ac:dyDescent="0.25">
      <c r="A67" s="2" t="s">
        <v>461</v>
      </c>
      <c r="B67" s="2" t="s">
        <v>473</v>
      </c>
      <c r="C67" s="1" cm="1">
        <f t="array" ref="C67">INDEX(Sheet3!$B$2:$B$17, MATCH(Sheet2!A67,Sheet3!$A$2:$A$17),0)</f>
        <v>51</v>
      </c>
      <c r="D67" s="1" cm="1">
        <f t="array" ref="D67">INDEX(Sheet3!$C$2:$C$17, MATCH(Sheet2!A67,Sheet3!$A$2:$A$17),0)</f>
        <v>245337</v>
      </c>
      <c r="E67" s="1">
        <v>11</v>
      </c>
      <c r="F67" s="1">
        <v>68361</v>
      </c>
      <c r="G67" s="5">
        <f t="shared" si="3"/>
        <v>0.21568627450980393</v>
      </c>
      <c r="H67" s="5">
        <f t="shared" si="4"/>
        <v>0.27864121596008756</v>
      </c>
      <c r="I67" s="20">
        <f t="shared" ref="I67:I130" si="5">G67-H67</f>
        <v>-6.295494145028363E-2</v>
      </c>
    </row>
    <row r="68" spans="1:9" x14ac:dyDescent="0.25">
      <c r="A68" s="2" t="s">
        <v>461</v>
      </c>
      <c r="B68" s="2" t="s">
        <v>484</v>
      </c>
      <c r="C68" s="1" cm="1">
        <f t="array" ref="C68">INDEX(Sheet3!$B$2:$B$17, MATCH(Sheet2!A68,Sheet3!$A$2:$A$17),0)</f>
        <v>51</v>
      </c>
      <c r="D68" s="1" cm="1">
        <f t="array" ref="D68">INDEX(Sheet3!$C$2:$C$17, MATCH(Sheet2!A68,Sheet3!$A$2:$A$17),0)</f>
        <v>245337</v>
      </c>
      <c r="E68" s="1">
        <v>1</v>
      </c>
      <c r="F68" s="1">
        <v>811</v>
      </c>
      <c r="G68" s="5">
        <f t="shared" si="3"/>
        <v>1.9607843137254902E-2</v>
      </c>
      <c r="H68" s="5">
        <f t="shared" si="4"/>
        <v>3.3056571165376606E-3</v>
      </c>
      <c r="I68" s="20">
        <f t="shared" si="5"/>
        <v>1.630218602071724E-2</v>
      </c>
    </row>
    <row r="69" spans="1:9" x14ac:dyDescent="0.25">
      <c r="A69" s="2" t="s">
        <v>461</v>
      </c>
      <c r="B69" s="2" t="s">
        <v>485</v>
      </c>
      <c r="C69" s="1" cm="1">
        <f t="array" ref="C69">INDEX(Sheet3!$B$2:$B$17, MATCH(Sheet2!A69,Sheet3!$A$2:$A$17),0)</f>
        <v>51</v>
      </c>
      <c r="D69" s="1" cm="1">
        <f t="array" ref="D69">INDEX(Sheet3!$C$2:$C$17, MATCH(Sheet2!A69,Sheet3!$A$2:$A$17),0)</f>
        <v>245337</v>
      </c>
      <c r="E69" s="1">
        <v>7</v>
      </c>
      <c r="F69" s="1">
        <v>41687</v>
      </c>
      <c r="G69" s="5">
        <f t="shared" si="3"/>
        <v>0.13725490196078433</v>
      </c>
      <c r="H69" s="5">
        <f t="shared" si="4"/>
        <v>0.16991729743169601</v>
      </c>
      <c r="I69" s="20">
        <f t="shared" si="5"/>
        <v>-3.2662395470911681E-2</v>
      </c>
    </row>
    <row r="70" spans="1:9" x14ac:dyDescent="0.25">
      <c r="A70" s="2" t="s">
        <v>461</v>
      </c>
      <c r="B70" s="2" t="s">
        <v>492</v>
      </c>
      <c r="C70" s="1" cm="1">
        <f t="array" ref="C70">INDEX(Sheet3!$B$2:$B$17, MATCH(Sheet2!A70,Sheet3!$A$2:$A$17),0)</f>
        <v>51</v>
      </c>
      <c r="D70" s="1" cm="1">
        <f t="array" ref="D70">INDEX(Sheet3!$C$2:$C$17, MATCH(Sheet2!A70,Sheet3!$A$2:$A$17),0)</f>
        <v>245337</v>
      </c>
      <c r="E70" s="1">
        <v>5</v>
      </c>
      <c r="F70" s="1">
        <v>7278</v>
      </c>
      <c r="G70" s="5">
        <f t="shared" si="3"/>
        <v>9.8039215686274508E-2</v>
      </c>
      <c r="H70" s="5">
        <f t="shared" si="4"/>
        <v>2.9665317502048202E-2</v>
      </c>
      <c r="I70" s="20">
        <f t="shared" si="5"/>
        <v>6.8373898184226303E-2</v>
      </c>
    </row>
    <row r="71" spans="1:9" x14ac:dyDescent="0.25">
      <c r="A71" s="2" t="s">
        <v>461</v>
      </c>
      <c r="B71" s="2" t="s">
        <v>497</v>
      </c>
      <c r="C71" s="1" cm="1">
        <f t="array" ref="C71">INDEX(Sheet3!$B$2:$B$17, MATCH(Sheet2!A71,Sheet3!$A$2:$A$17),0)</f>
        <v>51</v>
      </c>
      <c r="D71" s="1" cm="1">
        <f t="array" ref="D71">INDEX(Sheet3!$C$2:$C$17, MATCH(Sheet2!A71,Sheet3!$A$2:$A$17),0)</f>
        <v>245337</v>
      </c>
      <c r="E71" s="1">
        <v>1</v>
      </c>
      <c r="F71" s="1">
        <v>2192</v>
      </c>
      <c r="G71" s="5">
        <f t="shared" si="3"/>
        <v>1.9607843137254902E-2</v>
      </c>
      <c r="H71" s="5">
        <f t="shared" si="4"/>
        <v>8.9346490745382881E-3</v>
      </c>
      <c r="I71" s="20">
        <f t="shared" si="5"/>
        <v>1.0673194062716614E-2</v>
      </c>
    </row>
    <row r="72" spans="1:9" x14ac:dyDescent="0.25">
      <c r="A72" s="2" t="s">
        <v>461</v>
      </c>
      <c r="B72" s="2" t="s">
        <v>498</v>
      </c>
      <c r="C72" s="1" cm="1">
        <f t="array" ref="C72">INDEX(Sheet3!$B$2:$B$17, MATCH(Sheet2!A72,Sheet3!$A$2:$A$17),0)</f>
        <v>51</v>
      </c>
      <c r="D72" s="1" cm="1">
        <f t="array" ref="D72">INDEX(Sheet3!$C$2:$C$17, MATCH(Sheet2!A72,Sheet3!$A$2:$A$17),0)</f>
        <v>245337</v>
      </c>
      <c r="E72" s="1">
        <v>3</v>
      </c>
      <c r="F72" s="1">
        <v>15857</v>
      </c>
      <c r="G72" s="5">
        <f t="shared" si="3"/>
        <v>5.8823529411764705E-2</v>
      </c>
      <c r="H72" s="5">
        <f t="shared" si="4"/>
        <v>6.4633544879084681E-2</v>
      </c>
      <c r="I72" s="20">
        <f t="shared" si="5"/>
        <v>-5.8100154673199761E-3</v>
      </c>
    </row>
    <row r="73" spans="1:9" x14ac:dyDescent="0.25">
      <c r="A73" s="2" t="s">
        <v>461</v>
      </c>
      <c r="B73" s="2" t="s">
        <v>501</v>
      </c>
      <c r="C73" s="1" cm="1">
        <f t="array" ref="C73">INDEX(Sheet3!$B$2:$B$17, MATCH(Sheet2!A73,Sheet3!$A$2:$A$17),0)</f>
        <v>51</v>
      </c>
      <c r="D73" s="1" cm="1">
        <f t="array" ref="D73">INDEX(Sheet3!$C$2:$C$17, MATCH(Sheet2!A73,Sheet3!$A$2:$A$17),0)</f>
        <v>245337</v>
      </c>
      <c r="E73" s="1">
        <v>3</v>
      </c>
      <c r="F73" s="1">
        <v>15873</v>
      </c>
      <c r="G73" s="5">
        <f t="shared" si="3"/>
        <v>5.8823529411764705E-2</v>
      </c>
      <c r="H73" s="5">
        <f t="shared" si="4"/>
        <v>6.4698761295687163E-2</v>
      </c>
      <c r="I73" s="20">
        <f t="shared" si="5"/>
        <v>-5.8752318839224577E-3</v>
      </c>
    </row>
    <row r="74" spans="1:9" x14ac:dyDescent="0.25">
      <c r="A74" s="2" t="s">
        <v>461</v>
      </c>
      <c r="B74" s="2" t="s">
        <v>504</v>
      </c>
      <c r="C74" s="1" cm="1">
        <f t="array" ref="C74">INDEX(Sheet3!$B$2:$B$17, MATCH(Sheet2!A74,Sheet3!$A$2:$A$17),0)</f>
        <v>51</v>
      </c>
      <c r="D74" s="1" cm="1">
        <f t="array" ref="D74">INDEX(Sheet3!$C$2:$C$17, MATCH(Sheet2!A74,Sheet3!$A$2:$A$17),0)</f>
        <v>245337</v>
      </c>
      <c r="E74" s="1">
        <v>1</v>
      </c>
      <c r="F74" s="1">
        <v>5838</v>
      </c>
      <c r="G74" s="5">
        <f t="shared" si="3"/>
        <v>1.9607843137254902E-2</v>
      </c>
      <c r="H74" s="5">
        <f t="shared" si="4"/>
        <v>2.3795840007825971E-2</v>
      </c>
      <c r="I74" s="20">
        <f t="shared" si="5"/>
        <v>-4.1879968705710695E-3</v>
      </c>
    </row>
    <row r="75" spans="1:9" x14ac:dyDescent="0.25">
      <c r="A75" s="2" t="s">
        <v>461</v>
      </c>
      <c r="B75" s="2" t="s">
        <v>505</v>
      </c>
      <c r="C75" s="1" cm="1">
        <f t="array" ref="C75">INDEX(Sheet3!$B$2:$B$17, MATCH(Sheet2!A75,Sheet3!$A$2:$A$17),0)</f>
        <v>51</v>
      </c>
      <c r="D75" s="1" cm="1">
        <f t="array" ref="D75">INDEX(Sheet3!$C$2:$C$17, MATCH(Sheet2!A75,Sheet3!$A$2:$A$17),0)</f>
        <v>245337</v>
      </c>
      <c r="E75" s="1">
        <v>1</v>
      </c>
      <c r="F75" s="1">
        <v>161</v>
      </c>
      <c r="G75" s="5">
        <f t="shared" si="3"/>
        <v>1.9607843137254902E-2</v>
      </c>
      <c r="H75" s="5">
        <f t="shared" si="4"/>
        <v>6.5624019206234692E-4</v>
      </c>
      <c r="I75" s="20">
        <f t="shared" si="5"/>
        <v>1.8951602945192554E-2</v>
      </c>
    </row>
    <row r="76" spans="1:9" x14ac:dyDescent="0.25">
      <c r="A76" s="2" t="s">
        <v>461</v>
      </c>
      <c r="B76" s="2" t="s">
        <v>506</v>
      </c>
      <c r="C76" s="1" cm="1">
        <f t="array" ref="C76">INDEX(Sheet3!$B$2:$B$17, MATCH(Sheet2!A76,Sheet3!$A$2:$A$17),0)</f>
        <v>51</v>
      </c>
      <c r="D76" s="1" cm="1">
        <f t="array" ref="D76">INDEX(Sheet3!$C$2:$C$17, MATCH(Sheet2!A76,Sheet3!$A$2:$A$17),0)</f>
        <v>245337</v>
      </c>
      <c r="E76" s="1">
        <v>1</v>
      </c>
      <c r="F76" s="1">
        <v>5985</v>
      </c>
      <c r="G76" s="5">
        <f t="shared" si="3"/>
        <v>1.9607843137254902E-2</v>
      </c>
      <c r="H76" s="5">
        <f t="shared" si="4"/>
        <v>2.4395015835361158E-2</v>
      </c>
      <c r="I76" s="20">
        <f t="shared" si="5"/>
        <v>-4.7871726981062561E-3</v>
      </c>
    </row>
    <row r="77" spans="1:9" x14ac:dyDescent="0.25">
      <c r="A77" s="2" t="s">
        <v>461</v>
      </c>
      <c r="B77" s="2" t="s">
        <v>507</v>
      </c>
      <c r="C77" s="1" cm="1">
        <f t="array" ref="C77">INDEX(Sheet3!$B$2:$B$17, MATCH(Sheet2!A77,Sheet3!$A$2:$A$17),0)</f>
        <v>51</v>
      </c>
      <c r="D77" s="1" cm="1">
        <f t="array" ref="D77">INDEX(Sheet3!$C$2:$C$17, MATCH(Sheet2!A77,Sheet3!$A$2:$A$17),0)</f>
        <v>245337</v>
      </c>
      <c r="E77" s="1">
        <v>1</v>
      </c>
      <c r="F77" s="1">
        <v>32586</v>
      </c>
      <c r="G77" s="5">
        <f t="shared" si="3"/>
        <v>1.9607843137254902E-2</v>
      </c>
      <c r="H77" s="5">
        <f t="shared" si="4"/>
        <v>0.13282138446300396</v>
      </c>
      <c r="I77" s="20">
        <f t="shared" si="5"/>
        <v>-0.11321354132574905</v>
      </c>
    </row>
    <row r="78" spans="1:9" x14ac:dyDescent="0.25">
      <c r="A78" s="2" t="s">
        <v>461</v>
      </c>
      <c r="B78" s="2" t="s">
        <v>508</v>
      </c>
      <c r="C78" s="1" cm="1">
        <f t="array" ref="C78">INDEX(Sheet3!$B$2:$B$17, MATCH(Sheet2!A78,Sheet3!$A$2:$A$17),0)</f>
        <v>51</v>
      </c>
      <c r="D78" s="1" cm="1">
        <f t="array" ref="D78">INDEX(Sheet3!$C$2:$C$17, MATCH(Sheet2!A78,Sheet3!$A$2:$A$17),0)</f>
        <v>245337</v>
      </c>
      <c r="E78" s="1">
        <v>4</v>
      </c>
      <c r="F78" s="1">
        <v>10832</v>
      </c>
      <c r="G78" s="5">
        <f t="shared" si="3"/>
        <v>7.8431372549019607E-2</v>
      </c>
      <c r="H78" s="5">
        <f t="shared" si="4"/>
        <v>4.4151514039871685E-2</v>
      </c>
      <c r="I78" s="20">
        <f t="shared" si="5"/>
        <v>3.4279858509147922E-2</v>
      </c>
    </row>
    <row r="79" spans="1:9" x14ac:dyDescent="0.25">
      <c r="A79" s="2" t="s">
        <v>79</v>
      </c>
      <c r="B79" s="2" t="s">
        <v>1881</v>
      </c>
      <c r="C79" s="1" cm="1">
        <f t="array" ref="C79">INDEX(Sheet3!$B$2:$B$17, MATCH(Sheet2!A79,Sheet3!$A$2:$A$17),0)</f>
        <v>2</v>
      </c>
      <c r="D79" s="1" cm="1">
        <f t="array" ref="D79">INDEX(Sheet3!$C$2:$C$17, MATCH(Sheet2!A79,Sheet3!$A$2:$A$17),0)</f>
        <v>1408</v>
      </c>
      <c r="E79" s="1">
        <v>1</v>
      </c>
      <c r="F79" s="1">
        <v>852</v>
      </c>
      <c r="G79" s="5">
        <f t="shared" si="3"/>
        <v>0.5</v>
      </c>
      <c r="H79" s="5">
        <f t="shared" si="4"/>
        <v>0.60511363636363635</v>
      </c>
      <c r="I79" s="20">
        <f t="shared" si="5"/>
        <v>-0.10511363636363635</v>
      </c>
    </row>
    <row r="80" spans="1:9" x14ac:dyDescent="0.25">
      <c r="A80" s="2" t="s">
        <v>512</v>
      </c>
      <c r="B80" s="2" t="s">
        <v>513</v>
      </c>
      <c r="C80" s="1" cm="1">
        <f t="array" ref="C80">INDEX(Sheet3!$B$2:$B$17, MATCH(Sheet2!A80,Sheet3!$A$2:$A$17),0)</f>
        <v>2</v>
      </c>
      <c r="D80" s="1" cm="1">
        <f t="array" ref="D80">INDEX(Sheet3!$C$2:$C$17, MATCH(Sheet2!A80,Sheet3!$A$2:$A$17),0)</f>
        <v>1408</v>
      </c>
      <c r="E80" s="1">
        <v>1</v>
      </c>
      <c r="F80" s="1">
        <v>556</v>
      </c>
      <c r="G80" s="5">
        <f t="shared" si="3"/>
        <v>0.5</v>
      </c>
      <c r="H80" s="5">
        <f t="shared" si="4"/>
        <v>0.39488636363636365</v>
      </c>
      <c r="I80" s="20">
        <f t="shared" si="5"/>
        <v>0.10511363636363635</v>
      </c>
    </row>
    <row r="81" spans="1:9" x14ac:dyDescent="0.25">
      <c r="A81" s="2" t="s">
        <v>81</v>
      </c>
      <c r="B81" s="2" t="s">
        <v>1881</v>
      </c>
      <c r="C81" s="1" cm="1">
        <f t="array" ref="C81">INDEX(Sheet3!$B$2:$B$17, MATCH(Sheet2!A81,Sheet3!$A$2:$A$17),0)</f>
        <v>31</v>
      </c>
      <c r="D81" s="1" cm="1">
        <f t="array" ref="D81">INDEX(Sheet3!$C$2:$C$17, MATCH(Sheet2!A81,Sheet3!$A$2:$A$17),0)</f>
        <v>135279</v>
      </c>
      <c r="E81" s="1">
        <v>1</v>
      </c>
      <c r="F81" s="1">
        <v>3418</v>
      </c>
      <c r="G81" s="5">
        <f t="shared" si="3"/>
        <v>3.2258064516129031E-2</v>
      </c>
      <c r="H81" s="5">
        <f t="shared" si="4"/>
        <v>2.5266301495427967E-2</v>
      </c>
      <c r="I81" s="20">
        <f t="shared" si="5"/>
        <v>6.9917630207010639E-3</v>
      </c>
    </row>
    <row r="82" spans="1:9" x14ac:dyDescent="0.25">
      <c r="A82" s="2" t="s">
        <v>514</v>
      </c>
      <c r="B82" s="2" t="s">
        <v>515</v>
      </c>
      <c r="C82" s="1" cm="1">
        <f t="array" ref="C82">INDEX(Sheet3!$B$2:$B$17, MATCH(Sheet2!A82,Sheet3!$A$2:$A$17),0)</f>
        <v>31</v>
      </c>
      <c r="D82" s="1" cm="1">
        <f t="array" ref="D82">INDEX(Sheet3!$C$2:$C$17, MATCH(Sheet2!A82,Sheet3!$A$2:$A$17),0)</f>
        <v>135279</v>
      </c>
      <c r="E82" s="1">
        <v>1</v>
      </c>
      <c r="F82" s="1">
        <v>4076</v>
      </c>
      <c r="G82" s="5">
        <f t="shared" si="3"/>
        <v>3.2258064516129031E-2</v>
      </c>
      <c r="H82" s="5">
        <f t="shared" si="4"/>
        <v>3.0130323257859682E-2</v>
      </c>
      <c r="I82" s="20">
        <f t="shared" si="5"/>
        <v>2.1277412582693493E-3</v>
      </c>
    </row>
    <row r="83" spans="1:9" x14ac:dyDescent="0.25">
      <c r="A83" s="2" t="s">
        <v>514</v>
      </c>
      <c r="B83" s="2" t="s">
        <v>516</v>
      </c>
      <c r="C83" s="1" cm="1">
        <f t="array" ref="C83">INDEX(Sheet3!$B$2:$B$17, MATCH(Sheet2!A83,Sheet3!$A$2:$A$17),0)</f>
        <v>31</v>
      </c>
      <c r="D83" s="1" cm="1">
        <f t="array" ref="D83">INDEX(Sheet3!$C$2:$C$17, MATCH(Sheet2!A83,Sheet3!$A$2:$A$17),0)</f>
        <v>135279</v>
      </c>
      <c r="E83" s="1">
        <v>1</v>
      </c>
      <c r="F83" s="1">
        <v>504</v>
      </c>
      <c r="G83" s="5">
        <f t="shared" si="3"/>
        <v>3.2258064516129031E-2</v>
      </c>
      <c r="H83" s="5">
        <f t="shared" si="4"/>
        <v>3.7256336903732285E-3</v>
      </c>
      <c r="I83" s="20">
        <f t="shared" si="5"/>
        <v>2.8532430825755802E-2</v>
      </c>
    </row>
    <row r="84" spans="1:9" x14ac:dyDescent="0.25">
      <c r="A84" s="2" t="s">
        <v>514</v>
      </c>
      <c r="B84" s="2" t="s">
        <v>517</v>
      </c>
      <c r="C84" s="1" cm="1">
        <f t="array" ref="C84">INDEX(Sheet3!$B$2:$B$17, MATCH(Sheet2!A84,Sheet3!$A$2:$A$17),0)</f>
        <v>31</v>
      </c>
      <c r="D84" s="1" cm="1">
        <f t="array" ref="D84">INDEX(Sheet3!$C$2:$C$17, MATCH(Sheet2!A84,Sheet3!$A$2:$A$17),0)</f>
        <v>135279</v>
      </c>
      <c r="E84" s="1">
        <v>1</v>
      </c>
      <c r="F84" s="1">
        <v>606</v>
      </c>
      <c r="G84" s="5">
        <f t="shared" si="3"/>
        <v>3.2258064516129031E-2</v>
      </c>
      <c r="H84" s="5">
        <f t="shared" si="4"/>
        <v>4.4796309848535252E-3</v>
      </c>
      <c r="I84" s="20">
        <f t="shared" si="5"/>
        <v>2.7778433531275508E-2</v>
      </c>
    </row>
    <row r="85" spans="1:9" x14ac:dyDescent="0.25">
      <c r="A85" s="2" t="s">
        <v>514</v>
      </c>
      <c r="B85" s="2" t="s">
        <v>518</v>
      </c>
      <c r="C85" s="1" cm="1">
        <f t="array" ref="C85">INDEX(Sheet3!$B$2:$B$17, MATCH(Sheet2!A85,Sheet3!$A$2:$A$17),0)</f>
        <v>31</v>
      </c>
      <c r="D85" s="1" cm="1">
        <f t="array" ref="D85">INDEX(Sheet3!$C$2:$C$17, MATCH(Sheet2!A85,Sheet3!$A$2:$A$17),0)</f>
        <v>135279</v>
      </c>
      <c r="E85" s="1">
        <v>1</v>
      </c>
      <c r="F85" s="1">
        <v>195</v>
      </c>
      <c r="G85" s="5">
        <f t="shared" si="3"/>
        <v>3.2258064516129031E-2</v>
      </c>
      <c r="H85" s="5">
        <f t="shared" si="4"/>
        <v>1.4414654159182136E-3</v>
      </c>
      <c r="I85" s="20">
        <f t="shared" si="5"/>
        <v>3.0816599100210819E-2</v>
      </c>
    </row>
    <row r="86" spans="1:9" x14ac:dyDescent="0.25">
      <c r="A86" s="2" t="s">
        <v>514</v>
      </c>
      <c r="B86" s="2" t="s">
        <v>519</v>
      </c>
      <c r="C86" s="1" cm="1">
        <f t="array" ref="C86">INDEX(Sheet3!$B$2:$B$17, MATCH(Sheet2!A86,Sheet3!$A$2:$A$17),0)</f>
        <v>31</v>
      </c>
      <c r="D86" s="1" cm="1">
        <f t="array" ref="D86">INDEX(Sheet3!$C$2:$C$17, MATCH(Sheet2!A86,Sheet3!$A$2:$A$17),0)</f>
        <v>135279</v>
      </c>
      <c r="E86" s="1">
        <v>1</v>
      </c>
      <c r="F86" s="1">
        <v>498</v>
      </c>
      <c r="G86" s="5">
        <f t="shared" si="3"/>
        <v>3.2258064516129031E-2</v>
      </c>
      <c r="H86" s="5">
        <f t="shared" si="4"/>
        <v>3.6812809083449759E-3</v>
      </c>
      <c r="I86" s="20">
        <f t="shared" si="5"/>
        <v>2.8576783607784054E-2</v>
      </c>
    </row>
    <row r="87" spans="1:9" x14ac:dyDescent="0.25">
      <c r="A87" s="2" t="s">
        <v>514</v>
      </c>
      <c r="B87" s="2" t="s">
        <v>520</v>
      </c>
      <c r="C87" s="1" cm="1">
        <f t="array" ref="C87">INDEX(Sheet3!$B$2:$B$17, MATCH(Sheet2!A87,Sheet3!$A$2:$A$17),0)</f>
        <v>31</v>
      </c>
      <c r="D87" s="1" cm="1">
        <f t="array" ref="D87">INDEX(Sheet3!$C$2:$C$17, MATCH(Sheet2!A87,Sheet3!$A$2:$A$17),0)</f>
        <v>135279</v>
      </c>
      <c r="E87" s="1">
        <v>1</v>
      </c>
      <c r="F87" s="1">
        <v>1168</v>
      </c>
      <c r="G87" s="5">
        <f t="shared" si="3"/>
        <v>3.2258064516129031E-2</v>
      </c>
      <c r="H87" s="5">
        <f t="shared" si="4"/>
        <v>8.6340082348331966E-3</v>
      </c>
      <c r="I87" s="20">
        <f t="shared" si="5"/>
        <v>2.3624056281295835E-2</v>
      </c>
    </row>
    <row r="88" spans="1:9" x14ac:dyDescent="0.25">
      <c r="A88" s="2" t="s">
        <v>514</v>
      </c>
      <c r="B88" s="2" t="s">
        <v>521</v>
      </c>
      <c r="C88" s="1" cm="1">
        <f t="array" ref="C88">INDEX(Sheet3!$B$2:$B$17, MATCH(Sheet2!A88,Sheet3!$A$2:$A$17),0)</f>
        <v>31</v>
      </c>
      <c r="D88" s="1" cm="1">
        <f t="array" ref="D88">INDEX(Sheet3!$C$2:$C$17, MATCH(Sheet2!A88,Sheet3!$A$2:$A$17),0)</f>
        <v>135279</v>
      </c>
      <c r="E88" s="1">
        <v>1</v>
      </c>
      <c r="F88" s="1">
        <v>95</v>
      </c>
      <c r="G88" s="5">
        <f t="shared" si="3"/>
        <v>3.2258064516129031E-2</v>
      </c>
      <c r="H88" s="5">
        <f t="shared" si="4"/>
        <v>7.0225238211400146E-4</v>
      </c>
      <c r="I88" s="20">
        <f t="shared" si="5"/>
        <v>3.1555812134015031E-2</v>
      </c>
    </row>
    <row r="89" spans="1:9" x14ac:dyDescent="0.25">
      <c r="A89" s="2" t="s">
        <v>514</v>
      </c>
      <c r="B89" s="2" t="s">
        <v>522</v>
      </c>
      <c r="C89" s="1" cm="1">
        <f t="array" ref="C89">INDEX(Sheet3!$B$2:$B$17, MATCH(Sheet2!A89,Sheet3!$A$2:$A$17),0)</f>
        <v>31</v>
      </c>
      <c r="D89" s="1" cm="1">
        <f t="array" ref="D89">INDEX(Sheet3!$C$2:$C$17, MATCH(Sheet2!A89,Sheet3!$A$2:$A$17),0)</f>
        <v>135279</v>
      </c>
      <c r="E89" s="1">
        <v>1</v>
      </c>
      <c r="F89" s="1">
        <v>85335</v>
      </c>
      <c r="G89" s="5">
        <f t="shared" si="3"/>
        <v>3.2258064516129031E-2</v>
      </c>
      <c r="H89" s="5">
        <f t="shared" si="4"/>
        <v>0.63080744239682429</v>
      </c>
      <c r="I89" s="20">
        <f t="shared" si="5"/>
        <v>-0.59854937788069529</v>
      </c>
    </row>
    <row r="90" spans="1:9" x14ac:dyDescent="0.25">
      <c r="A90" s="2" t="s">
        <v>514</v>
      </c>
      <c r="B90" s="2" t="s">
        <v>523</v>
      </c>
      <c r="C90" s="1" cm="1">
        <f t="array" ref="C90">INDEX(Sheet3!$B$2:$B$17, MATCH(Sheet2!A90,Sheet3!$A$2:$A$17),0)</f>
        <v>31</v>
      </c>
      <c r="D90" s="1" cm="1">
        <f t="array" ref="D90">INDEX(Sheet3!$C$2:$C$17, MATCH(Sheet2!A90,Sheet3!$A$2:$A$17),0)</f>
        <v>135279</v>
      </c>
      <c r="E90" s="1">
        <v>1</v>
      </c>
      <c r="F90" s="1">
        <v>1668</v>
      </c>
      <c r="G90" s="5">
        <f t="shared" si="3"/>
        <v>3.2258064516129031E-2</v>
      </c>
      <c r="H90" s="5">
        <f t="shared" si="4"/>
        <v>1.2330073403854256E-2</v>
      </c>
      <c r="I90" s="20">
        <f t="shared" si="5"/>
        <v>1.9927991112274775E-2</v>
      </c>
    </row>
    <row r="91" spans="1:9" x14ac:dyDescent="0.25">
      <c r="A91" s="2" t="s">
        <v>514</v>
      </c>
      <c r="B91" s="2" t="s">
        <v>524</v>
      </c>
      <c r="C91" s="1" cm="1">
        <f t="array" ref="C91">INDEX(Sheet3!$B$2:$B$17, MATCH(Sheet2!A91,Sheet3!$A$2:$A$17),0)</f>
        <v>31</v>
      </c>
      <c r="D91" s="1" cm="1">
        <f t="array" ref="D91">INDEX(Sheet3!$C$2:$C$17, MATCH(Sheet2!A91,Sheet3!$A$2:$A$17),0)</f>
        <v>135279</v>
      </c>
      <c r="E91" s="1">
        <v>8</v>
      </c>
      <c r="F91" s="1">
        <v>11909</v>
      </c>
      <c r="G91" s="5">
        <f t="shared" si="3"/>
        <v>0.25806451612903225</v>
      </c>
      <c r="H91" s="5">
        <f t="shared" si="4"/>
        <v>8.803288019574361E-2</v>
      </c>
      <c r="I91" s="20">
        <f t="shared" si="5"/>
        <v>0.17003163593328863</v>
      </c>
    </row>
    <row r="92" spans="1:9" x14ac:dyDescent="0.25">
      <c r="A92" s="2" t="s">
        <v>514</v>
      </c>
      <c r="B92" s="2" t="s">
        <v>532</v>
      </c>
      <c r="C92" s="1" cm="1">
        <f t="array" ref="C92">INDEX(Sheet3!$B$2:$B$17, MATCH(Sheet2!A92,Sheet3!$A$2:$A$17),0)</f>
        <v>31</v>
      </c>
      <c r="D92" s="1" cm="1">
        <f t="array" ref="D92">INDEX(Sheet3!$C$2:$C$17, MATCH(Sheet2!A92,Sheet3!$A$2:$A$17),0)</f>
        <v>135279</v>
      </c>
      <c r="E92" s="1">
        <v>1</v>
      </c>
      <c r="F92" s="1">
        <v>3765</v>
      </c>
      <c r="G92" s="5">
        <f t="shared" si="3"/>
        <v>3.2258064516129031E-2</v>
      </c>
      <c r="H92" s="5">
        <f t="shared" si="4"/>
        <v>2.7831370722728583E-2</v>
      </c>
      <c r="I92" s="20">
        <f t="shared" si="5"/>
        <v>4.4266937934004484E-3</v>
      </c>
    </row>
    <row r="93" spans="1:9" x14ac:dyDescent="0.25">
      <c r="A93" s="2" t="s">
        <v>514</v>
      </c>
      <c r="B93" s="2" t="s">
        <v>533</v>
      </c>
      <c r="C93" s="1" cm="1">
        <f t="array" ref="C93">INDEX(Sheet3!$B$2:$B$17, MATCH(Sheet2!A93,Sheet3!$A$2:$A$17),0)</f>
        <v>31</v>
      </c>
      <c r="D93" s="1" cm="1">
        <f t="array" ref="D93">INDEX(Sheet3!$C$2:$C$17, MATCH(Sheet2!A93,Sheet3!$A$2:$A$17),0)</f>
        <v>135279</v>
      </c>
      <c r="E93" s="1">
        <v>1</v>
      </c>
      <c r="F93" s="1">
        <v>2276</v>
      </c>
      <c r="G93" s="5">
        <f t="shared" si="3"/>
        <v>3.2258064516129031E-2</v>
      </c>
      <c r="H93" s="5">
        <f t="shared" si="4"/>
        <v>1.6824488649383865E-2</v>
      </c>
      <c r="I93" s="20">
        <f t="shared" si="5"/>
        <v>1.5433575866745167E-2</v>
      </c>
    </row>
    <row r="94" spans="1:9" x14ac:dyDescent="0.25">
      <c r="A94" s="2" t="s">
        <v>514</v>
      </c>
      <c r="B94" s="2" t="s">
        <v>534</v>
      </c>
      <c r="C94" s="1" cm="1">
        <f t="array" ref="C94">INDEX(Sheet3!$B$2:$B$17, MATCH(Sheet2!A94,Sheet3!$A$2:$A$17),0)</f>
        <v>31</v>
      </c>
      <c r="D94" s="1" cm="1">
        <f t="array" ref="D94">INDEX(Sheet3!$C$2:$C$17, MATCH(Sheet2!A94,Sheet3!$A$2:$A$17),0)</f>
        <v>135279</v>
      </c>
      <c r="E94" s="1">
        <v>9</v>
      </c>
      <c r="F94" s="1">
        <v>11791</v>
      </c>
      <c r="G94" s="5">
        <f t="shared" si="3"/>
        <v>0.29032258064516131</v>
      </c>
      <c r="H94" s="5">
        <f t="shared" si="4"/>
        <v>8.7160608815854634E-2</v>
      </c>
      <c r="I94" s="20">
        <f t="shared" si="5"/>
        <v>0.20316197182930668</v>
      </c>
    </row>
    <row r="95" spans="1:9" x14ac:dyDescent="0.25">
      <c r="A95" s="2" t="s">
        <v>514</v>
      </c>
      <c r="B95" s="2" t="s">
        <v>543</v>
      </c>
      <c r="C95" s="1" cm="1">
        <f t="array" ref="C95">INDEX(Sheet3!$B$2:$B$17, MATCH(Sheet2!A95,Sheet3!$A$2:$A$17),0)</f>
        <v>31</v>
      </c>
      <c r="D95" s="1" cm="1">
        <f t="array" ref="D95">INDEX(Sheet3!$C$2:$C$17, MATCH(Sheet2!A95,Sheet3!$A$2:$A$17),0)</f>
        <v>135279</v>
      </c>
      <c r="E95" s="1">
        <v>1</v>
      </c>
      <c r="F95" s="1">
        <v>5948</v>
      </c>
      <c r="G95" s="5">
        <f t="shared" si="3"/>
        <v>3.2258064516129031E-2</v>
      </c>
      <c r="H95" s="5">
        <f t="shared" si="4"/>
        <v>4.3968391250674532E-2</v>
      </c>
      <c r="I95" s="20">
        <f t="shared" si="5"/>
        <v>-1.1710326734545501E-2</v>
      </c>
    </row>
    <row r="96" spans="1:9" x14ac:dyDescent="0.25">
      <c r="A96" s="2" t="s">
        <v>514</v>
      </c>
      <c r="B96" s="2" t="s">
        <v>544</v>
      </c>
      <c r="C96" s="1" cm="1">
        <f t="array" ref="C96">INDEX(Sheet3!$B$2:$B$17, MATCH(Sheet2!A96,Sheet3!$A$2:$A$17),0)</f>
        <v>31</v>
      </c>
      <c r="D96" s="1" cm="1">
        <f t="array" ref="D96">INDEX(Sheet3!$C$2:$C$17, MATCH(Sheet2!A96,Sheet3!$A$2:$A$17),0)</f>
        <v>135279</v>
      </c>
      <c r="E96" s="1">
        <v>1</v>
      </c>
      <c r="F96" s="1">
        <v>2027</v>
      </c>
      <c r="G96" s="5">
        <f t="shared" si="3"/>
        <v>3.2258064516129031E-2</v>
      </c>
      <c r="H96" s="5">
        <f t="shared" si="4"/>
        <v>1.4983848195211378E-2</v>
      </c>
      <c r="I96" s="20">
        <f t="shared" si="5"/>
        <v>1.7274216320917656E-2</v>
      </c>
    </row>
    <row r="97" spans="1:9" x14ac:dyDescent="0.25">
      <c r="A97" s="2" t="s">
        <v>97</v>
      </c>
      <c r="B97" s="2" t="s">
        <v>1881</v>
      </c>
      <c r="C97" s="1" cm="1">
        <f t="array" ref="C97">INDEX(Sheet3!$B$2:$B$17, MATCH(Sheet2!A97,Sheet3!$A$2:$A$17),0)</f>
        <v>5</v>
      </c>
      <c r="D97" s="1" cm="1">
        <f t="array" ref="D97">INDEX(Sheet3!$C$2:$C$17, MATCH(Sheet2!A97,Sheet3!$A$2:$A$17),0)</f>
        <v>2625</v>
      </c>
      <c r="E97" s="1">
        <v>1</v>
      </c>
      <c r="F97" s="1">
        <v>1641</v>
      </c>
      <c r="G97" s="5">
        <f t="shared" si="3"/>
        <v>0.2</v>
      </c>
      <c r="H97" s="5">
        <f t="shared" si="4"/>
        <v>0.62514285714285711</v>
      </c>
      <c r="I97" s="20">
        <f t="shared" si="5"/>
        <v>-0.4251428571428571</v>
      </c>
    </row>
    <row r="98" spans="1:9" x14ac:dyDescent="0.25">
      <c r="A98" s="2" t="s">
        <v>545</v>
      </c>
      <c r="B98" s="2" t="s">
        <v>546</v>
      </c>
      <c r="C98" s="1" cm="1">
        <f t="array" ref="C98">INDEX(Sheet3!$B$2:$B$17, MATCH(Sheet2!A98,Sheet3!$A$2:$A$17),0)</f>
        <v>5</v>
      </c>
      <c r="D98" s="1" cm="1">
        <f t="array" ref="D98">INDEX(Sheet3!$C$2:$C$17, MATCH(Sheet2!A98,Sheet3!$A$2:$A$17),0)</f>
        <v>2625</v>
      </c>
      <c r="E98" s="1">
        <v>1</v>
      </c>
      <c r="F98" s="1">
        <v>159</v>
      </c>
      <c r="G98" s="5">
        <f t="shared" si="3"/>
        <v>0.2</v>
      </c>
      <c r="H98" s="5">
        <f t="shared" si="4"/>
        <v>6.0571428571428575E-2</v>
      </c>
      <c r="I98" s="20">
        <f t="shared" si="5"/>
        <v>0.13942857142857143</v>
      </c>
    </row>
    <row r="99" spans="1:9" x14ac:dyDescent="0.25">
      <c r="A99" s="2" t="s">
        <v>545</v>
      </c>
      <c r="B99" s="2" t="s">
        <v>547</v>
      </c>
      <c r="C99" s="1" cm="1">
        <f t="array" ref="C99">INDEX(Sheet3!$B$2:$B$17, MATCH(Sheet2!A99,Sheet3!$A$2:$A$17),0)</f>
        <v>5</v>
      </c>
      <c r="D99" s="1" cm="1">
        <f t="array" ref="D99">INDEX(Sheet3!$C$2:$C$17, MATCH(Sheet2!A99,Sheet3!$A$2:$A$17),0)</f>
        <v>2625</v>
      </c>
      <c r="E99" s="1">
        <v>1</v>
      </c>
      <c r="F99" s="1">
        <v>218</v>
      </c>
      <c r="G99" s="5">
        <f t="shared" si="3"/>
        <v>0.2</v>
      </c>
      <c r="H99" s="5">
        <f t="shared" si="4"/>
        <v>8.3047619047619051E-2</v>
      </c>
      <c r="I99" s="20">
        <f t="shared" si="5"/>
        <v>0.11695238095238096</v>
      </c>
    </row>
    <row r="100" spans="1:9" x14ac:dyDescent="0.25">
      <c r="A100" s="2" t="s">
        <v>545</v>
      </c>
      <c r="B100" s="2" t="s">
        <v>548</v>
      </c>
      <c r="C100" s="1" cm="1">
        <f t="array" ref="C100">INDEX(Sheet3!$B$2:$B$17, MATCH(Sheet2!A100,Sheet3!$A$2:$A$17),0)</f>
        <v>5</v>
      </c>
      <c r="D100" s="1" cm="1">
        <f t="array" ref="D100">INDEX(Sheet3!$C$2:$C$17, MATCH(Sheet2!A100,Sheet3!$A$2:$A$17),0)</f>
        <v>2625</v>
      </c>
      <c r="E100" s="1">
        <v>1</v>
      </c>
      <c r="F100" s="1">
        <v>147</v>
      </c>
      <c r="G100" s="5">
        <f t="shared" si="3"/>
        <v>0.2</v>
      </c>
      <c r="H100" s="5">
        <f t="shared" si="4"/>
        <v>5.6000000000000001E-2</v>
      </c>
      <c r="I100" s="20">
        <f t="shared" si="5"/>
        <v>0.14400000000000002</v>
      </c>
    </row>
    <row r="101" spans="1:9" x14ac:dyDescent="0.25">
      <c r="A101" s="2" t="s">
        <v>545</v>
      </c>
      <c r="B101" s="2" t="s">
        <v>549</v>
      </c>
      <c r="C101" s="1" cm="1">
        <f t="array" ref="C101">INDEX(Sheet3!$B$2:$B$17, MATCH(Sheet2!A101,Sheet3!$A$2:$A$17),0)</f>
        <v>5</v>
      </c>
      <c r="D101" s="1" cm="1">
        <f t="array" ref="D101">INDEX(Sheet3!$C$2:$C$17, MATCH(Sheet2!A101,Sheet3!$A$2:$A$17),0)</f>
        <v>2625</v>
      </c>
      <c r="E101" s="1">
        <v>1</v>
      </c>
      <c r="F101" s="1">
        <v>460</v>
      </c>
      <c r="G101" s="5">
        <f t="shared" si="3"/>
        <v>0.2</v>
      </c>
      <c r="H101" s="5">
        <f t="shared" si="4"/>
        <v>0.17523809523809525</v>
      </c>
      <c r="I101" s="20">
        <f t="shared" si="5"/>
        <v>2.4761904761904763E-2</v>
      </c>
    </row>
    <row r="102" spans="1:9" x14ac:dyDescent="0.25">
      <c r="A102" s="2" t="s">
        <v>102</v>
      </c>
      <c r="B102" s="2" t="s">
        <v>1881</v>
      </c>
      <c r="C102" s="1" cm="1">
        <f t="array" ref="C102">INDEX(Sheet3!$B$2:$B$17, MATCH(Sheet2!A102,Sheet3!$A$2:$A$17),0)</f>
        <v>35</v>
      </c>
      <c r="D102" s="1" cm="1">
        <f t="array" ref="D102">INDEX(Sheet3!$C$2:$C$17, MATCH(Sheet2!A102,Sheet3!$A$2:$A$17),0)</f>
        <v>90675</v>
      </c>
      <c r="E102" s="1">
        <v>1</v>
      </c>
      <c r="F102" s="1">
        <v>2270</v>
      </c>
      <c r="G102" s="5">
        <f t="shared" si="3"/>
        <v>2.8571428571428571E-2</v>
      </c>
      <c r="H102" s="5">
        <f t="shared" si="4"/>
        <v>2.5034463744141165E-2</v>
      </c>
      <c r="I102" s="20">
        <f t="shared" si="5"/>
        <v>3.5369648272874053E-3</v>
      </c>
    </row>
    <row r="103" spans="1:9" x14ac:dyDescent="0.25">
      <c r="A103" s="2" t="s">
        <v>550</v>
      </c>
      <c r="B103" s="2" t="s">
        <v>551</v>
      </c>
      <c r="C103" s="1" cm="1">
        <f t="array" ref="C103">INDEX(Sheet3!$B$2:$B$17, MATCH(Sheet2!A103,Sheet3!$A$2:$A$17),0)</f>
        <v>35</v>
      </c>
      <c r="D103" s="1" cm="1">
        <f t="array" ref="D103">INDEX(Sheet3!$C$2:$C$17, MATCH(Sheet2!A103,Sheet3!$A$2:$A$17),0)</f>
        <v>90675</v>
      </c>
      <c r="E103" s="1">
        <v>1</v>
      </c>
      <c r="F103" s="1">
        <v>4555</v>
      </c>
      <c r="G103" s="5">
        <f t="shared" si="3"/>
        <v>2.8571428571428571E-2</v>
      </c>
      <c r="H103" s="5">
        <f t="shared" si="4"/>
        <v>5.0234353460159913E-2</v>
      </c>
      <c r="I103" s="20">
        <f t="shared" si="5"/>
        <v>-2.1662924888731342E-2</v>
      </c>
    </row>
    <row r="104" spans="1:9" x14ac:dyDescent="0.25">
      <c r="A104" s="2" t="s">
        <v>550</v>
      </c>
      <c r="B104" s="2" t="s">
        <v>552</v>
      </c>
      <c r="C104" s="1" cm="1">
        <f t="array" ref="C104">INDEX(Sheet3!$B$2:$B$17, MATCH(Sheet2!A104,Sheet3!$A$2:$A$17),0)</f>
        <v>35</v>
      </c>
      <c r="D104" s="1" cm="1">
        <f t="array" ref="D104">INDEX(Sheet3!$C$2:$C$17, MATCH(Sheet2!A104,Sheet3!$A$2:$A$17),0)</f>
        <v>90675</v>
      </c>
      <c r="E104" s="1">
        <v>1</v>
      </c>
      <c r="F104" s="1">
        <v>2093</v>
      </c>
      <c r="G104" s="5">
        <f t="shared" si="3"/>
        <v>2.8571428571428571E-2</v>
      </c>
      <c r="H104" s="5">
        <f t="shared" si="4"/>
        <v>2.3082437275985662E-2</v>
      </c>
      <c r="I104" s="20">
        <f t="shared" si="5"/>
        <v>5.4889912954429083E-3</v>
      </c>
    </row>
    <row r="105" spans="1:9" x14ac:dyDescent="0.25">
      <c r="A105" s="2" t="s">
        <v>550</v>
      </c>
      <c r="B105" s="2" t="s">
        <v>553</v>
      </c>
      <c r="C105" s="1" cm="1">
        <f t="array" ref="C105">INDEX(Sheet3!$B$2:$B$17, MATCH(Sheet2!A105,Sheet3!$A$2:$A$17),0)</f>
        <v>35</v>
      </c>
      <c r="D105" s="1" cm="1">
        <f t="array" ref="D105">INDEX(Sheet3!$C$2:$C$17, MATCH(Sheet2!A105,Sheet3!$A$2:$A$17),0)</f>
        <v>90675</v>
      </c>
      <c r="E105" s="1">
        <v>4</v>
      </c>
      <c r="F105" s="1">
        <v>2802</v>
      </c>
      <c r="G105" s="5">
        <f t="shared" si="3"/>
        <v>0.11428571428571428</v>
      </c>
      <c r="H105" s="5">
        <f t="shared" si="4"/>
        <v>3.0901571546732839E-2</v>
      </c>
      <c r="I105" s="20">
        <f t="shared" si="5"/>
        <v>8.338414273898144E-2</v>
      </c>
    </row>
    <row r="106" spans="1:9" x14ac:dyDescent="0.25">
      <c r="A106" s="2" t="s">
        <v>550</v>
      </c>
      <c r="B106" s="2" t="s">
        <v>557</v>
      </c>
      <c r="C106" s="1" cm="1">
        <f t="array" ref="C106">INDEX(Sheet3!$B$2:$B$17, MATCH(Sheet2!A106,Sheet3!$A$2:$A$17),0)</f>
        <v>35</v>
      </c>
      <c r="D106" s="1" cm="1">
        <f t="array" ref="D106">INDEX(Sheet3!$C$2:$C$17, MATCH(Sheet2!A106,Sheet3!$A$2:$A$17),0)</f>
        <v>90675</v>
      </c>
      <c r="E106" s="1">
        <v>2</v>
      </c>
      <c r="F106" s="1">
        <v>18150</v>
      </c>
      <c r="G106" s="5">
        <f t="shared" si="3"/>
        <v>5.7142857142857141E-2</v>
      </c>
      <c r="H106" s="5">
        <f t="shared" si="4"/>
        <v>0.20016542597187759</v>
      </c>
      <c r="I106" s="20">
        <f t="shared" si="5"/>
        <v>-0.14302256882902045</v>
      </c>
    </row>
    <row r="107" spans="1:9" x14ac:dyDescent="0.25">
      <c r="A107" s="2" t="s">
        <v>550</v>
      </c>
      <c r="B107" s="2" t="s">
        <v>559</v>
      </c>
      <c r="C107" s="1" cm="1">
        <f t="array" ref="C107">INDEX(Sheet3!$B$2:$B$17, MATCH(Sheet2!A107,Sheet3!$A$2:$A$17),0)</f>
        <v>35</v>
      </c>
      <c r="D107" s="1" cm="1">
        <f t="array" ref="D107">INDEX(Sheet3!$C$2:$C$17, MATCH(Sheet2!A107,Sheet3!$A$2:$A$17),0)</f>
        <v>90675</v>
      </c>
      <c r="E107" s="1">
        <v>1</v>
      </c>
      <c r="F107" s="1">
        <v>17</v>
      </c>
      <c r="G107" s="5">
        <f t="shared" si="3"/>
        <v>2.8571428571428571E-2</v>
      </c>
      <c r="H107" s="5">
        <f t="shared" si="4"/>
        <v>1.8748276812792942E-4</v>
      </c>
      <c r="I107" s="20">
        <f t="shared" si="5"/>
        <v>2.8383945803300642E-2</v>
      </c>
    </row>
    <row r="108" spans="1:9" x14ac:dyDescent="0.25">
      <c r="A108" s="2" t="s">
        <v>550</v>
      </c>
      <c r="B108" s="2" t="s">
        <v>376</v>
      </c>
      <c r="C108" s="1" cm="1">
        <f t="array" ref="C108">INDEX(Sheet3!$B$2:$B$17, MATCH(Sheet2!A108,Sheet3!$A$2:$A$17),0)</f>
        <v>35</v>
      </c>
      <c r="D108" s="1" cm="1">
        <f t="array" ref="D108">INDEX(Sheet3!$C$2:$C$17, MATCH(Sheet2!A108,Sheet3!$A$2:$A$17),0)</f>
        <v>90675</v>
      </c>
      <c r="E108" s="1">
        <v>5</v>
      </c>
      <c r="F108" s="1">
        <v>11246</v>
      </c>
      <c r="G108" s="5">
        <f t="shared" si="3"/>
        <v>0.14285714285714285</v>
      </c>
      <c r="H108" s="5">
        <f t="shared" si="4"/>
        <v>0.12402536531568789</v>
      </c>
      <c r="I108" s="20">
        <f t="shared" si="5"/>
        <v>1.8831777541454958E-2</v>
      </c>
    </row>
    <row r="109" spans="1:9" x14ac:dyDescent="0.25">
      <c r="A109" s="2" t="s">
        <v>550</v>
      </c>
      <c r="B109" s="2" t="s">
        <v>563</v>
      </c>
      <c r="C109" s="1" cm="1">
        <f t="array" ref="C109">INDEX(Sheet3!$B$2:$B$17, MATCH(Sheet2!A109,Sheet3!$A$2:$A$17),0)</f>
        <v>35</v>
      </c>
      <c r="D109" s="1" cm="1">
        <f t="array" ref="D109">INDEX(Sheet3!$C$2:$C$17, MATCH(Sheet2!A109,Sheet3!$A$2:$A$17),0)</f>
        <v>90675</v>
      </c>
      <c r="E109" s="1">
        <v>1</v>
      </c>
      <c r="F109" s="1">
        <v>2240</v>
      </c>
      <c r="G109" s="5">
        <f t="shared" si="3"/>
        <v>2.8571428571428571E-2</v>
      </c>
      <c r="H109" s="5">
        <f t="shared" si="4"/>
        <v>2.4703611800385994E-2</v>
      </c>
      <c r="I109" s="20">
        <f t="shared" si="5"/>
        <v>3.8678167710425766E-3</v>
      </c>
    </row>
    <row r="110" spans="1:9" x14ac:dyDescent="0.25">
      <c r="A110" s="2" t="s">
        <v>550</v>
      </c>
      <c r="B110" s="2" t="s">
        <v>564</v>
      </c>
      <c r="C110" s="1" cm="1">
        <f t="array" ref="C110">INDEX(Sheet3!$B$2:$B$17, MATCH(Sheet2!A110,Sheet3!$A$2:$A$17),0)</f>
        <v>35</v>
      </c>
      <c r="D110" s="1" cm="1">
        <f t="array" ref="D110">INDEX(Sheet3!$C$2:$C$17, MATCH(Sheet2!A110,Sheet3!$A$2:$A$17),0)</f>
        <v>90675</v>
      </c>
      <c r="E110" s="1">
        <v>6</v>
      </c>
      <c r="F110" s="1">
        <v>17786</v>
      </c>
      <c r="G110" s="5">
        <f t="shared" si="3"/>
        <v>0.17142857142857143</v>
      </c>
      <c r="H110" s="5">
        <f t="shared" si="4"/>
        <v>0.19615108905431486</v>
      </c>
      <c r="I110" s="20">
        <f t="shared" si="5"/>
        <v>-2.4722517625743429E-2</v>
      </c>
    </row>
    <row r="111" spans="1:9" x14ac:dyDescent="0.25">
      <c r="A111" s="2" t="s">
        <v>550</v>
      </c>
      <c r="B111" s="2" t="s">
        <v>570</v>
      </c>
      <c r="C111" s="1" cm="1">
        <f t="array" ref="C111">INDEX(Sheet3!$B$2:$B$17, MATCH(Sheet2!A111,Sheet3!$A$2:$A$17),0)</f>
        <v>35</v>
      </c>
      <c r="D111" s="1" cm="1">
        <f t="array" ref="D111">INDEX(Sheet3!$C$2:$C$17, MATCH(Sheet2!A111,Sheet3!$A$2:$A$17),0)</f>
        <v>90675</v>
      </c>
      <c r="E111" s="1">
        <v>11</v>
      </c>
      <c r="F111" s="1">
        <v>27426</v>
      </c>
      <c r="G111" s="5">
        <f t="shared" si="3"/>
        <v>0.31428571428571428</v>
      </c>
      <c r="H111" s="5">
        <f t="shared" si="4"/>
        <v>0.30246484698097603</v>
      </c>
      <c r="I111" s="20">
        <f t="shared" si="5"/>
        <v>1.1820867304738247E-2</v>
      </c>
    </row>
    <row r="112" spans="1:9" x14ac:dyDescent="0.25">
      <c r="A112" s="2" t="s">
        <v>550</v>
      </c>
      <c r="B112" s="2" t="s">
        <v>581</v>
      </c>
      <c r="C112" s="1" cm="1">
        <f t="array" ref="C112">INDEX(Sheet3!$B$2:$B$17, MATCH(Sheet2!A112,Sheet3!$A$2:$A$17),0)</f>
        <v>35</v>
      </c>
      <c r="D112" s="1" cm="1">
        <f t="array" ref="D112">INDEX(Sheet3!$C$2:$C$17, MATCH(Sheet2!A112,Sheet3!$A$2:$A$17),0)</f>
        <v>90675</v>
      </c>
      <c r="E112" s="1">
        <v>2</v>
      </c>
      <c r="F112" s="1">
        <v>2090</v>
      </c>
      <c r="G112" s="5">
        <f t="shared" si="3"/>
        <v>5.7142857142857141E-2</v>
      </c>
      <c r="H112" s="5">
        <f t="shared" si="4"/>
        <v>2.3049352081610148E-2</v>
      </c>
      <c r="I112" s="20">
        <f t="shared" si="5"/>
        <v>3.409350506124699E-2</v>
      </c>
    </row>
    <row r="113" spans="1:9" x14ac:dyDescent="0.25">
      <c r="A113" s="2" t="s">
        <v>113</v>
      </c>
      <c r="B113" s="2" t="s">
        <v>1881</v>
      </c>
      <c r="C113" s="1" cm="1">
        <f t="array" ref="C113">INDEX(Sheet3!$B$2:$B$17, MATCH(Sheet2!A113,Sheet3!$A$2:$A$17),0)</f>
        <v>72</v>
      </c>
      <c r="D113" s="1" cm="1">
        <f t="array" ref="D113">INDEX(Sheet3!$C$2:$C$17, MATCH(Sheet2!A113,Sheet3!$A$2:$A$17),0)</f>
        <v>282852</v>
      </c>
      <c r="E113" s="1">
        <v>1</v>
      </c>
      <c r="F113" s="1">
        <v>20573</v>
      </c>
      <c r="G113" s="5">
        <f t="shared" si="3"/>
        <v>1.3888888888888888E-2</v>
      </c>
      <c r="H113" s="5">
        <f t="shared" si="4"/>
        <v>7.2734150721932317E-2</v>
      </c>
      <c r="I113" s="20">
        <f t="shared" si="5"/>
        <v>-5.8845261833043429E-2</v>
      </c>
    </row>
    <row r="114" spans="1:9" x14ac:dyDescent="0.25">
      <c r="A114" s="2" t="s">
        <v>583</v>
      </c>
      <c r="B114" s="2" t="s">
        <v>584</v>
      </c>
      <c r="C114" s="1" cm="1">
        <f t="array" ref="C114">INDEX(Sheet3!$B$2:$B$17, MATCH(Sheet2!A114,Sheet3!$A$2:$A$17),0)</f>
        <v>72</v>
      </c>
      <c r="D114" s="1" cm="1">
        <f t="array" ref="D114">INDEX(Sheet3!$C$2:$C$17, MATCH(Sheet2!A114,Sheet3!$A$2:$A$17),0)</f>
        <v>282852</v>
      </c>
      <c r="E114" s="1">
        <v>1</v>
      </c>
      <c r="F114" s="1">
        <v>19179</v>
      </c>
      <c r="G114" s="5">
        <f t="shared" si="3"/>
        <v>1.3888888888888888E-2</v>
      </c>
      <c r="H114" s="5">
        <f t="shared" si="4"/>
        <v>6.7805778286877949E-2</v>
      </c>
      <c r="I114" s="20">
        <f t="shared" si="5"/>
        <v>-5.3916889397989061E-2</v>
      </c>
    </row>
    <row r="115" spans="1:9" x14ac:dyDescent="0.25">
      <c r="A115" s="2" t="s">
        <v>583</v>
      </c>
      <c r="B115" s="2" t="s">
        <v>585</v>
      </c>
      <c r="C115" s="1" cm="1">
        <f t="array" ref="C115">INDEX(Sheet3!$B$2:$B$17, MATCH(Sheet2!A115,Sheet3!$A$2:$A$17),0)</f>
        <v>72</v>
      </c>
      <c r="D115" s="1" cm="1">
        <f t="array" ref="D115">INDEX(Sheet3!$C$2:$C$17, MATCH(Sheet2!A115,Sheet3!$A$2:$A$17),0)</f>
        <v>282852</v>
      </c>
      <c r="E115" s="1">
        <v>45</v>
      </c>
      <c r="F115" s="1">
        <v>58865</v>
      </c>
      <c r="G115" s="5">
        <f t="shared" si="3"/>
        <v>0.625</v>
      </c>
      <c r="H115" s="5">
        <f t="shared" si="4"/>
        <v>0.2081123697198535</v>
      </c>
      <c r="I115" s="20">
        <f t="shared" si="5"/>
        <v>0.41688763028014653</v>
      </c>
    </row>
    <row r="116" spans="1:9" x14ac:dyDescent="0.25">
      <c r="A116" s="2" t="s">
        <v>583</v>
      </c>
      <c r="B116" s="2" t="s">
        <v>630</v>
      </c>
      <c r="C116" s="1" cm="1">
        <f t="array" ref="C116">INDEX(Sheet3!$B$2:$B$17, MATCH(Sheet2!A116,Sheet3!$A$2:$A$17),0)</f>
        <v>72</v>
      </c>
      <c r="D116" s="1" cm="1">
        <f t="array" ref="D116">INDEX(Sheet3!$C$2:$C$17, MATCH(Sheet2!A116,Sheet3!$A$2:$A$17),0)</f>
        <v>282852</v>
      </c>
      <c r="E116" s="1">
        <v>1</v>
      </c>
      <c r="F116" s="1">
        <v>4120</v>
      </c>
      <c r="G116" s="5">
        <f t="shared" si="3"/>
        <v>1.3888888888888888E-2</v>
      </c>
      <c r="H116" s="5">
        <f t="shared" si="4"/>
        <v>1.4565921400591122E-2</v>
      </c>
      <c r="I116" s="20">
        <f t="shared" si="5"/>
        <v>-6.7703251170223369E-4</v>
      </c>
    </row>
    <row r="117" spans="1:9" x14ac:dyDescent="0.25">
      <c r="A117" s="2" t="s">
        <v>583</v>
      </c>
      <c r="B117" s="2" t="s">
        <v>631</v>
      </c>
      <c r="C117" s="1" cm="1">
        <f t="array" ref="C117">INDEX(Sheet3!$B$2:$B$17, MATCH(Sheet2!A117,Sheet3!$A$2:$A$17),0)</f>
        <v>72</v>
      </c>
      <c r="D117" s="1" cm="1">
        <f t="array" ref="D117">INDEX(Sheet3!$C$2:$C$17, MATCH(Sheet2!A117,Sheet3!$A$2:$A$17),0)</f>
        <v>282852</v>
      </c>
      <c r="E117" s="1">
        <v>2</v>
      </c>
      <c r="F117" s="1">
        <v>22016</v>
      </c>
      <c r="G117" s="5">
        <f t="shared" si="3"/>
        <v>2.7777777777777776E-2</v>
      </c>
      <c r="H117" s="5">
        <f t="shared" si="4"/>
        <v>7.7835758629954885E-2</v>
      </c>
      <c r="I117" s="20">
        <f t="shared" si="5"/>
        <v>-5.0057980852177109E-2</v>
      </c>
    </row>
    <row r="118" spans="1:9" x14ac:dyDescent="0.25">
      <c r="A118" s="2" t="s">
        <v>583</v>
      </c>
      <c r="B118" s="2" t="s">
        <v>633</v>
      </c>
      <c r="C118" s="1" cm="1">
        <f t="array" ref="C118">INDEX(Sheet3!$B$2:$B$17, MATCH(Sheet2!A118,Sheet3!$A$2:$A$17),0)</f>
        <v>72</v>
      </c>
      <c r="D118" s="1" cm="1">
        <f t="array" ref="D118">INDEX(Sheet3!$C$2:$C$17, MATCH(Sheet2!A118,Sheet3!$A$2:$A$17),0)</f>
        <v>282852</v>
      </c>
      <c r="E118" s="1">
        <v>1</v>
      </c>
      <c r="F118" s="1">
        <v>415</v>
      </c>
      <c r="G118" s="5">
        <f t="shared" si="3"/>
        <v>1.3888888888888888E-2</v>
      </c>
      <c r="H118" s="5">
        <f t="shared" si="4"/>
        <v>1.4671983935061446E-3</v>
      </c>
      <c r="I118" s="20">
        <f t="shared" si="5"/>
        <v>1.2421690495382744E-2</v>
      </c>
    </row>
    <row r="119" spans="1:9" x14ac:dyDescent="0.25">
      <c r="A119" s="2" t="s">
        <v>583</v>
      </c>
      <c r="B119" s="2" t="s">
        <v>634</v>
      </c>
      <c r="C119" s="1" cm="1">
        <f t="array" ref="C119">INDEX(Sheet3!$B$2:$B$17, MATCH(Sheet2!A119,Sheet3!$A$2:$A$17),0)</f>
        <v>72</v>
      </c>
      <c r="D119" s="1" cm="1">
        <f t="array" ref="D119">INDEX(Sheet3!$C$2:$C$17, MATCH(Sheet2!A119,Sheet3!$A$2:$A$17),0)</f>
        <v>282852</v>
      </c>
      <c r="E119" s="1">
        <v>21</v>
      </c>
      <c r="F119" s="1">
        <v>157684</v>
      </c>
      <c r="G119" s="5">
        <f t="shared" si="3"/>
        <v>0.29166666666666669</v>
      </c>
      <c r="H119" s="5">
        <f t="shared" si="4"/>
        <v>0.55747882284728412</v>
      </c>
      <c r="I119" s="20">
        <f t="shared" si="5"/>
        <v>-0.26581215618061743</v>
      </c>
    </row>
    <row r="120" spans="1:9" x14ac:dyDescent="0.25">
      <c r="A120" s="2" t="s">
        <v>120</v>
      </c>
      <c r="B120" s="2" t="s">
        <v>1881</v>
      </c>
      <c r="C120" s="1" cm="1">
        <f t="array" ref="C120">INDEX(Sheet3!$B$2:$B$17, MATCH(Sheet2!A120,Sheet3!$A$2:$A$17),0)</f>
        <v>488</v>
      </c>
      <c r="D120" s="1" cm="1">
        <f t="array" ref="D120">INDEX(Sheet3!$C$2:$C$17, MATCH(Sheet2!A120,Sheet3!$A$2:$A$17),0)</f>
        <v>1048088</v>
      </c>
      <c r="E120" s="1">
        <v>1</v>
      </c>
      <c r="F120" s="1">
        <v>134</v>
      </c>
      <c r="G120" s="5">
        <f t="shared" si="3"/>
        <v>2.0491803278688526E-3</v>
      </c>
      <c r="H120" s="5">
        <f t="shared" si="4"/>
        <v>1.2785185976750045E-4</v>
      </c>
      <c r="I120" s="20">
        <f t="shared" si="5"/>
        <v>1.9213284681013521E-3</v>
      </c>
    </row>
    <row r="121" spans="1:9" x14ac:dyDescent="0.25">
      <c r="A121" s="2" t="s">
        <v>655</v>
      </c>
      <c r="B121" s="2" t="s">
        <v>656</v>
      </c>
      <c r="C121" s="1" cm="1">
        <f t="array" ref="C121">INDEX(Sheet3!$B$2:$B$17, MATCH(Sheet2!A121,Sheet3!$A$2:$A$17),0)</f>
        <v>488</v>
      </c>
      <c r="D121" s="1" cm="1">
        <f t="array" ref="D121">INDEX(Sheet3!$C$2:$C$17, MATCH(Sheet2!A121,Sheet3!$A$2:$A$17),0)</f>
        <v>1048088</v>
      </c>
      <c r="E121" s="1">
        <v>1</v>
      </c>
      <c r="F121" s="1">
        <v>435</v>
      </c>
      <c r="G121" s="5">
        <f t="shared" si="3"/>
        <v>2.0491803278688526E-3</v>
      </c>
      <c r="H121" s="5">
        <f t="shared" si="4"/>
        <v>4.1504148506613949E-4</v>
      </c>
      <c r="I121" s="20">
        <f t="shared" si="5"/>
        <v>1.6341388428027131E-3</v>
      </c>
    </row>
    <row r="122" spans="1:9" x14ac:dyDescent="0.25">
      <c r="A122" s="2" t="s">
        <v>655</v>
      </c>
      <c r="B122" s="2" t="s">
        <v>657</v>
      </c>
      <c r="C122" s="1" cm="1">
        <f t="array" ref="C122">INDEX(Sheet3!$B$2:$B$17, MATCH(Sheet2!A122,Sheet3!$A$2:$A$17),0)</f>
        <v>488</v>
      </c>
      <c r="D122" s="1" cm="1">
        <f t="array" ref="D122">INDEX(Sheet3!$C$2:$C$17, MATCH(Sheet2!A122,Sheet3!$A$2:$A$17),0)</f>
        <v>1048088</v>
      </c>
      <c r="E122" s="1">
        <v>1</v>
      </c>
      <c r="F122" s="1">
        <v>206</v>
      </c>
      <c r="G122" s="5">
        <f t="shared" si="3"/>
        <v>2.0491803278688526E-3</v>
      </c>
      <c r="H122" s="5">
        <f t="shared" si="4"/>
        <v>1.9654838143362007E-4</v>
      </c>
      <c r="I122" s="20">
        <f t="shared" si="5"/>
        <v>1.8526319464352325E-3</v>
      </c>
    </row>
    <row r="123" spans="1:9" x14ac:dyDescent="0.25">
      <c r="A123" s="2" t="s">
        <v>655</v>
      </c>
      <c r="B123" s="2" t="s">
        <v>658</v>
      </c>
      <c r="C123" s="1" cm="1">
        <f t="array" ref="C123">INDEX(Sheet3!$B$2:$B$17, MATCH(Sheet2!A123,Sheet3!$A$2:$A$17),0)</f>
        <v>488</v>
      </c>
      <c r="D123" s="1" cm="1">
        <f t="array" ref="D123">INDEX(Sheet3!$C$2:$C$17, MATCH(Sheet2!A123,Sheet3!$A$2:$A$17),0)</f>
        <v>1048088</v>
      </c>
      <c r="E123" s="1">
        <v>11</v>
      </c>
      <c r="F123" s="1">
        <v>476</v>
      </c>
      <c r="G123" s="5">
        <f t="shared" si="3"/>
        <v>2.2540983606557378E-2</v>
      </c>
      <c r="H123" s="5">
        <f t="shared" si="4"/>
        <v>4.5416033768156874E-4</v>
      </c>
      <c r="I123" s="20">
        <f t="shared" si="5"/>
        <v>2.2086823268875809E-2</v>
      </c>
    </row>
    <row r="124" spans="1:9" x14ac:dyDescent="0.25">
      <c r="A124" s="2" t="s">
        <v>655</v>
      </c>
      <c r="B124" s="2" t="s">
        <v>669</v>
      </c>
      <c r="C124" s="1" cm="1">
        <f t="array" ref="C124">INDEX(Sheet3!$B$2:$B$17, MATCH(Sheet2!A124,Sheet3!$A$2:$A$17),0)</f>
        <v>488</v>
      </c>
      <c r="D124" s="1" cm="1">
        <f t="array" ref="D124">INDEX(Sheet3!$C$2:$C$17, MATCH(Sheet2!A124,Sheet3!$A$2:$A$17),0)</f>
        <v>1048088</v>
      </c>
      <c r="E124" s="1">
        <v>1</v>
      </c>
      <c r="F124" s="1">
        <v>390</v>
      </c>
      <c r="G124" s="5">
        <f t="shared" si="3"/>
        <v>2.0491803278688526E-3</v>
      </c>
      <c r="H124" s="5">
        <f t="shared" si="4"/>
        <v>3.7210615902481472E-4</v>
      </c>
      <c r="I124" s="20">
        <f t="shared" si="5"/>
        <v>1.6770741688440379E-3</v>
      </c>
    </row>
    <row r="125" spans="1:9" x14ac:dyDescent="0.25">
      <c r="A125" s="2" t="s">
        <v>655</v>
      </c>
      <c r="B125" s="2" t="s">
        <v>670</v>
      </c>
      <c r="C125" s="1" cm="1">
        <f t="array" ref="C125">INDEX(Sheet3!$B$2:$B$17, MATCH(Sheet2!A125,Sheet3!$A$2:$A$17),0)</f>
        <v>488</v>
      </c>
      <c r="D125" s="1" cm="1">
        <f t="array" ref="D125">INDEX(Sheet3!$C$2:$C$17, MATCH(Sheet2!A125,Sheet3!$A$2:$A$17),0)</f>
        <v>1048088</v>
      </c>
      <c r="E125" s="1">
        <v>1</v>
      </c>
      <c r="F125" s="1">
        <v>146</v>
      </c>
      <c r="G125" s="5">
        <f t="shared" si="3"/>
        <v>2.0491803278688526E-3</v>
      </c>
      <c r="H125" s="5">
        <f t="shared" si="4"/>
        <v>1.3930128004518703E-4</v>
      </c>
      <c r="I125" s="20">
        <f t="shared" si="5"/>
        <v>1.9098790478236656E-3</v>
      </c>
    </row>
    <row r="126" spans="1:9" x14ac:dyDescent="0.25">
      <c r="A126" s="2" t="s">
        <v>655</v>
      </c>
      <c r="B126" s="2" t="s">
        <v>671</v>
      </c>
      <c r="C126" s="1" cm="1">
        <f t="array" ref="C126">INDEX(Sheet3!$B$2:$B$17, MATCH(Sheet2!A126,Sheet3!$A$2:$A$17),0)</f>
        <v>488</v>
      </c>
      <c r="D126" s="1" cm="1">
        <f t="array" ref="D126">INDEX(Sheet3!$C$2:$C$17, MATCH(Sheet2!A126,Sheet3!$A$2:$A$17),0)</f>
        <v>1048088</v>
      </c>
      <c r="E126" s="1">
        <v>1</v>
      </c>
      <c r="F126" s="1">
        <v>325</v>
      </c>
      <c r="G126" s="5">
        <f t="shared" si="3"/>
        <v>2.0491803278688526E-3</v>
      </c>
      <c r="H126" s="5">
        <f t="shared" si="4"/>
        <v>3.1008846585401224E-4</v>
      </c>
      <c r="I126" s="20">
        <f t="shared" si="5"/>
        <v>1.7390918620148403E-3</v>
      </c>
    </row>
    <row r="127" spans="1:9" x14ac:dyDescent="0.25">
      <c r="A127" s="2" t="s">
        <v>655</v>
      </c>
      <c r="B127" s="2" t="s">
        <v>672</v>
      </c>
      <c r="C127" s="1" cm="1">
        <f t="array" ref="C127">INDEX(Sheet3!$B$2:$B$17, MATCH(Sheet2!A127,Sheet3!$A$2:$A$17),0)</f>
        <v>488</v>
      </c>
      <c r="D127" s="1" cm="1">
        <f t="array" ref="D127">INDEX(Sheet3!$C$2:$C$17, MATCH(Sheet2!A127,Sheet3!$A$2:$A$17),0)</f>
        <v>1048088</v>
      </c>
      <c r="E127" s="1">
        <v>2</v>
      </c>
      <c r="F127" s="1">
        <v>81</v>
      </c>
      <c r="G127" s="5">
        <f t="shared" si="3"/>
        <v>4.0983606557377051E-3</v>
      </c>
      <c r="H127" s="5">
        <f t="shared" si="4"/>
        <v>7.7283586874384591E-5</v>
      </c>
      <c r="I127" s="20">
        <f t="shared" si="5"/>
        <v>4.0210770688633209E-3</v>
      </c>
    </row>
    <row r="128" spans="1:9" x14ac:dyDescent="0.25">
      <c r="A128" s="2" t="s">
        <v>655</v>
      </c>
      <c r="B128" s="2" t="s">
        <v>674</v>
      </c>
      <c r="C128" s="1" cm="1">
        <f t="array" ref="C128">INDEX(Sheet3!$B$2:$B$17, MATCH(Sheet2!A128,Sheet3!$A$2:$A$17),0)</f>
        <v>488</v>
      </c>
      <c r="D128" s="1" cm="1">
        <f t="array" ref="D128">INDEX(Sheet3!$C$2:$C$17, MATCH(Sheet2!A128,Sheet3!$A$2:$A$17),0)</f>
        <v>1048088</v>
      </c>
      <c r="E128" s="1">
        <v>9</v>
      </c>
      <c r="F128" s="1">
        <v>4475</v>
      </c>
      <c r="G128" s="5">
        <f t="shared" si="3"/>
        <v>1.8442622950819672E-2</v>
      </c>
      <c r="H128" s="5">
        <f t="shared" si="4"/>
        <v>4.2696796452206306E-3</v>
      </c>
      <c r="I128" s="20">
        <f t="shared" si="5"/>
        <v>1.4172943305599041E-2</v>
      </c>
    </row>
    <row r="129" spans="1:9" x14ac:dyDescent="0.25">
      <c r="A129" s="2" t="s">
        <v>655</v>
      </c>
      <c r="B129" s="2" t="s">
        <v>685</v>
      </c>
      <c r="C129" s="1" cm="1">
        <f t="array" ref="C129">INDEX(Sheet3!$B$2:$B$17, MATCH(Sheet2!A129,Sheet3!$A$2:$A$17),0)</f>
        <v>488</v>
      </c>
      <c r="D129" s="1" cm="1">
        <f t="array" ref="D129">INDEX(Sheet3!$C$2:$C$17, MATCH(Sheet2!A129,Sheet3!$A$2:$A$17),0)</f>
        <v>1048088</v>
      </c>
      <c r="E129" s="1">
        <v>1</v>
      </c>
      <c r="F129" s="1">
        <v>726</v>
      </c>
      <c r="G129" s="5">
        <f t="shared" si="3"/>
        <v>2.0491803278688526E-3</v>
      </c>
      <c r="H129" s="5">
        <f t="shared" si="4"/>
        <v>6.9268992680003973E-4</v>
      </c>
      <c r="I129" s="20">
        <f t="shared" si="5"/>
        <v>1.3564904010688128E-3</v>
      </c>
    </row>
    <row r="130" spans="1:9" x14ac:dyDescent="0.25">
      <c r="A130" s="2" t="s">
        <v>655</v>
      </c>
      <c r="B130" s="2" t="s">
        <v>686</v>
      </c>
      <c r="C130" s="1" cm="1">
        <f t="array" ref="C130">INDEX(Sheet3!$B$2:$B$17, MATCH(Sheet2!A130,Sheet3!$A$2:$A$17),0)</f>
        <v>488</v>
      </c>
      <c r="D130" s="1" cm="1">
        <f t="array" ref="D130">INDEX(Sheet3!$C$2:$C$17, MATCH(Sheet2!A130,Sheet3!$A$2:$A$17),0)</f>
        <v>1048088</v>
      </c>
      <c r="E130" s="1">
        <v>1</v>
      </c>
      <c r="F130" s="1">
        <v>188</v>
      </c>
      <c r="G130" s="5">
        <f t="shared" ref="G130:G193" si="6">E130/C130</f>
        <v>2.0491803278688526E-3</v>
      </c>
      <c r="H130" s="5">
        <f t="shared" ref="H130:H193" si="7">F130/D130</f>
        <v>1.7937425101709016E-4</v>
      </c>
      <c r="I130" s="20">
        <f t="shared" si="5"/>
        <v>1.8698060768517625E-3</v>
      </c>
    </row>
    <row r="131" spans="1:9" x14ac:dyDescent="0.25">
      <c r="A131" s="2" t="s">
        <v>655</v>
      </c>
      <c r="B131" s="2" t="s">
        <v>687</v>
      </c>
      <c r="C131" s="1" cm="1">
        <f t="array" ref="C131">INDEX(Sheet3!$B$2:$B$17, MATCH(Sheet2!A131,Sheet3!$A$2:$A$17),0)</f>
        <v>488</v>
      </c>
      <c r="D131" s="1" cm="1">
        <f t="array" ref="D131">INDEX(Sheet3!$C$2:$C$17, MATCH(Sheet2!A131,Sheet3!$A$2:$A$17),0)</f>
        <v>1048088</v>
      </c>
      <c r="E131" s="1">
        <v>1</v>
      </c>
      <c r="F131" s="1">
        <v>226</v>
      </c>
      <c r="G131" s="5">
        <f t="shared" si="6"/>
        <v>2.0491803278688526E-3</v>
      </c>
      <c r="H131" s="5">
        <f t="shared" si="7"/>
        <v>2.1563074856309776E-4</v>
      </c>
      <c r="I131" s="20">
        <f t="shared" ref="I131:I194" si="8">G131-H131</f>
        <v>1.8335495793057547E-3</v>
      </c>
    </row>
    <row r="132" spans="1:9" x14ac:dyDescent="0.25">
      <c r="A132" s="2" t="s">
        <v>655</v>
      </c>
      <c r="B132" s="2" t="s">
        <v>688</v>
      </c>
      <c r="C132" s="1" cm="1">
        <f t="array" ref="C132">INDEX(Sheet3!$B$2:$B$17, MATCH(Sheet2!A132,Sheet3!$A$2:$A$17),0)</f>
        <v>488</v>
      </c>
      <c r="D132" s="1" cm="1">
        <f t="array" ref="D132">INDEX(Sheet3!$C$2:$C$17, MATCH(Sheet2!A132,Sheet3!$A$2:$A$17),0)</f>
        <v>1048088</v>
      </c>
      <c r="E132" s="1">
        <v>1</v>
      </c>
      <c r="F132" s="1">
        <v>372</v>
      </c>
      <c r="G132" s="5">
        <f t="shared" si="6"/>
        <v>2.0491803278688526E-3</v>
      </c>
      <c r="H132" s="5">
        <f t="shared" si="7"/>
        <v>3.5493202860828482E-4</v>
      </c>
      <c r="I132" s="20">
        <f t="shared" si="8"/>
        <v>1.6942482992605677E-3</v>
      </c>
    </row>
    <row r="133" spans="1:9" x14ac:dyDescent="0.25">
      <c r="A133" s="2" t="s">
        <v>655</v>
      </c>
      <c r="B133" s="2" t="s">
        <v>689</v>
      </c>
      <c r="C133" s="1" cm="1">
        <f t="array" ref="C133">INDEX(Sheet3!$B$2:$B$17, MATCH(Sheet2!A133,Sheet3!$A$2:$A$17),0)</f>
        <v>488</v>
      </c>
      <c r="D133" s="1" cm="1">
        <f t="array" ref="D133">INDEX(Sheet3!$C$2:$C$17, MATCH(Sheet2!A133,Sheet3!$A$2:$A$17),0)</f>
        <v>1048088</v>
      </c>
      <c r="E133" s="1">
        <v>3</v>
      </c>
      <c r="F133" s="1">
        <v>643</v>
      </c>
      <c r="G133" s="5">
        <f t="shared" si="6"/>
        <v>6.1475409836065573E-3</v>
      </c>
      <c r="H133" s="5">
        <f t="shared" si="7"/>
        <v>6.1349810321270734E-4</v>
      </c>
      <c r="I133" s="20">
        <f t="shared" si="8"/>
        <v>5.5340428803938501E-3</v>
      </c>
    </row>
    <row r="134" spans="1:9" x14ac:dyDescent="0.25">
      <c r="A134" s="2" t="s">
        <v>655</v>
      </c>
      <c r="B134" s="2" t="s">
        <v>690</v>
      </c>
      <c r="C134" s="1" cm="1">
        <f t="array" ref="C134">INDEX(Sheet3!$B$2:$B$17, MATCH(Sheet2!A134,Sheet3!$A$2:$A$17),0)</f>
        <v>488</v>
      </c>
      <c r="D134" s="1" cm="1">
        <f t="array" ref="D134">INDEX(Sheet3!$C$2:$C$17, MATCH(Sheet2!A134,Sheet3!$A$2:$A$17),0)</f>
        <v>1048088</v>
      </c>
      <c r="E134" s="1">
        <v>453</v>
      </c>
      <c r="F134" s="1">
        <v>1039265</v>
      </c>
      <c r="G134" s="5">
        <f t="shared" si="6"/>
        <v>0.92827868852459017</v>
      </c>
      <c r="H134" s="5">
        <f t="shared" si="7"/>
        <v>0.99158181374083088</v>
      </c>
      <c r="I134" s="20">
        <f t="shared" si="8"/>
        <v>-6.3303125216240708E-2</v>
      </c>
    </row>
    <row r="135" spans="1:9" x14ac:dyDescent="0.25">
      <c r="A135" s="2" t="s">
        <v>135</v>
      </c>
      <c r="B135" s="2" t="s">
        <v>1881</v>
      </c>
      <c r="C135" s="1" cm="1">
        <f t="array" ref="C135">INDEX(Sheet3!$B$2:$B$17, MATCH(Sheet2!A135,Sheet3!$A$2:$A$17),0)</f>
        <v>28</v>
      </c>
      <c r="D135" s="1" cm="1">
        <f t="array" ref="D135">INDEX(Sheet3!$C$2:$C$17, MATCH(Sheet2!A135,Sheet3!$A$2:$A$17),0)</f>
        <v>49531</v>
      </c>
      <c r="E135" s="1">
        <v>1</v>
      </c>
      <c r="F135" s="1">
        <v>5864</v>
      </c>
      <c r="G135" s="5">
        <f t="shared" si="6"/>
        <v>3.5714285714285712E-2</v>
      </c>
      <c r="H135" s="5">
        <f t="shared" si="7"/>
        <v>0.11839050291736489</v>
      </c>
      <c r="I135" s="20">
        <f t="shared" si="8"/>
        <v>-8.2676217203079175E-2</v>
      </c>
    </row>
    <row r="136" spans="1:9" x14ac:dyDescent="0.25">
      <c r="A136" s="2" t="s">
        <v>1223</v>
      </c>
      <c r="B136" s="2" t="s">
        <v>1224</v>
      </c>
      <c r="C136" s="1" cm="1">
        <f t="array" ref="C136">INDEX(Sheet3!$B$2:$B$17, MATCH(Sheet2!A136,Sheet3!$A$2:$A$17),0)</f>
        <v>28</v>
      </c>
      <c r="D136" s="1" cm="1">
        <f t="array" ref="D136">INDEX(Sheet3!$C$2:$C$17, MATCH(Sheet2!A136,Sheet3!$A$2:$A$17),0)</f>
        <v>49531</v>
      </c>
      <c r="E136" s="1">
        <v>1</v>
      </c>
      <c r="F136" s="1">
        <v>361</v>
      </c>
      <c r="G136" s="5">
        <f t="shared" si="6"/>
        <v>3.5714285714285712E-2</v>
      </c>
      <c r="H136" s="5">
        <f t="shared" si="7"/>
        <v>7.2883648624094003E-3</v>
      </c>
      <c r="I136" s="20">
        <f t="shared" si="8"/>
        <v>2.8425920851876313E-2</v>
      </c>
    </row>
    <row r="137" spans="1:9" x14ac:dyDescent="0.25">
      <c r="A137" s="2" t="s">
        <v>1223</v>
      </c>
      <c r="B137" s="2" t="s">
        <v>1225</v>
      </c>
      <c r="C137" s="1" cm="1">
        <f t="array" ref="C137">INDEX(Sheet3!$B$2:$B$17, MATCH(Sheet2!A137,Sheet3!$A$2:$A$17),0)</f>
        <v>28</v>
      </c>
      <c r="D137" s="1" cm="1">
        <f t="array" ref="D137">INDEX(Sheet3!$C$2:$C$17, MATCH(Sheet2!A137,Sheet3!$A$2:$A$17),0)</f>
        <v>49531</v>
      </c>
      <c r="E137" s="1">
        <v>5</v>
      </c>
      <c r="F137" s="1">
        <v>10591</v>
      </c>
      <c r="G137" s="5">
        <f t="shared" si="6"/>
        <v>0.17857142857142858</v>
      </c>
      <c r="H137" s="5">
        <f t="shared" si="7"/>
        <v>0.21382568492459267</v>
      </c>
      <c r="I137" s="20">
        <f t="shared" si="8"/>
        <v>-3.5254256353164093E-2</v>
      </c>
    </row>
    <row r="138" spans="1:9" x14ac:dyDescent="0.25">
      <c r="A138" s="2" t="s">
        <v>1223</v>
      </c>
      <c r="B138" s="2" t="s">
        <v>1231</v>
      </c>
      <c r="C138" s="1" cm="1">
        <f t="array" ref="C138">INDEX(Sheet3!$B$2:$B$17, MATCH(Sheet2!A138,Sheet3!$A$2:$A$17),0)</f>
        <v>28</v>
      </c>
      <c r="D138" s="1" cm="1">
        <f t="array" ref="D138">INDEX(Sheet3!$C$2:$C$17, MATCH(Sheet2!A138,Sheet3!$A$2:$A$17),0)</f>
        <v>49531</v>
      </c>
      <c r="E138" s="1">
        <v>13</v>
      </c>
      <c r="F138" s="1">
        <v>29506</v>
      </c>
      <c r="G138" s="5">
        <f t="shared" si="6"/>
        <v>0.4642857142857143</v>
      </c>
      <c r="H138" s="5">
        <f t="shared" si="7"/>
        <v>0.595707738587955</v>
      </c>
      <c r="I138" s="20">
        <f t="shared" si="8"/>
        <v>-0.1314220243022407</v>
      </c>
    </row>
    <row r="139" spans="1:9" x14ac:dyDescent="0.25">
      <c r="A139" s="2" t="s">
        <v>1223</v>
      </c>
      <c r="B139" s="2" t="s">
        <v>1244</v>
      </c>
      <c r="C139" s="1" cm="1">
        <f t="array" ref="C139">INDEX(Sheet3!$B$2:$B$17, MATCH(Sheet2!A139,Sheet3!$A$2:$A$17),0)</f>
        <v>28</v>
      </c>
      <c r="D139" s="1" cm="1">
        <f t="array" ref="D139">INDEX(Sheet3!$C$2:$C$17, MATCH(Sheet2!A139,Sheet3!$A$2:$A$17),0)</f>
        <v>49531</v>
      </c>
      <c r="E139" s="1">
        <v>5</v>
      </c>
      <c r="F139" s="1">
        <v>444</v>
      </c>
      <c r="G139" s="5">
        <f t="shared" si="6"/>
        <v>0.17857142857142858</v>
      </c>
      <c r="H139" s="5">
        <f t="shared" si="7"/>
        <v>8.9640830994730577E-3</v>
      </c>
      <c r="I139" s="20">
        <f t="shared" si="8"/>
        <v>0.16960734547195552</v>
      </c>
    </row>
    <row r="140" spans="1:9" x14ac:dyDescent="0.25">
      <c r="A140" s="2" t="s">
        <v>1223</v>
      </c>
      <c r="B140" s="2" t="s">
        <v>1249</v>
      </c>
      <c r="C140" s="1" cm="1">
        <f t="array" ref="C140">INDEX(Sheet3!$B$2:$B$17, MATCH(Sheet2!A140,Sheet3!$A$2:$A$17),0)</f>
        <v>28</v>
      </c>
      <c r="D140" s="1" cm="1">
        <f t="array" ref="D140">INDEX(Sheet3!$C$2:$C$17, MATCH(Sheet2!A140,Sheet3!$A$2:$A$17),0)</f>
        <v>49531</v>
      </c>
      <c r="E140" s="1">
        <v>1</v>
      </c>
      <c r="F140" s="1">
        <v>30</v>
      </c>
      <c r="G140" s="5">
        <f t="shared" si="6"/>
        <v>3.5714285714285712E-2</v>
      </c>
      <c r="H140" s="5">
        <f t="shared" si="7"/>
        <v>6.0568129050493635E-4</v>
      </c>
      <c r="I140" s="20">
        <f t="shared" si="8"/>
        <v>3.5108604423780776E-2</v>
      </c>
    </row>
    <row r="141" spans="1:9" x14ac:dyDescent="0.25">
      <c r="A141" s="2" t="s">
        <v>1223</v>
      </c>
      <c r="B141" s="2" t="s">
        <v>1250</v>
      </c>
      <c r="C141" s="1" cm="1">
        <f t="array" ref="C141">INDEX(Sheet3!$B$2:$B$17, MATCH(Sheet2!A141,Sheet3!$A$2:$A$17),0)</f>
        <v>28</v>
      </c>
      <c r="D141" s="1" cm="1">
        <f t="array" ref="D141">INDEX(Sheet3!$C$2:$C$17, MATCH(Sheet2!A141,Sheet3!$A$2:$A$17),0)</f>
        <v>49531</v>
      </c>
      <c r="E141" s="1">
        <v>1</v>
      </c>
      <c r="F141" s="1">
        <v>2658</v>
      </c>
      <c r="G141" s="5">
        <f t="shared" si="6"/>
        <v>3.5714285714285712E-2</v>
      </c>
      <c r="H141" s="5">
        <f t="shared" si="7"/>
        <v>5.3663362338737357E-2</v>
      </c>
      <c r="I141" s="20">
        <f t="shared" si="8"/>
        <v>-1.7949076624451644E-2</v>
      </c>
    </row>
    <row r="142" spans="1:9" x14ac:dyDescent="0.25">
      <c r="A142" s="2" t="s">
        <v>1223</v>
      </c>
      <c r="B142" s="2" t="s">
        <v>1251</v>
      </c>
      <c r="C142" s="1" cm="1">
        <f t="array" ref="C142">INDEX(Sheet3!$B$2:$B$17, MATCH(Sheet2!A142,Sheet3!$A$2:$A$17),0)</f>
        <v>28</v>
      </c>
      <c r="D142" s="1" cm="1">
        <f t="array" ref="D142">INDEX(Sheet3!$C$2:$C$17, MATCH(Sheet2!A142,Sheet3!$A$2:$A$17),0)</f>
        <v>49531</v>
      </c>
      <c r="E142" s="1">
        <v>1</v>
      </c>
      <c r="F142" s="1">
        <v>77</v>
      </c>
      <c r="G142" s="5">
        <f t="shared" si="6"/>
        <v>3.5714285714285712E-2</v>
      </c>
      <c r="H142" s="5">
        <f t="shared" si="7"/>
        <v>1.5545819789626698E-3</v>
      </c>
      <c r="I142" s="20">
        <f t="shared" si="8"/>
        <v>3.4159703735323045E-2</v>
      </c>
    </row>
    <row r="143" spans="1:9" x14ac:dyDescent="0.25">
      <c r="A143" s="2" t="s">
        <v>143</v>
      </c>
      <c r="B143" s="2" t="s">
        <v>1881</v>
      </c>
      <c r="C143" s="1" cm="1">
        <f t="array" ref="C143">INDEX(Sheet3!$B$2:$B$17, MATCH(Sheet2!A143,Sheet3!$A$2:$A$17),0)</f>
        <v>9</v>
      </c>
      <c r="D143" s="1" cm="1">
        <f t="array" ref="D143">INDEX(Sheet3!$C$2:$C$17, MATCH(Sheet2!A143,Sheet3!$A$2:$A$17),0)</f>
        <v>31032</v>
      </c>
      <c r="E143" s="1">
        <v>1</v>
      </c>
      <c r="F143" s="1">
        <v>20785</v>
      </c>
      <c r="G143" s="5">
        <f t="shared" si="6"/>
        <v>0.1111111111111111</v>
      </c>
      <c r="H143" s="5">
        <f t="shared" si="7"/>
        <v>0.66979247228667183</v>
      </c>
      <c r="I143" s="20">
        <f t="shared" si="8"/>
        <v>-0.55868136117556078</v>
      </c>
    </row>
    <row r="144" spans="1:9" x14ac:dyDescent="0.25">
      <c r="A144" s="2" t="s">
        <v>1252</v>
      </c>
      <c r="B144" s="2" t="s">
        <v>1253</v>
      </c>
      <c r="C144" s="1" cm="1">
        <f t="array" ref="C144">INDEX(Sheet3!$B$2:$B$17, MATCH(Sheet2!A144,Sheet3!$A$2:$A$17),0)</f>
        <v>9</v>
      </c>
      <c r="D144" s="1" cm="1">
        <f t="array" ref="D144">INDEX(Sheet3!$C$2:$C$17, MATCH(Sheet2!A144,Sheet3!$A$2:$A$17),0)</f>
        <v>31032</v>
      </c>
      <c r="E144" s="1">
        <v>1</v>
      </c>
      <c r="F144" s="1">
        <v>866</v>
      </c>
      <c r="G144" s="5">
        <f t="shared" si="6"/>
        <v>0.1111111111111111</v>
      </c>
      <c r="H144" s="5">
        <f t="shared" si="7"/>
        <v>2.7906676978602732E-2</v>
      </c>
      <c r="I144" s="20">
        <f t="shared" si="8"/>
        <v>8.3204434132508373E-2</v>
      </c>
    </row>
    <row r="145" spans="1:9" x14ac:dyDescent="0.25">
      <c r="A145" s="2" t="s">
        <v>1252</v>
      </c>
      <c r="B145" s="2" t="s">
        <v>1254</v>
      </c>
      <c r="C145" s="1" cm="1">
        <f t="array" ref="C145">INDEX(Sheet3!$B$2:$B$17, MATCH(Sheet2!A145,Sheet3!$A$2:$A$17),0)</f>
        <v>9</v>
      </c>
      <c r="D145" s="1" cm="1">
        <f t="array" ref="D145">INDEX(Sheet3!$C$2:$C$17, MATCH(Sheet2!A145,Sheet3!$A$2:$A$17),0)</f>
        <v>31032</v>
      </c>
      <c r="E145" s="1">
        <v>1</v>
      </c>
      <c r="F145" s="1">
        <v>282</v>
      </c>
      <c r="G145" s="5">
        <f t="shared" si="6"/>
        <v>0.1111111111111111</v>
      </c>
      <c r="H145" s="5">
        <f t="shared" si="7"/>
        <v>9.0873936581593196E-3</v>
      </c>
      <c r="I145" s="20">
        <f t="shared" si="8"/>
        <v>0.10202371745295179</v>
      </c>
    </row>
    <row r="146" spans="1:9" x14ac:dyDescent="0.25">
      <c r="A146" s="2" t="s">
        <v>1252</v>
      </c>
      <c r="B146" s="2" t="s">
        <v>1255</v>
      </c>
      <c r="C146" s="1" cm="1">
        <f t="array" ref="C146">INDEX(Sheet3!$B$2:$B$17, MATCH(Sheet2!A146,Sheet3!$A$2:$A$17),0)</f>
        <v>9</v>
      </c>
      <c r="D146" s="1" cm="1">
        <f t="array" ref="D146">INDEX(Sheet3!$C$2:$C$17, MATCH(Sheet2!A146,Sheet3!$A$2:$A$17),0)</f>
        <v>31032</v>
      </c>
      <c r="E146" s="1">
        <v>1</v>
      </c>
      <c r="F146" s="1">
        <v>1397</v>
      </c>
      <c r="G146" s="5">
        <f t="shared" si="6"/>
        <v>0.1111111111111111</v>
      </c>
      <c r="H146" s="5">
        <f t="shared" si="7"/>
        <v>4.501804588811549E-2</v>
      </c>
      <c r="I146" s="20">
        <f t="shared" si="8"/>
        <v>6.6093065222995614E-2</v>
      </c>
    </row>
    <row r="147" spans="1:9" x14ac:dyDescent="0.25">
      <c r="A147" s="2" t="s">
        <v>1252</v>
      </c>
      <c r="B147" s="2" t="s">
        <v>1256</v>
      </c>
      <c r="C147" s="1" cm="1">
        <f t="array" ref="C147">INDEX(Sheet3!$B$2:$B$17, MATCH(Sheet2!A147,Sheet3!$A$2:$A$17),0)</f>
        <v>9</v>
      </c>
      <c r="D147" s="1" cm="1">
        <f t="array" ref="D147">INDEX(Sheet3!$C$2:$C$17, MATCH(Sheet2!A147,Sheet3!$A$2:$A$17),0)</f>
        <v>31032</v>
      </c>
      <c r="E147" s="1">
        <v>1</v>
      </c>
      <c r="F147" s="1">
        <v>1544</v>
      </c>
      <c r="G147" s="5">
        <f t="shared" si="6"/>
        <v>0.1111111111111111</v>
      </c>
      <c r="H147" s="5">
        <f t="shared" si="7"/>
        <v>4.9755091518432583E-2</v>
      </c>
      <c r="I147" s="20">
        <f t="shared" si="8"/>
        <v>6.1356019592678522E-2</v>
      </c>
    </row>
    <row r="148" spans="1:9" x14ac:dyDescent="0.25">
      <c r="A148" s="2" t="s">
        <v>1252</v>
      </c>
      <c r="B148" s="2" t="s">
        <v>1257</v>
      </c>
      <c r="C148" s="1" cm="1">
        <f t="array" ref="C148">INDEX(Sheet3!$B$2:$B$17, MATCH(Sheet2!A148,Sheet3!$A$2:$A$17),0)</f>
        <v>9</v>
      </c>
      <c r="D148" s="1" cm="1">
        <f t="array" ref="D148">INDEX(Sheet3!$C$2:$C$17, MATCH(Sheet2!A148,Sheet3!$A$2:$A$17),0)</f>
        <v>31032</v>
      </c>
      <c r="E148" s="1">
        <v>1</v>
      </c>
      <c r="F148" s="1">
        <v>484</v>
      </c>
      <c r="G148" s="5">
        <f t="shared" si="6"/>
        <v>0.1111111111111111</v>
      </c>
      <c r="H148" s="5">
        <f t="shared" si="7"/>
        <v>1.5596803299819542E-2</v>
      </c>
      <c r="I148" s="20">
        <f t="shared" si="8"/>
        <v>9.5514307811291568E-2</v>
      </c>
    </row>
    <row r="149" spans="1:9" x14ac:dyDescent="0.25">
      <c r="A149" s="2" t="s">
        <v>1252</v>
      </c>
      <c r="B149" s="2" t="s">
        <v>1258</v>
      </c>
      <c r="C149" s="1" cm="1">
        <f t="array" ref="C149">INDEX(Sheet3!$B$2:$B$17, MATCH(Sheet2!A149,Sheet3!$A$2:$A$17),0)</f>
        <v>9</v>
      </c>
      <c r="D149" s="1" cm="1">
        <f t="array" ref="D149">INDEX(Sheet3!$C$2:$C$17, MATCH(Sheet2!A149,Sheet3!$A$2:$A$17),0)</f>
        <v>31032</v>
      </c>
      <c r="E149" s="1">
        <v>1</v>
      </c>
      <c r="F149" s="1">
        <v>1809</v>
      </c>
      <c r="G149" s="5">
        <f t="shared" si="6"/>
        <v>0.1111111111111111</v>
      </c>
      <c r="H149" s="5">
        <f t="shared" si="7"/>
        <v>5.8294663573085846E-2</v>
      </c>
      <c r="I149" s="20">
        <f t="shared" si="8"/>
        <v>5.2816447538025259E-2</v>
      </c>
    </row>
    <row r="150" spans="1:9" x14ac:dyDescent="0.25">
      <c r="A150" s="2" t="s">
        <v>1252</v>
      </c>
      <c r="B150" s="2" t="s">
        <v>1259</v>
      </c>
      <c r="C150" s="1" cm="1">
        <f t="array" ref="C150">INDEX(Sheet3!$B$2:$B$17, MATCH(Sheet2!A150,Sheet3!$A$2:$A$17),0)</f>
        <v>9</v>
      </c>
      <c r="D150" s="1" cm="1">
        <f t="array" ref="D150">INDEX(Sheet3!$C$2:$C$17, MATCH(Sheet2!A150,Sheet3!$A$2:$A$17),0)</f>
        <v>31032</v>
      </c>
      <c r="E150" s="1">
        <v>2</v>
      </c>
      <c r="F150" s="1">
        <v>3865</v>
      </c>
      <c r="G150" s="5">
        <f t="shared" si="6"/>
        <v>0.22222222222222221</v>
      </c>
      <c r="H150" s="5">
        <f t="shared" si="7"/>
        <v>0.12454885279711266</v>
      </c>
      <c r="I150" s="20">
        <f t="shared" si="8"/>
        <v>9.7673369425109555E-2</v>
      </c>
    </row>
    <row r="151" spans="1:9" x14ac:dyDescent="0.25">
      <c r="A151" s="2" t="s">
        <v>151</v>
      </c>
      <c r="B151" s="2" t="s">
        <v>1881</v>
      </c>
      <c r="C151" s="1" cm="1">
        <f t="array" ref="C151">INDEX(Sheet3!$B$2:$B$17, MATCH(Sheet2!A151,Sheet3!$A$2:$A$17),0)</f>
        <v>79</v>
      </c>
      <c r="D151" s="1" cm="1">
        <f t="array" ref="D151">INDEX(Sheet3!$C$2:$C$17, MATCH(Sheet2!A151,Sheet3!$A$2:$A$17),0)</f>
        <v>282984</v>
      </c>
      <c r="E151" s="1">
        <v>1</v>
      </c>
      <c r="F151" s="1">
        <v>41919</v>
      </c>
      <c r="G151" s="5">
        <f t="shared" si="6"/>
        <v>1.2658227848101266E-2</v>
      </c>
      <c r="H151" s="5">
        <f t="shared" si="7"/>
        <v>0.14813204986854381</v>
      </c>
      <c r="I151" s="20">
        <f t="shared" si="8"/>
        <v>-0.13547382202044253</v>
      </c>
    </row>
    <row r="152" spans="1:9" x14ac:dyDescent="0.25">
      <c r="A152" s="2" t="s">
        <v>1261</v>
      </c>
      <c r="B152" s="2" t="s">
        <v>1262</v>
      </c>
      <c r="C152" s="1" cm="1">
        <f t="array" ref="C152">INDEX(Sheet3!$B$2:$B$17, MATCH(Sheet2!A152,Sheet3!$A$2:$A$17),0)</f>
        <v>79</v>
      </c>
      <c r="D152" s="1" cm="1">
        <f t="array" ref="D152">INDEX(Sheet3!$C$2:$C$17, MATCH(Sheet2!A152,Sheet3!$A$2:$A$17),0)</f>
        <v>282984</v>
      </c>
      <c r="E152" s="1">
        <v>1</v>
      </c>
      <c r="F152" s="1">
        <v>5599</v>
      </c>
      <c r="G152" s="5">
        <f t="shared" si="6"/>
        <v>1.2658227848101266E-2</v>
      </c>
      <c r="H152" s="5">
        <f t="shared" si="7"/>
        <v>1.9785570915670143E-2</v>
      </c>
      <c r="I152" s="20">
        <f t="shared" si="8"/>
        <v>-7.1273430675688771E-3</v>
      </c>
    </row>
    <row r="153" spans="1:9" x14ac:dyDescent="0.25">
      <c r="A153" s="2" t="s">
        <v>1261</v>
      </c>
      <c r="B153" s="2" t="s">
        <v>1263</v>
      </c>
      <c r="C153" s="1" cm="1">
        <f t="array" ref="C153">INDEX(Sheet3!$B$2:$B$17, MATCH(Sheet2!A153,Sheet3!$A$2:$A$17),0)</f>
        <v>79</v>
      </c>
      <c r="D153" s="1" cm="1">
        <f t="array" ref="D153">INDEX(Sheet3!$C$2:$C$17, MATCH(Sheet2!A153,Sheet3!$A$2:$A$17),0)</f>
        <v>282984</v>
      </c>
      <c r="E153" s="1">
        <v>4</v>
      </c>
      <c r="F153" s="1">
        <v>11483</v>
      </c>
      <c r="G153" s="5">
        <f t="shared" si="6"/>
        <v>5.0632911392405063E-2</v>
      </c>
      <c r="H153" s="5">
        <f t="shared" si="7"/>
        <v>4.0578265909026662E-2</v>
      </c>
      <c r="I153" s="20">
        <f t="shared" si="8"/>
        <v>1.0054645483378401E-2</v>
      </c>
    </row>
    <row r="154" spans="1:9" x14ac:dyDescent="0.25">
      <c r="A154" s="2" t="s">
        <v>1261</v>
      </c>
      <c r="B154" s="2" t="s">
        <v>1268</v>
      </c>
      <c r="C154" s="1" cm="1">
        <f t="array" ref="C154">INDEX(Sheet3!$B$2:$B$17, MATCH(Sheet2!A154,Sheet3!$A$2:$A$17),0)</f>
        <v>79</v>
      </c>
      <c r="D154" s="1" cm="1">
        <f t="array" ref="D154">INDEX(Sheet3!$C$2:$C$17, MATCH(Sheet2!A154,Sheet3!$A$2:$A$17),0)</f>
        <v>282984</v>
      </c>
      <c r="E154" s="1">
        <v>21</v>
      </c>
      <c r="F154" s="1">
        <v>42655</v>
      </c>
      <c r="G154" s="5">
        <f t="shared" si="6"/>
        <v>0.26582278481012656</v>
      </c>
      <c r="H154" s="5">
        <f t="shared" si="7"/>
        <v>0.15073290362706018</v>
      </c>
      <c r="I154" s="20">
        <f t="shared" si="8"/>
        <v>0.11508988118306637</v>
      </c>
    </row>
    <row r="155" spans="1:9" x14ac:dyDescent="0.25">
      <c r="A155" s="2" t="s">
        <v>1261</v>
      </c>
      <c r="B155" s="2" t="s">
        <v>1289</v>
      </c>
      <c r="C155" s="1" cm="1">
        <f t="array" ref="C155">INDEX(Sheet3!$B$2:$B$17, MATCH(Sheet2!A155,Sheet3!$A$2:$A$17),0)</f>
        <v>79</v>
      </c>
      <c r="D155" s="1" cm="1">
        <f t="array" ref="D155">INDEX(Sheet3!$C$2:$C$17, MATCH(Sheet2!A155,Sheet3!$A$2:$A$17),0)</f>
        <v>282984</v>
      </c>
      <c r="E155" s="1">
        <v>2</v>
      </c>
      <c r="F155" s="1">
        <v>5475</v>
      </c>
      <c r="G155" s="5">
        <f t="shared" si="6"/>
        <v>2.5316455696202531E-2</v>
      </c>
      <c r="H155" s="5">
        <f t="shared" si="7"/>
        <v>1.934738359765923E-2</v>
      </c>
      <c r="I155" s="20">
        <f t="shared" si="8"/>
        <v>5.9690720985433009E-3</v>
      </c>
    </row>
    <row r="156" spans="1:9" x14ac:dyDescent="0.25">
      <c r="A156" s="2" t="s">
        <v>1261</v>
      </c>
      <c r="B156" s="2" t="s">
        <v>1291</v>
      </c>
      <c r="C156" s="1" cm="1">
        <f t="array" ref="C156">INDEX(Sheet3!$B$2:$B$17, MATCH(Sheet2!A156,Sheet3!$A$2:$A$17),0)</f>
        <v>79</v>
      </c>
      <c r="D156" s="1" cm="1">
        <f t="array" ref="D156">INDEX(Sheet3!$C$2:$C$17, MATCH(Sheet2!A156,Sheet3!$A$2:$A$17),0)</f>
        <v>282984</v>
      </c>
      <c r="E156" s="1">
        <v>1</v>
      </c>
      <c r="F156" s="1">
        <v>46602</v>
      </c>
      <c r="G156" s="5">
        <f t="shared" si="6"/>
        <v>1.2658227848101266E-2</v>
      </c>
      <c r="H156" s="5">
        <f t="shared" si="7"/>
        <v>0.16468068866084301</v>
      </c>
      <c r="I156" s="20">
        <f t="shared" si="8"/>
        <v>-0.15202246081274173</v>
      </c>
    </row>
    <row r="157" spans="1:9" x14ac:dyDescent="0.25">
      <c r="A157" s="2" t="s">
        <v>1261</v>
      </c>
      <c r="B157" s="2" t="s">
        <v>1292</v>
      </c>
      <c r="C157" s="1" cm="1">
        <f t="array" ref="C157">INDEX(Sheet3!$B$2:$B$17, MATCH(Sheet2!A157,Sheet3!$A$2:$A$17),0)</f>
        <v>79</v>
      </c>
      <c r="D157" s="1" cm="1">
        <f t="array" ref="D157">INDEX(Sheet3!$C$2:$C$17, MATCH(Sheet2!A157,Sheet3!$A$2:$A$17),0)</f>
        <v>282984</v>
      </c>
      <c r="E157" s="1">
        <v>21</v>
      </c>
      <c r="F157" s="1">
        <v>43518</v>
      </c>
      <c r="G157" s="5">
        <f t="shared" si="6"/>
        <v>0.26582278481012656</v>
      </c>
      <c r="H157" s="5">
        <f t="shared" si="7"/>
        <v>0.1537825460096684</v>
      </c>
      <c r="I157" s="20">
        <f t="shared" si="8"/>
        <v>0.11204023880045816</v>
      </c>
    </row>
    <row r="158" spans="1:9" x14ac:dyDescent="0.25">
      <c r="A158" s="2" t="s">
        <v>1261</v>
      </c>
      <c r="B158" s="2" t="s">
        <v>1315</v>
      </c>
      <c r="C158" s="1" cm="1">
        <f t="array" ref="C158">INDEX(Sheet3!$B$2:$B$17, MATCH(Sheet2!A158,Sheet3!$A$2:$A$17),0)</f>
        <v>79</v>
      </c>
      <c r="D158" s="1" cm="1">
        <f t="array" ref="D158">INDEX(Sheet3!$C$2:$C$17, MATCH(Sheet2!A158,Sheet3!$A$2:$A$17),0)</f>
        <v>282984</v>
      </c>
      <c r="E158" s="1">
        <v>1</v>
      </c>
      <c r="F158" s="1">
        <v>7951</v>
      </c>
      <c r="G158" s="5">
        <f t="shared" si="6"/>
        <v>1.2658227848101266E-2</v>
      </c>
      <c r="H158" s="5">
        <f t="shared" si="7"/>
        <v>2.8096994883102931E-2</v>
      </c>
      <c r="I158" s="20">
        <f t="shared" si="8"/>
        <v>-1.5438767035001666E-2</v>
      </c>
    </row>
    <row r="159" spans="1:9" x14ac:dyDescent="0.25">
      <c r="A159" s="2" t="s">
        <v>1261</v>
      </c>
      <c r="B159" s="2" t="s">
        <v>1316</v>
      </c>
      <c r="C159" s="1" cm="1">
        <f t="array" ref="C159">INDEX(Sheet3!$B$2:$B$17, MATCH(Sheet2!A159,Sheet3!$A$2:$A$17),0)</f>
        <v>79</v>
      </c>
      <c r="D159" s="1" cm="1">
        <f t="array" ref="D159">INDEX(Sheet3!$C$2:$C$17, MATCH(Sheet2!A159,Sheet3!$A$2:$A$17),0)</f>
        <v>282984</v>
      </c>
      <c r="E159" s="1">
        <v>1</v>
      </c>
      <c r="F159" s="1">
        <v>6017</v>
      </c>
      <c r="G159" s="5">
        <f t="shared" si="6"/>
        <v>1.2658227848101266E-2</v>
      </c>
      <c r="H159" s="5">
        <f t="shared" si="7"/>
        <v>2.1262686229610153E-2</v>
      </c>
      <c r="I159" s="20">
        <f t="shared" si="8"/>
        <v>-8.6044583815088876E-3</v>
      </c>
    </row>
    <row r="160" spans="1:9" x14ac:dyDescent="0.25">
      <c r="A160" s="2" t="s">
        <v>1261</v>
      </c>
      <c r="B160" s="2" t="s">
        <v>1317</v>
      </c>
      <c r="C160" s="1" cm="1">
        <f t="array" ref="C160">INDEX(Sheet3!$B$2:$B$17, MATCH(Sheet2!A160,Sheet3!$A$2:$A$17),0)</f>
        <v>79</v>
      </c>
      <c r="D160" s="1" cm="1">
        <f t="array" ref="D160">INDEX(Sheet3!$C$2:$C$17, MATCH(Sheet2!A160,Sheet3!$A$2:$A$17),0)</f>
        <v>282984</v>
      </c>
      <c r="E160" s="1">
        <v>1</v>
      </c>
      <c r="F160" s="1">
        <v>4426</v>
      </c>
      <c r="G160" s="5">
        <f t="shared" si="6"/>
        <v>1.2658227848101266E-2</v>
      </c>
      <c r="H160" s="5">
        <f t="shared" si="7"/>
        <v>1.564046023803466E-2</v>
      </c>
      <c r="I160" s="20">
        <f t="shared" si="8"/>
        <v>-2.9822323899333942E-3</v>
      </c>
    </row>
    <row r="161" spans="1:9" x14ac:dyDescent="0.25">
      <c r="A161" s="2" t="s">
        <v>1261</v>
      </c>
      <c r="B161" s="2" t="s">
        <v>1318</v>
      </c>
      <c r="C161" s="1" cm="1">
        <f t="array" ref="C161">INDEX(Sheet3!$B$2:$B$17, MATCH(Sheet2!A161,Sheet3!$A$2:$A$17),0)</f>
        <v>79</v>
      </c>
      <c r="D161" s="1" cm="1">
        <f t="array" ref="D161">INDEX(Sheet3!$C$2:$C$17, MATCH(Sheet2!A161,Sheet3!$A$2:$A$17),0)</f>
        <v>282984</v>
      </c>
      <c r="E161" s="1">
        <v>3</v>
      </c>
      <c r="F161" s="1">
        <v>7779</v>
      </c>
      <c r="G161" s="5">
        <f t="shared" si="6"/>
        <v>3.7974683544303799E-2</v>
      </c>
      <c r="H161" s="5">
        <f t="shared" si="7"/>
        <v>2.7489186667797472E-2</v>
      </c>
      <c r="I161" s="20">
        <f t="shared" si="8"/>
        <v>1.0485496876506326E-2</v>
      </c>
    </row>
    <row r="162" spans="1:9" x14ac:dyDescent="0.25">
      <c r="A162" s="2" t="s">
        <v>1261</v>
      </c>
      <c r="B162" s="2" t="s">
        <v>1321</v>
      </c>
      <c r="C162" s="1" cm="1">
        <f t="array" ref="C162">INDEX(Sheet3!$B$2:$B$17, MATCH(Sheet2!A162,Sheet3!$A$2:$A$17),0)</f>
        <v>79</v>
      </c>
      <c r="D162" s="1" cm="1">
        <f t="array" ref="D162">INDEX(Sheet3!$C$2:$C$17, MATCH(Sheet2!A162,Sheet3!$A$2:$A$17),0)</f>
        <v>282984</v>
      </c>
      <c r="E162" s="1">
        <v>7</v>
      </c>
      <c r="F162" s="1">
        <v>4418</v>
      </c>
      <c r="G162" s="5">
        <f t="shared" si="6"/>
        <v>8.8607594936708861E-2</v>
      </c>
      <c r="H162" s="5">
        <f t="shared" si="7"/>
        <v>1.5612190088485568E-2</v>
      </c>
      <c r="I162" s="20">
        <f t="shared" si="8"/>
        <v>7.2995404848223297E-2</v>
      </c>
    </row>
    <row r="163" spans="1:9" x14ac:dyDescent="0.25">
      <c r="A163" s="2" t="s">
        <v>1261</v>
      </c>
      <c r="B163" s="2" t="s">
        <v>1328</v>
      </c>
      <c r="C163" s="1" cm="1">
        <f t="array" ref="C163">INDEX(Sheet3!$B$2:$B$17, MATCH(Sheet2!A163,Sheet3!$A$2:$A$17),0)</f>
        <v>79</v>
      </c>
      <c r="D163" s="1" cm="1">
        <f t="array" ref="D163">INDEX(Sheet3!$C$2:$C$17, MATCH(Sheet2!A163,Sheet3!$A$2:$A$17),0)</f>
        <v>282984</v>
      </c>
      <c r="E163" s="1">
        <v>1</v>
      </c>
      <c r="F163" s="1">
        <v>410</v>
      </c>
      <c r="G163" s="5">
        <f t="shared" si="6"/>
        <v>1.2658227848101266E-2</v>
      </c>
      <c r="H163" s="5">
        <f t="shared" si="7"/>
        <v>1.4488451643909195E-3</v>
      </c>
      <c r="I163" s="20">
        <f t="shared" si="8"/>
        <v>1.1209382683710346E-2</v>
      </c>
    </row>
    <row r="164" spans="1:9" x14ac:dyDescent="0.25">
      <c r="A164" s="2" t="s">
        <v>1261</v>
      </c>
      <c r="B164" s="2" t="s">
        <v>1329</v>
      </c>
      <c r="C164" s="1" cm="1">
        <f t="array" ref="C164">INDEX(Sheet3!$B$2:$B$17, MATCH(Sheet2!A164,Sheet3!$A$2:$A$17),0)</f>
        <v>79</v>
      </c>
      <c r="D164" s="1" cm="1">
        <f t="array" ref="D164">INDEX(Sheet3!$C$2:$C$17, MATCH(Sheet2!A164,Sheet3!$A$2:$A$17),0)</f>
        <v>282984</v>
      </c>
      <c r="E164" s="1">
        <v>2</v>
      </c>
      <c r="F164" s="1">
        <v>706</v>
      </c>
      <c r="G164" s="5">
        <f t="shared" si="6"/>
        <v>2.5316455696202531E-2</v>
      </c>
      <c r="H164" s="5">
        <f t="shared" si="7"/>
        <v>2.4948406977072907E-3</v>
      </c>
      <c r="I164" s="20">
        <f t="shared" si="8"/>
        <v>2.2821614998495242E-2</v>
      </c>
    </row>
    <row r="165" spans="1:9" x14ac:dyDescent="0.25">
      <c r="A165" s="2" t="s">
        <v>1261</v>
      </c>
      <c r="B165" s="2" t="s">
        <v>1331</v>
      </c>
      <c r="C165" s="1" cm="1">
        <f t="array" ref="C165">INDEX(Sheet3!$B$2:$B$17, MATCH(Sheet2!A165,Sheet3!$A$2:$A$17),0)</f>
        <v>79</v>
      </c>
      <c r="D165" s="1" cm="1">
        <f t="array" ref="D165">INDEX(Sheet3!$C$2:$C$17, MATCH(Sheet2!A165,Sheet3!$A$2:$A$17),0)</f>
        <v>282984</v>
      </c>
      <c r="E165" s="1">
        <v>1</v>
      </c>
      <c r="F165" s="1">
        <v>15295</v>
      </c>
      <c r="G165" s="5">
        <f t="shared" si="6"/>
        <v>1.2658227848101266E-2</v>
      </c>
      <c r="H165" s="5">
        <f t="shared" si="7"/>
        <v>5.4048992169168572E-2</v>
      </c>
      <c r="I165" s="20">
        <f t="shared" si="8"/>
        <v>-4.1390764321067308E-2</v>
      </c>
    </row>
    <row r="166" spans="1:9" x14ac:dyDescent="0.25">
      <c r="A166" s="2" t="s">
        <v>1261</v>
      </c>
      <c r="B166" s="2" t="s">
        <v>1332</v>
      </c>
      <c r="C166" s="1" cm="1">
        <f t="array" ref="C166">INDEX(Sheet3!$B$2:$B$17, MATCH(Sheet2!A166,Sheet3!$A$2:$A$17),0)</f>
        <v>79</v>
      </c>
      <c r="D166" s="1" cm="1">
        <f t="array" ref="D166">INDEX(Sheet3!$C$2:$C$17, MATCH(Sheet2!A166,Sheet3!$A$2:$A$17),0)</f>
        <v>282984</v>
      </c>
      <c r="E166" s="1">
        <v>1</v>
      </c>
      <c r="F166" s="1">
        <v>22604</v>
      </c>
      <c r="G166" s="5">
        <f t="shared" si="6"/>
        <v>1.2658227848101266E-2</v>
      </c>
      <c r="H166" s="5">
        <f t="shared" si="7"/>
        <v>7.9877307550956941E-2</v>
      </c>
      <c r="I166" s="20">
        <f t="shared" si="8"/>
        <v>-6.7219079702855677E-2</v>
      </c>
    </row>
    <row r="167" spans="1:9" x14ac:dyDescent="0.25">
      <c r="A167" s="2" t="s">
        <v>1261</v>
      </c>
      <c r="B167" s="2" t="s">
        <v>1333</v>
      </c>
      <c r="C167" s="1" cm="1">
        <f t="array" ref="C167">INDEX(Sheet3!$B$2:$B$17, MATCH(Sheet2!A167,Sheet3!$A$2:$A$17),0)</f>
        <v>79</v>
      </c>
      <c r="D167" s="1" cm="1">
        <f t="array" ref="D167">INDEX(Sheet3!$C$2:$C$17, MATCH(Sheet2!A167,Sheet3!$A$2:$A$17),0)</f>
        <v>282984</v>
      </c>
      <c r="E167" s="1">
        <v>4</v>
      </c>
      <c r="F167" s="1">
        <v>3064</v>
      </c>
      <c r="G167" s="5">
        <f t="shared" si="6"/>
        <v>5.0632911392405063E-2</v>
      </c>
      <c r="H167" s="5">
        <f t="shared" si="7"/>
        <v>1.0827467277301897E-2</v>
      </c>
      <c r="I167" s="20">
        <f t="shared" si="8"/>
        <v>3.9805444115103165E-2</v>
      </c>
    </row>
    <row r="168" spans="1:9" x14ac:dyDescent="0.25">
      <c r="A168" s="2" t="s">
        <v>1261</v>
      </c>
      <c r="B168" s="2" t="s">
        <v>1337</v>
      </c>
      <c r="C168" s="1" cm="1">
        <f t="array" ref="C168">INDEX(Sheet3!$B$2:$B$17, MATCH(Sheet2!A168,Sheet3!$A$2:$A$17),0)</f>
        <v>79</v>
      </c>
      <c r="D168" s="1" cm="1">
        <f t="array" ref="D168">INDEX(Sheet3!$C$2:$C$17, MATCH(Sheet2!A168,Sheet3!$A$2:$A$17),0)</f>
        <v>282984</v>
      </c>
      <c r="E168" s="1">
        <v>3</v>
      </c>
      <c r="F168" s="1">
        <v>5576</v>
      </c>
      <c r="G168" s="5">
        <f t="shared" si="6"/>
        <v>3.7974683544303799E-2</v>
      </c>
      <c r="H168" s="5">
        <f t="shared" si="7"/>
        <v>1.9704294235716506E-2</v>
      </c>
      <c r="I168" s="20">
        <f t="shared" si="8"/>
        <v>1.8270389308587293E-2</v>
      </c>
    </row>
    <row r="169" spans="1:9" x14ac:dyDescent="0.25">
      <c r="A169" s="2" t="s">
        <v>1261</v>
      </c>
      <c r="B169" s="2" t="s">
        <v>1340</v>
      </c>
      <c r="C169" s="1" cm="1">
        <f t="array" ref="C169">INDEX(Sheet3!$B$2:$B$17, MATCH(Sheet2!A169,Sheet3!$A$2:$A$17),0)</f>
        <v>79</v>
      </c>
      <c r="D169" s="1" cm="1">
        <f t="array" ref="D169">INDEX(Sheet3!$C$2:$C$17, MATCH(Sheet2!A169,Sheet3!$A$2:$A$17),0)</f>
        <v>282984</v>
      </c>
      <c r="E169" s="1">
        <v>1</v>
      </c>
      <c r="F169" s="1">
        <v>422</v>
      </c>
      <c r="G169" s="5">
        <f t="shared" si="6"/>
        <v>1.2658227848101266E-2</v>
      </c>
      <c r="H169" s="5">
        <f t="shared" si="7"/>
        <v>1.4912503887145564E-3</v>
      </c>
      <c r="I169" s="20">
        <f t="shared" si="8"/>
        <v>1.1166977459386709E-2</v>
      </c>
    </row>
    <row r="170" spans="1:9" x14ac:dyDescent="0.25">
      <c r="A170" s="2" t="s">
        <v>1261</v>
      </c>
      <c r="B170" s="2" t="s">
        <v>1341</v>
      </c>
      <c r="C170" s="1" cm="1">
        <f t="array" ref="C170">INDEX(Sheet3!$B$2:$B$17, MATCH(Sheet2!A170,Sheet3!$A$2:$A$17),0)</f>
        <v>79</v>
      </c>
      <c r="D170" s="1" cm="1">
        <f t="array" ref="D170">INDEX(Sheet3!$C$2:$C$17, MATCH(Sheet2!A170,Sheet3!$A$2:$A$17),0)</f>
        <v>282984</v>
      </c>
      <c r="E170" s="1">
        <v>1</v>
      </c>
      <c r="F170" s="1">
        <v>970</v>
      </c>
      <c r="G170" s="5">
        <f t="shared" si="6"/>
        <v>1.2658227848101266E-2</v>
      </c>
      <c r="H170" s="5">
        <f t="shared" si="7"/>
        <v>3.4277556328272977E-3</v>
      </c>
      <c r="I170" s="20">
        <f t="shared" si="8"/>
        <v>9.2304722152739688E-3</v>
      </c>
    </row>
    <row r="171" spans="1:9" x14ac:dyDescent="0.25">
      <c r="A171" s="2" t="s">
        <v>1261</v>
      </c>
      <c r="B171" s="2" t="s">
        <v>1342</v>
      </c>
      <c r="C171" s="1" cm="1">
        <f t="array" ref="C171">INDEX(Sheet3!$B$2:$B$17, MATCH(Sheet2!A171,Sheet3!$A$2:$A$17),0)</f>
        <v>79</v>
      </c>
      <c r="D171" s="1" cm="1">
        <f t="array" ref="D171">INDEX(Sheet3!$C$2:$C$17, MATCH(Sheet2!A171,Sheet3!$A$2:$A$17),0)</f>
        <v>282984</v>
      </c>
      <c r="E171" s="1">
        <v>1</v>
      </c>
      <c r="F171" s="1">
        <v>6095</v>
      </c>
      <c r="G171" s="5">
        <f t="shared" si="6"/>
        <v>1.2658227848101266E-2</v>
      </c>
      <c r="H171" s="5">
        <f t="shared" si="7"/>
        <v>2.1538320187713792E-2</v>
      </c>
      <c r="I171" s="20">
        <f t="shared" si="8"/>
        <v>-8.8800923396125265E-3</v>
      </c>
    </row>
    <row r="172" spans="1:9" x14ac:dyDescent="0.25">
      <c r="A172" s="2" t="s">
        <v>172</v>
      </c>
      <c r="B172" s="2" t="s">
        <v>1881</v>
      </c>
      <c r="C172" s="1" cm="1">
        <f t="array" ref="C172">INDEX(Sheet3!$B$2:$B$17, MATCH(Sheet2!A172,Sheet3!$A$2:$A$17),0)</f>
        <v>46</v>
      </c>
      <c r="D172" s="1" cm="1">
        <f t="array" ref="D172">INDEX(Sheet3!$C$2:$C$17, MATCH(Sheet2!A172,Sheet3!$A$2:$A$17),0)</f>
        <v>62313</v>
      </c>
      <c r="E172" s="1">
        <v>1</v>
      </c>
      <c r="F172" s="1">
        <v>5534</v>
      </c>
      <c r="G172" s="5">
        <f t="shared" si="6"/>
        <v>2.1739130434782608E-2</v>
      </c>
      <c r="H172" s="5">
        <f t="shared" si="7"/>
        <v>8.8809718678285424E-2</v>
      </c>
      <c r="I172" s="20">
        <f t="shared" si="8"/>
        <v>-6.7070588243502816E-2</v>
      </c>
    </row>
    <row r="173" spans="1:9" x14ac:dyDescent="0.25">
      <c r="A173" s="2" t="s">
        <v>1343</v>
      </c>
      <c r="B173" s="2" t="s">
        <v>1344</v>
      </c>
      <c r="C173" s="1" cm="1">
        <f t="array" ref="C173">INDEX(Sheet3!$B$2:$B$17, MATCH(Sheet2!A173,Sheet3!$A$2:$A$17),0)</f>
        <v>46</v>
      </c>
      <c r="D173" s="1" cm="1">
        <f t="array" ref="D173">INDEX(Sheet3!$C$2:$C$17, MATCH(Sheet2!A173,Sheet3!$A$2:$A$17),0)</f>
        <v>62313</v>
      </c>
      <c r="E173" s="1">
        <v>1</v>
      </c>
      <c r="F173" s="1">
        <v>447</v>
      </c>
      <c r="G173" s="5">
        <f t="shared" si="6"/>
        <v>2.1739130434782608E-2</v>
      </c>
      <c r="H173" s="5">
        <f t="shared" si="7"/>
        <v>7.1734630012998896E-3</v>
      </c>
      <c r="I173" s="20">
        <f t="shared" si="8"/>
        <v>1.4565667433482719E-2</v>
      </c>
    </row>
    <row r="174" spans="1:9" x14ac:dyDescent="0.25">
      <c r="A174" s="2" t="s">
        <v>1343</v>
      </c>
      <c r="B174" s="2" t="s">
        <v>1345</v>
      </c>
      <c r="C174" s="1" cm="1">
        <f t="array" ref="C174">INDEX(Sheet3!$B$2:$B$17, MATCH(Sheet2!A174,Sheet3!$A$2:$A$17),0)</f>
        <v>46</v>
      </c>
      <c r="D174" s="1" cm="1">
        <f t="array" ref="D174">INDEX(Sheet3!$C$2:$C$17, MATCH(Sheet2!A174,Sheet3!$A$2:$A$17),0)</f>
        <v>62313</v>
      </c>
      <c r="E174" s="1">
        <v>1</v>
      </c>
      <c r="F174" s="1">
        <v>49</v>
      </c>
      <c r="G174" s="5">
        <f t="shared" si="6"/>
        <v>2.1739130434782608E-2</v>
      </c>
      <c r="H174" s="5">
        <f t="shared" si="7"/>
        <v>7.8635276748030103E-4</v>
      </c>
      <c r="I174" s="20">
        <f t="shared" si="8"/>
        <v>2.0952777667302306E-2</v>
      </c>
    </row>
    <row r="175" spans="1:9" x14ac:dyDescent="0.25">
      <c r="A175" s="2" t="s">
        <v>1343</v>
      </c>
      <c r="B175" s="2" t="s">
        <v>1346</v>
      </c>
      <c r="C175" s="1" cm="1">
        <f t="array" ref="C175">INDEX(Sheet3!$B$2:$B$17, MATCH(Sheet2!A175,Sheet3!$A$2:$A$17),0)</f>
        <v>46</v>
      </c>
      <c r="D175" s="1" cm="1">
        <f t="array" ref="D175">INDEX(Sheet3!$C$2:$C$17, MATCH(Sheet2!A175,Sheet3!$A$2:$A$17),0)</f>
        <v>62313</v>
      </c>
      <c r="E175" s="1">
        <v>1</v>
      </c>
      <c r="F175" s="1">
        <v>3801</v>
      </c>
      <c r="G175" s="5">
        <f t="shared" si="6"/>
        <v>2.1739130434782608E-2</v>
      </c>
      <c r="H175" s="5">
        <f t="shared" si="7"/>
        <v>6.0998507534543354E-2</v>
      </c>
      <c r="I175" s="20">
        <f t="shared" si="8"/>
        <v>-3.9259377099760746E-2</v>
      </c>
    </row>
    <row r="176" spans="1:9" x14ac:dyDescent="0.25">
      <c r="A176" s="2" t="s">
        <v>1343</v>
      </c>
      <c r="B176" s="2" t="s">
        <v>1347</v>
      </c>
      <c r="C176" s="1" cm="1">
        <f t="array" ref="C176">INDEX(Sheet3!$B$2:$B$17, MATCH(Sheet2!A176,Sheet3!$A$2:$A$17),0)</f>
        <v>46</v>
      </c>
      <c r="D176" s="1" cm="1">
        <f t="array" ref="D176">INDEX(Sheet3!$C$2:$C$17, MATCH(Sheet2!A176,Sheet3!$A$2:$A$17),0)</f>
        <v>62313</v>
      </c>
      <c r="E176" s="1">
        <v>1</v>
      </c>
      <c r="F176" s="1">
        <v>5530</v>
      </c>
      <c r="G176" s="5">
        <f t="shared" si="6"/>
        <v>2.1739130434782608E-2</v>
      </c>
      <c r="H176" s="5">
        <f t="shared" si="7"/>
        <v>8.8745526615633979E-2</v>
      </c>
      <c r="I176" s="20">
        <f t="shared" si="8"/>
        <v>-6.7006396180851371E-2</v>
      </c>
    </row>
    <row r="177" spans="1:9" x14ac:dyDescent="0.25">
      <c r="A177" s="2" t="s">
        <v>1343</v>
      </c>
      <c r="B177" s="2" t="s">
        <v>1348</v>
      </c>
      <c r="C177" s="1" cm="1">
        <f t="array" ref="C177">INDEX(Sheet3!$B$2:$B$17, MATCH(Sheet2!A177,Sheet3!$A$2:$A$17),0)</f>
        <v>46</v>
      </c>
      <c r="D177" s="1" cm="1">
        <f t="array" ref="D177">INDEX(Sheet3!$C$2:$C$17, MATCH(Sheet2!A177,Sheet3!$A$2:$A$17),0)</f>
        <v>62313</v>
      </c>
      <c r="E177" s="1">
        <v>1</v>
      </c>
      <c r="F177" s="1">
        <v>515</v>
      </c>
      <c r="G177" s="5">
        <f t="shared" si="6"/>
        <v>2.1739130434782608E-2</v>
      </c>
      <c r="H177" s="5">
        <f t="shared" si="7"/>
        <v>8.2647280663745923E-3</v>
      </c>
      <c r="I177" s="20">
        <f t="shared" si="8"/>
        <v>1.3474402368408016E-2</v>
      </c>
    </row>
    <row r="178" spans="1:9" x14ac:dyDescent="0.25">
      <c r="A178" s="2" t="s">
        <v>1343</v>
      </c>
      <c r="B178" s="2" t="s">
        <v>1349</v>
      </c>
      <c r="C178" s="1" cm="1">
        <f t="array" ref="C178">INDEX(Sheet3!$B$2:$B$17, MATCH(Sheet2!A178,Sheet3!$A$2:$A$17),0)</f>
        <v>46</v>
      </c>
      <c r="D178" s="1" cm="1">
        <f t="array" ref="D178">INDEX(Sheet3!$C$2:$C$17, MATCH(Sheet2!A178,Sheet3!$A$2:$A$17),0)</f>
        <v>62313</v>
      </c>
      <c r="E178" s="1">
        <v>1</v>
      </c>
      <c r="F178" s="1">
        <v>59</v>
      </c>
      <c r="G178" s="5">
        <f t="shared" si="6"/>
        <v>2.1739130434782608E-2</v>
      </c>
      <c r="H178" s="5">
        <f t="shared" si="7"/>
        <v>9.468329241089339E-4</v>
      </c>
      <c r="I178" s="20">
        <f t="shared" si="8"/>
        <v>2.0792297510673675E-2</v>
      </c>
    </row>
    <row r="179" spans="1:9" x14ac:dyDescent="0.25">
      <c r="A179" s="2" t="s">
        <v>1343</v>
      </c>
      <c r="B179" s="2" t="s">
        <v>1350</v>
      </c>
      <c r="C179" s="1" cm="1">
        <f t="array" ref="C179">INDEX(Sheet3!$B$2:$B$17, MATCH(Sheet2!A179,Sheet3!$A$2:$A$17),0)</f>
        <v>46</v>
      </c>
      <c r="D179" s="1" cm="1">
        <f t="array" ref="D179">INDEX(Sheet3!$C$2:$C$17, MATCH(Sheet2!A179,Sheet3!$A$2:$A$17),0)</f>
        <v>62313</v>
      </c>
      <c r="E179" s="1">
        <v>1</v>
      </c>
      <c r="F179" s="1">
        <v>243</v>
      </c>
      <c r="G179" s="5">
        <f t="shared" si="6"/>
        <v>2.1739130434782608E-2</v>
      </c>
      <c r="H179" s="5">
        <f t="shared" si="7"/>
        <v>3.8996678060757789E-3</v>
      </c>
      <c r="I179" s="20">
        <f t="shared" si="8"/>
        <v>1.783946262870683E-2</v>
      </c>
    </row>
    <row r="180" spans="1:9" x14ac:dyDescent="0.25">
      <c r="A180" s="2" t="s">
        <v>1343</v>
      </c>
      <c r="B180" s="2" t="s">
        <v>1351</v>
      </c>
      <c r="C180" s="1" cm="1">
        <f t="array" ref="C180">INDEX(Sheet3!$B$2:$B$17, MATCH(Sheet2!A180,Sheet3!$A$2:$A$17),0)</f>
        <v>46</v>
      </c>
      <c r="D180" s="1" cm="1">
        <f t="array" ref="D180">INDEX(Sheet3!$C$2:$C$17, MATCH(Sheet2!A180,Sheet3!$A$2:$A$17),0)</f>
        <v>62313</v>
      </c>
      <c r="E180" s="1">
        <v>1</v>
      </c>
      <c r="F180" s="1">
        <v>1237</v>
      </c>
      <c r="G180" s="5">
        <f t="shared" si="6"/>
        <v>2.1739130434782608E-2</v>
      </c>
      <c r="H180" s="5">
        <f t="shared" si="7"/>
        <v>1.9851395374961885E-2</v>
      </c>
      <c r="I180" s="20">
        <f t="shared" si="8"/>
        <v>1.8877350598207228E-3</v>
      </c>
    </row>
    <row r="181" spans="1:9" x14ac:dyDescent="0.25">
      <c r="A181" s="2" t="s">
        <v>1343</v>
      </c>
      <c r="B181" s="2" t="s">
        <v>1352</v>
      </c>
      <c r="C181" s="1" cm="1">
        <f t="array" ref="C181">INDEX(Sheet3!$B$2:$B$17, MATCH(Sheet2!A181,Sheet3!$A$2:$A$17),0)</f>
        <v>46</v>
      </c>
      <c r="D181" s="1" cm="1">
        <f t="array" ref="D181">INDEX(Sheet3!$C$2:$C$17, MATCH(Sheet2!A181,Sheet3!$A$2:$A$17),0)</f>
        <v>62313</v>
      </c>
      <c r="E181" s="1">
        <v>1</v>
      </c>
      <c r="F181" s="1">
        <v>530</v>
      </c>
      <c r="G181" s="5">
        <f t="shared" si="6"/>
        <v>2.1739130434782608E-2</v>
      </c>
      <c r="H181" s="5">
        <f t="shared" si="7"/>
        <v>8.5054483013175426E-3</v>
      </c>
      <c r="I181" s="20">
        <f t="shared" si="8"/>
        <v>1.3233682133465065E-2</v>
      </c>
    </row>
    <row r="182" spans="1:9" x14ac:dyDescent="0.25">
      <c r="A182" s="2" t="s">
        <v>1343</v>
      </c>
      <c r="B182" s="2" t="s">
        <v>1353</v>
      </c>
      <c r="C182" s="1" cm="1">
        <f t="array" ref="C182">INDEX(Sheet3!$B$2:$B$17, MATCH(Sheet2!A182,Sheet3!$A$2:$A$17),0)</f>
        <v>46</v>
      </c>
      <c r="D182" s="1" cm="1">
        <f t="array" ref="D182">INDEX(Sheet3!$C$2:$C$17, MATCH(Sheet2!A182,Sheet3!$A$2:$A$17),0)</f>
        <v>62313</v>
      </c>
      <c r="E182" s="1">
        <v>1</v>
      </c>
      <c r="F182" s="1">
        <v>493</v>
      </c>
      <c r="G182" s="5">
        <f t="shared" si="6"/>
        <v>2.1739130434782608E-2</v>
      </c>
      <c r="H182" s="5">
        <f t="shared" si="7"/>
        <v>7.9116717217916008E-3</v>
      </c>
      <c r="I182" s="20">
        <f t="shared" si="8"/>
        <v>1.3827458712991007E-2</v>
      </c>
    </row>
    <row r="183" spans="1:9" x14ac:dyDescent="0.25">
      <c r="A183" s="2" t="s">
        <v>1343</v>
      </c>
      <c r="B183" s="2" t="s">
        <v>1354</v>
      </c>
      <c r="C183" s="1" cm="1">
        <f t="array" ref="C183">INDEX(Sheet3!$B$2:$B$17, MATCH(Sheet2!A183,Sheet3!$A$2:$A$17),0)</f>
        <v>46</v>
      </c>
      <c r="D183" s="1" cm="1">
        <f t="array" ref="D183">INDEX(Sheet3!$C$2:$C$17, MATCH(Sheet2!A183,Sheet3!$A$2:$A$17),0)</f>
        <v>62313</v>
      </c>
      <c r="E183" s="1">
        <v>1</v>
      </c>
      <c r="F183" s="1">
        <v>2585</v>
      </c>
      <c r="G183" s="5">
        <f t="shared" si="6"/>
        <v>2.1739130434782608E-2</v>
      </c>
      <c r="H183" s="5">
        <f t="shared" si="7"/>
        <v>4.14841204885016E-2</v>
      </c>
      <c r="I183" s="20">
        <f t="shared" si="8"/>
        <v>-1.9744990053718992E-2</v>
      </c>
    </row>
    <row r="184" spans="1:9" x14ac:dyDescent="0.25">
      <c r="A184" s="2" t="s">
        <v>1343</v>
      </c>
      <c r="B184" s="2" t="s">
        <v>1355</v>
      </c>
      <c r="C184" s="1" cm="1">
        <f t="array" ref="C184">INDEX(Sheet3!$B$2:$B$17, MATCH(Sheet2!A184,Sheet3!$A$2:$A$17),0)</f>
        <v>46</v>
      </c>
      <c r="D184" s="1" cm="1">
        <f t="array" ref="D184">INDEX(Sheet3!$C$2:$C$17, MATCH(Sheet2!A184,Sheet3!$A$2:$A$17),0)</f>
        <v>62313</v>
      </c>
      <c r="E184" s="1">
        <v>1</v>
      </c>
      <c r="F184" s="1">
        <v>1241</v>
      </c>
      <c r="G184" s="5">
        <f t="shared" si="6"/>
        <v>2.1739130434782608E-2</v>
      </c>
      <c r="H184" s="5">
        <f t="shared" si="7"/>
        <v>1.991558743761334E-2</v>
      </c>
      <c r="I184" s="20">
        <f t="shared" si="8"/>
        <v>1.8235429971692682E-3</v>
      </c>
    </row>
    <row r="185" spans="1:9" x14ac:dyDescent="0.25">
      <c r="A185" s="2" t="s">
        <v>1343</v>
      </c>
      <c r="B185" s="2" t="s">
        <v>1356</v>
      </c>
      <c r="C185" s="1" cm="1">
        <f t="array" ref="C185">INDEX(Sheet3!$B$2:$B$17, MATCH(Sheet2!A185,Sheet3!$A$2:$A$17),0)</f>
        <v>46</v>
      </c>
      <c r="D185" s="1" cm="1">
        <f t="array" ref="D185">INDEX(Sheet3!$C$2:$C$17, MATCH(Sheet2!A185,Sheet3!$A$2:$A$17),0)</f>
        <v>62313</v>
      </c>
      <c r="E185" s="1">
        <v>1</v>
      </c>
      <c r="F185" s="1">
        <v>93</v>
      </c>
      <c r="G185" s="5">
        <f t="shared" si="6"/>
        <v>2.1739130434782608E-2</v>
      </c>
      <c r="H185" s="5">
        <f t="shared" si="7"/>
        <v>1.4924654566462858E-3</v>
      </c>
      <c r="I185" s="20">
        <f t="shared" si="8"/>
        <v>2.0246664978136323E-2</v>
      </c>
    </row>
    <row r="186" spans="1:9" x14ac:dyDescent="0.25">
      <c r="A186" s="2" t="s">
        <v>1343</v>
      </c>
      <c r="B186" s="2" t="s">
        <v>1357</v>
      </c>
      <c r="C186" s="1" cm="1">
        <f t="array" ref="C186">INDEX(Sheet3!$B$2:$B$17, MATCH(Sheet2!A186,Sheet3!$A$2:$A$17),0)</f>
        <v>46</v>
      </c>
      <c r="D186" s="1" cm="1">
        <f t="array" ref="D186">INDEX(Sheet3!$C$2:$C$17, MATCH(Sheet2!A186,Sheet3!$A$2:$A$17),0)</f>
        <v>62313</v>
      </c>
      <c r="E186" s="1">
        <v>1</v>
      </c>
      <c r="F186" s="1">
        <v>1528</v>
      </c>
      <c r="G186" s="5">
        <f t="shared" si="6"/>
        <v>2.1739130434782608E-2</v>
      </c>
      <c r="H186" s="5">
        <f t="shared" si="7"/>
        <v>2.4521367932855101E-2</v>
      </c>
      <c r="I186" s="20">
        <f t="shared" si="8"/>
        <v>-2.7822374980724929E-3</v>
      </c>
    </row>
    <row r="187" spans="1:9" x14ac:dyDescent="0.25">
      <c r="A187" s="2" t="s">
        <v>1343</v>
      </c>
      <c r="B187" s="2" t="s">
        <v>1358</v>
      </c>
      <c r="C187" s="1" cm="1">
        <f t="array" ref="C187">INDEX(Sheet3!$B$2:$B$17, MATCH(Sheet2!A187,Sheet3!$A$2:$A$17),0)</f>
        <v>46</v>
      </c>
      <c r="D187" s="1" cm="1">
        <f t="array" ref="D187">INDEX(Sheet3!$C$2:$C$17, MATCH(Sheet2!A187,Sheet3!$A$2:$A$17),0)</f>
        <v>62313</v>
      </c>
      <c r="E187" s="1">
        <v>1</v>
      </c>
      <c r="F187" s="1">
        <v>13151</v>
      </c>
      <c r="G187" s="5">
        <f t="shared" si="6"/>
        <v>2.1739130434782608E-2</v>
      </c>
      <c r="H187" s="5">
        <f t="shared" si="7"/>
        <v>0.21104745398231509</v>
      </c>
      <c r="I187" s="20">
        <f t="shared" si="8"/>
        <v>-0.18930832354753246</v>
      </c>
    </row>
    <row r="188" spans="1:9" x14ac:dyDescent="0.25">
      <c r="A188" s="2" t="s">
        <v>1343</v>
      </c>
      <c r="B188" s="2" t="s">
        <v>1359</v>
      </c>
      <c r="C188" s="1" cm="1">
        <f t="array" ref="C188">INDEX(Sheet3!$B$2:$B$17, MATCH(Sheet2!A188,Sheet3!$A$2:$A$17),0)</f>
        <v>46</v>
      </c>
      <c r="D188" s="1" cm="1">
        <f t="array" ref="D188">INDEX(Sheet3!$C$2:$C$17, MATCH(Sheet2!A188,Sheet3!$A$2:$A$17),0)</f>
        <v>62313</v>
      </c>
      <c r="E188" s="1">
        <v>2</v>
      </c>
      <c r="F188" s="1">
        <v>1072</v>
      </c>
      <c r="G188" s="5">
        <f t="shared" si="6"/>
        <v>4.3478260869565216E-2</v>
      </c>
      <c r="H188" s="5">
        <f t="shared" si="7"/>
        <v>1.7203472790589442E-2</v>
      </c>
      <c r="I188" s="20">
        <f t="shared" si="8"/>
        <v>2.6274788078975774E-2</v>
      </c>
    </row>
    <row r="189" spans="1:9" x14ac:dyDescent="0.25">
      <c r="A189" s="2" t="s">
        <v>1343</v>
      </c>
      <c r="B189" s="2" t="s">
        <v>1361</v>
      </c>
      <c r="C189" s="1" cm="1">
        <f t="array" ref="C189">INDEX(Sheet3!$B$2:$B$17, MATCH(Sheet2!A189,Sheet3!$A$2:$A$17),0)</f>
        <v>46</v>
      </c>
      <c r="D189" s="1" cm="1">
        <f t="array" ref="D189">INDEX(Sheet3!$C$2:$C$17, MATCH(Sheet2!A189,Sheet3!$A$2:$A$17),0)</f>
        <v>62313</v>
      </c>
      <c r="E189" s="1">
        <v>1</v>
      </c>
      <c r="F189" s="1">
        <v>414</v>
      </c>
      <c r="G189" s="5">
        <f t="shared" si="6"/>
        <v>2.1739130434782608E-2</v>
      </c>
      <c r="H189" s="5">
        <f t="shared" si="7"/>
        <v>6.6438784844254006E-3</v>
      </c>
      <c r="I189" s="20">
        <f t="shared" si="8"/>
        <v>1.5095251950357207E-2</v>
      </c>
    </row>
    <row r="190" spans="1:9" x14ac:dyDescent="0.25">
      <c r="A190" s="2" t="s">
        <v>1343</v>
      </c>
      <c r="B190" s="2" t="s">
        <v>1362</v>
      </c>
      <c r="C190" s="1" cm="1">
        <f t="array" ref="C190">INDEX(Sheet3!$B$2:$B$17, MATCH(Sheet2!A190,Sheet3!$A$2:$A$17),0)</f>
        <v>46</v>
      </c>
      <c r="D190" s="1" cm="1">
        <f t="array" ref="D190">INDEX(Sheet3!$C$2:$C$17, MATCH(Sheet2!A190,Sheet3!$A$2:$A$17),0)</f>
        <v>62313</v>
      </c>
      <c r="E190" s="1">
        <v>1</v>
      </c>
      <c r="F190" s="1">
        <v>2684</v>
      </c>
      <c r="G190" s="5">
        <f t="shared" si="6"/>
        <v>2.1739130434782608E-2</v>
      </c>
      <c r="H190" s="5">
        <f t="shared" si="7"/>
        <v>4.3072874039125061E-2</v>
      </c>
      <c r="I190" s="20">
        <f t="shared" si="8"/>
        <v>-2.1333743604342453E-2</v>
      </c>
    </row>
    <row r="191" spans="1:9" x14ac:dyDescent="0.25">
      <c r="A191" s="2" t="s">
        <v>1343</v>
      </c>
      <c r="B191" s="2" t="s">
        <v>1363</v>
      </c>
      <c r="C191" s="1" cm="1">
        <f t="array" ref="C191">INDEX(Sheet3!$B$2:$B$17, MATCH(Sheet2!A191,Sheet3!$A$2:$A$17),0)</f>
        <v>46</v>
      </c>
      <c r="D191" s="1" cm="1">
        <f t="array" ref="D191">INDEX(Sheet3!$C$2:$C$17, MATCH(Sheet2!A191,Sheet3!$A$2:$A$17),0)</f>
        <v>62313</v>
      </c>
      <c r="E191" s="1">
        <v>1</v>
      </c>
      <c r="F191" s="1">
        <v>197</v>
      </c>
      <c r="G191" s="5">
        <f t="shared" si="6"/>
        <v>2.1739130434782608E-2</v>
      </c>
      <c r="H191" s="5">
        <f t="shared" si="7"/>
        <v>3.1614590855840673E-3</v>
      </c>
      <c r="I191" s="20">
        <f t="shared" si="8"/>
        <v>1.8577671349198542E-2</v>
      </c>
    </row>
    <row r="192" spans="1:9" x14ac:dyDescent="0.25">
      <c r="A192" s="2" t="s">
        <v>1343</v>
      </c>
      <c r="B192" s="2" t="s">
        <v>1364</v>
      </c>
      <c r="C192" s="1" cm="1">
        <f t="array" ref="C192">INDEX(Sheet3!$B$2:$B$17, MATCH(Sheet2!A192,Sheet3!$A$2:$A$17),0)</f>
        <v>46</v>
      </c>
      <c r="D192" s="1" cm="1">
        <f t="array" ref="D192">INDEX(Sheet3!$C$2:$C$17, MATCH(Sheet2!A192,Sheet3!$A$2:$A$17),0)</f>
        <v>62313</v>
      </c>
      <c r="E192" s="1">
        <v>1</v>
      </c>
      <c r="F192" s="1">
        <v>269</v>
      </c>
      <c r="G192" s="5">
        <f t="shared" si="6"/>
        <v>2.1739130434782608E-2</v>
      </c>
      <c r="H192" s="5">
        <f t="shared" si="7"/>
        <v>4.3169162133102242E-3</v>
      </c>
      <c r="I192" s="20">
        <f t="shared" si="8"/>
        <v>1.7422214221472384E-2</v>
      </c>
    </row>
    <row r="193" spans="1:9" x14ac:dyDescent="0.25">
      <c r="A193" s="2" t="s">
        <v>1343</v>
      </c>
      <c r="B193" s="2" t="s">
        <v>1365</v>
      </c>
      <c r="C193" s="1" cm="1">
        <f t="array" ref="C193">INDEX(Sheet3!$B$2:$B$17, MATCH(Sheet2!A193,Sheet3!$A$2:$A$17),0)</f>
        <v>46</v>
      </c>
      <c r="D193" s="1" cm="1">
        <f t="array" ref="D193">INDEX(Sheet3!$C$2:$C$17, MATCH(Sheet2!A193,Sheet3!$A$2:$A$17),0)</f>
        <v>62313</v>
      </c>
      <c r="E193" s="1">
        <v>1</v>
      </c>
      <c r="F193" s="1">
        <v>906</v>
      </c>
      <c r="G193" s="5">
        <f t="shared" si="6"/>
        <v>2.1739130434782608E-2</v>
      </c>
      <c r="H193" s="5">
        <f t="shared" si="7"/>
        <v>1.4539502190554138E-2</v>
      </c>
      <c r="I193" s="20">
        <f t="shared" si="8"/>
        <v>7.1996282442284704E-3</v>
      </c>
    </row>
    <row r="194" spans="1:9" x14ac:dyDescent="0.25">
      <c r="A194" s="2" t="s">
        <v>1343</v>
      </c>
      <c r="B194" s="2" t="s">
        <v>1366</v>
      </c>
      <c r="C194" s="1" cm="1">
        <f t="array" ref="C194">INDEX(Sheet3!$B$2:$B$17, MATCH(Sheet2!A194,Sheet3!$A$2:$A$17),0)</f>
        <v>46</v>
      </c>
      <c r="D194" s="1" cm="1">
        <f t="array" ref="D194">INDEX(Sheet3!$C$2:$C$17, MATCH(Sheet2!A194,Sheet3!$A$2:$A$17),0)</f>
        <v>62313</v>
      </c>
      <c r="E194" s="1">
        <v>1</v>
      </c>
      <c r="F194" s="1">
        <v>992</v>
      </c>
      <c r="G194" s="5">
        <f t="shared" ref="G194:G212" si="9">E194/C194</f>
        <v>2.1739130434782608E-2</v>
      </c>
      <c r="H194" s="5">
        <f t="shared" ref="H194:H212" si="10">F194/D194</f>
        <v>1.5919631537560382E-2</v>
      </c>
      <c r="I194" s="20">
        <f t="shared" si="8"/>
        <v>5.8194988972222264E-3</v>
      </c>
    </row>
    <row r="195" spans="1:9" x14ac:dyDescent="0.25">
      <c r="A195" s="2" t="s">
        <v>1343</v>
      </c>
      <c r="B195" s="2" t="s">
        <v>1367</v>
      </c>
      <c r="C195" s="1" cm="1">
        <f t="array" ref="C195">INDEX(Sheet3!$B$2:$B$17, MATCH(Sheet2!A195,Sheet3!$A$2:$A$17),0)</f>
        <v>46</v>
      </c>
      <c r="D195" s="1" cm="1">
        <f t="array" ref="D195">INDEX(Sheet3!$C$2:$C$17, MATCH(Sheet2!A195,Sheet3!$A$2:$A$17),0)</f>
        <v>62313</v>
      </c>
      <c r="E195" s="1">
        <v>1</v>
      </c>
      <c r="F195" s="1">
        <v>130</v>
      </c>
      <c r="G195" s="5">
        <f t="shared" si="9"/>
        <v>2.1739130434782608E-2</v>
      </c>
      <c r="H195" s="5">
        <f t="shared" si="10"/>
        <v>2.0862420361722274E-3</v>
      </c>
      <c r="I195" s="20">
        <f t="shared" ref="I195:I212" si="11">G195-H195</f>
        <v>1.9652888398610381E-2</v>
      </c>
    </row>
    <row r="196" spans="1:9" x14ac:dyDescent="0.25">
      <c r="A196" s="2" t="s">
        <v>1343</v>
      </c>
      <c r="B196" s="2" t="s">
        <v>1368</v>
      </c>
      <c r="C196" s="1" cm="1">
        <f t="array" ref="C196">INDEX(Sheet3!$B$2:$B$17, MATCH(Sheet2!A196,Sheet3!$A$2:$A$17),0)</f>
        <v>46</v>
      </c>
      <c r="D196" s="1" cm="1">
        <f t="array" ref="D196">INDEX(Sheet3!$C$2:$C$17, MATCH(Sheet2!A196,Sheet3!$A$2:$A$17),0)</f>
        <v>62313</v>
      </c>
      <c r="E196" s="1">
        <v>1</v>
      </c>
      <c r="F196" s="1">
        <v>44</v>
      </c>
      <c r="G196" s="5">
        <f t="shared" si="9"/>
        <v>2.1739130434782608E-2</v>
      </c>
      <c r="H196" s="5">
        <f t="shared" si="10"/>
        <v>7.0611268916598465E-4</v>
      </c>
      <c r="I196" s="20">
        <f t="shared" si="11"/>
        <v>2.1033017745616625E-2</v>
      </c>
    </row>
    <row r="197" spans="1:9" x14ac:dyDescent="0.25">
      <c r="A197" s="2" t="s">
        <v>1343</v>
      </c>
      <c r="B197" s="2" t="s">
        <v>1369</v>
      </c>
      <c r="C197" s="1" cm="1">
        <f t="array" ref="C197">INDEX(Sheet3!$B$2:$B$17, MATCH(Sheet2!A197,Sheet3!$A$2:$A$17),0)</f>
        <v>46</v>
      </c>
      <c r="D197" s="1" cm="1">
        <f t="array" ref="D197">INDEX(Sheet3!$C$2:$C$17, MATCH(Sheet2!A197,Sheet3!$A$2:$A$17),0)</f>
        <v>62313</v>
      </c>
      <c r="E197" s="1">
        <v>1</v>
      </c>
      <c r="F197" s="1">
        <v>11</v>
      </c>
      <c r="G197" s="5">
        <f t="shared" si="9"/>
        <v>2.1739130434782608E-2</v>
      </c>
      <c r="H197" s="5">
        <f t="shared" si="10"/>
        <v>1.7652817229149616E-4</v>
      </c>
      <c r="I197" s="20">
        <f t="shared" si="11"/>
        <v>2.1562602262491112E-2</v>
      </c>
    </row>
    <row r="198" spans="1:9" x14ac:dyDescent="0.25">
      <c r="A198" s="2" t="s">
        <v>1343</v>
      </c>
      <c r="B198" s="2" t="s">
        <v>1370</v>
      </c>
      <c r="C198" s="1" cm="1">
        <f t="array" ref="C198">INDEX(Sheet3!$B$2:$B$17, MATCH(Sheet2!A198,Sheet3!$A$2:$A$17),0)</f>
        <v>46</v>
      </c>
      <c r="D198" s="1" cm="1">
        <f t="array" ref="D198">INDEX(Sheet3!$C$2:$C$17, MATCH(Sheet2!A198,Sheet3!$A$2:$A$17),0)</f>
        <v>62313</v>
      </c>
      <c r="E198" s="1">
        <v>1</v>
      </c>
      <c r="F198" s="1">
        <v>36</v>
      </c>
      <c r="G198" s="5">
        <f t="shared" si="9"/>
        <v>2.1739130434782608E-2</v>
      </c>
      <c r="H198" s="5">
        <f t="shared" si="10"/>
        <v>5.7772856386307831E-4</v>
      </c>
      <c r="I198" s="20">
        <f t="shared" si="11"/>
        <v>2.1161401870919531E-2</v>
      </c>
    </row>
    <row r="199" spans="1:9" x14ac:dyDescent="0.25">
      <c r="A199" s="2" t="s">
        <v>1343</v>
      </c>
      <c r="B199" s="2" t="s">
        <v>1371</v>
      </c>
      <c r="C199" s="1" cm="1">
        <f t="array" ref="C199">INDEX(Sheet3!$B$2:$B$17, MATCH(Sheet2!A199,Sheet3!$A$2:$A$17),0)</f>
        <v>46</v>
      </c>
      <c r="D199" s="1" cm="1">
        <f t="array" ref="D199">INDEX(Sheet3!$C$2:$C$17, MATCH(Sheet2!A199,Sheet3!$A$2:$A$17),0)</f>
        <v>62313</v>
      </c>
      <c r="E199" s="1">
        <v>1</v>
      </c>
      <c r="F199" s="1">
        <v>1012</v>
      </c>
      <c r="G199" s="5">
        <f t="shared" si="9"/>
        <v>2.1739130434782608E-2</v>
      </c>
      <c r="H199" s="5">
        <f t="shared" si="10"/>
        <v>1.6240591850817648E-2</v>
      </c>
      <c r="I199" s="20">
        <f t="shared" si="11"/>
        <v>5.4985385839649605E-3</v>
      </c>
    </row>
    <row r="200" spans="1:9" x14ac:dyDescent="0.25">
      <c r="A200" s="2" t="s">
        <v>1343</v>
      </c>
      <c r="B200" s="2" t="s">
        <v>1372</v>
      </c>
      <c r="C200" s="1" cm="1">
        <f t="array" ref="C200">INDEX(Sheet3!$B$2:$B$17, MATCH(Sheet2!A200,Sheet3!$A$2:$A$17),0)</f>
        <v>46</v>
      </c>
      <c r="D200" s="1" cm="1">
        <f t="array" ref="D200">INDEX(Sheet3!$C$2:$C$17, MATCH(Sheet2!A200,Sheet3!$A$2:$A$17),0)</f>
        <v>62313</v>
      </c>
      <c r="E200" s="1">
        <v>5</v>
      </c>
      <c r="F200" s="1">
        <v>8286</v>
      </c>
      <c r="G200" s="5">
        <f t="shared" si="9"/>
        <v>0.10869565217391304</v>
      </c>
      <c r="H200" s="5">
        <f t="shared" si="10"/>
        <v>0.13297385778248519</v>
      </c>
      <c r="I200" s="20">
        <f t="shared" si="11"/>
        <v>-2.4278205608572148E-2</v>
      </c>
    </row>
    <row r="201" spans="1:9" x14ac:dyDescent="0.25">
      <c r="A201" s="2" t="s">
        <v>1343</v>
      </c>
      <c r="B201" s="2" t="s">
        <v>1374</v>
      </c>
      <c r="C201" s="1" cm="1">
        <f t="array" ref="C201">INDEX(Sheet3!$B$2:$B$17, MATCH(Sheet2!A201,Sheet3!$A$2:$A$17),0)</f>
        <v>46</v>
      </c>
      <c r="D201" s="1" cm="1">
        <f t="array" ref="D201">INDEX(Sheet3!$C$2:$C$17, MATCH(Sheet2!A201,Sheet3!$A$2:$A$17),0)</f>
        <v>62313</v>
      </c>
      <c r="E201" s="1">
        <v>1</v>
      </c>
      <c r="F201" s="1">
        <v>1217</v>
      </c>
      <c r="G201" s="5">
        <f t="shared" si="9"/>
        <v>2.1739130434782608E-2</v>
      </c>
      <c r="H201" s="5">
        <f t="shared" si="10"/>
        <v>1.9530435061704619E-2</v>
      </c>
      <c r="I201" s="20">
        <f t="shared" si="11"/>
        <v>2.2086953730779887E-3</v>
      </c>
    </row>
    <row r="202" spans="1:9" x14ac:dyDescent="0.25">
      <c r="A202" s="2" t="s">
        <v>1343</v>
      </c>
      <c r="B202" s="2" t="s">
        <v>1375</v>
      </c>
      <c r="C202" s="1" cm="1">
        <f t="array" ref="C202">INDEX(Sheet3!$B$2:$B$17, MATCH(Sheet2!A202,Sheet3!$A$2:$A$17),0)</f>
        <v>46</v>
      </c>
      <c r="D202" s="1" cm="1">
        <f t="array" ref="D202">INDEX(Sheet3!$C$2:$C$17, MATCH(Sheet2!A202,Sheet3!$A$2:$A$17),0)</f>
        <v>62313</v>
      </c>
      <c r="E202" s="1">
        <v>1</v>
      </c>
      <c r="F202" s="1">
        <v>44</v>
      </c>
      <c r="G202" s="5">
        <f t="shared" si="9"/>
        <v>2.1739130434782608E-2</v>
      </c>
      <c r="H202" s="5">
        <f t="shared" si="10"/>
        <v>7.0611268916598465E-4</v>
      </c>
      <c r="I202" s="20">
        <f t="shared" si="11"/>
        <v>2.1033017745616625E-2</v>
      </c>
    </row>
    <row r="203" spans="1:9" x14ac:dyDescent="0.25">
      <c r="A203" s="2" t="s">
        <v>1343</v>
      </c>
      <c r="B203" s="2" t="s">
        <v>1376</v>
      </c>
      <c r="C203" s="1" cm="1">
        <f t="array" ref="C203">INDEX(Sheet3!$B$2:$B$17, MATCH(Sheet2!A203,Sheet3!$A$2:$A$17),0)</f>
        <v>46</v>
      </c>
      <c r="D203" s="1" cm="1">
        <f t="array" ref="D203">INDEX(Sheet3!$C$2:$C$17, MATCH(Sheet2!A203,Sheet3!$A$2:$A$17),0)</f>
        <v>62313</v>
      </c>
      <c r="E203" s="1">
        <v>1</v>
      </c>
      <c r="F203" s="1">
        <v>34</v>
      </c>
      <c r="G203" s="5">
        <f t="shared" si="9"/>
        <v>2.1739130434782608E-2</v>
      </c>
      <c r="H203" s="5">
        <f t="shared" si="10"/>
        <v>5.4563253253735178E-4</v>
      </c>
      <c r="I203" s="20">
        <f t="shared" si="11"/>
        <v>2.1193497902245256E-2</v>
      </c>
    </row>
    <row r="204" spans="1:9" x14ac:dyDescent="0.25">
      <c r="A204" s="2" t="s">
        <v>1343</v>
      </c>
      <c r="B204" s="2" t="s">
        <v>1377</v>
      </c>
      <c r="C204" s="1" cm="1">
        <f t="array" ref="C204">INDEX(Sheet3!$B$2:$B$17, MATCH(Sheet2!A204,Sheet3!$A$2:$A$17),0)</f>
        <v>46</v>
      </c>
      <c r="D204" s="1" cm="1">
        <f t="array" ref="D204">INDEX(Sheet3!$C$2:$C$17, MATCH(Sheet2!A204,Sheet3!$A$2:$A$17),0)</f>
        <v>62313</v>
      </c>
      <c r="E204" s="1">
        <v>1</v>
      </c>
      <c r="F204" s="1">
        <v>594</v>
      </c>
      <c r="G204" s="5">
        <f t="shared" si="9"/>
        <v>2.1739130434782608E-2</v>
      </c>
      <c r="H204" s="5">
        <f t="shared" si="10"/>
        <v>9.5325213037407916E-3</v>
      </c>
      <c r="I204" s="20">
        <f t="shared" si="11"/>
        <v>1.2206609131041816E-2</v>
      </c>
    </row>
    <row r="205" spans="1:9" x14ac:dyDescent="0.25">
      <c r="A205" s="2" t="s">
        <v>1343</v>
      </c>
      <c r="B205" s="2" t="s">
        <v>1378</v>
      </c>
      <c r="C205" s="1" cm="1">
        <f t="array" ref="C205">INDEX(Sheet3!$B$2:$B$17, MATCH(Sheet2!A205,Sheet3!$A$2:$A$17),0)</f>
        <v>46</v>
      </c>
      <c r="D205" s="1" cm="1">
        <f t="array" ref="D205">INDEX(Sheet3!$C$2:$C$17, MATCH(Sheet2!A205,Sheet3!$A$2:$A$17),0)</f>
        <v>62313</v>
      </c>
      <c r="E205" s="1">
        <v>1</v>
      </c>
      <c r="F205" s="1">
        <v>169</v>
      </c>
      <c r="G205" s="5">
        <f t="shared" si="9"/>
        <v>2.1739130434782608E-2</v>
      </c>
      <c r="H205" s="5">
        <f t="shared" si="10"/>
        <v>2.7121146470238957E-3</v>
      </c>
      <c r="I205" s="20">
        <f t="shared" si="11"/>
        <v>1.9027015787758714E-2</v>
      </c>
    </row>
    <row r="206" spans="1:9" x14ac:dyDescent="0.25">
      <c r="A206" s="2" t="s">
        <v>1343</v>
      </c>
      <c r="B206" s="2" t="s">
        <v>1379</v>
      </c>
      <c r="C206" s="1" cm="1">
        <f t="array" ref="C206">INDEX(Sheet3!$B$2:$B$17, MATCH(Sheet2!A206,Sheet3!$A$2:$A$17),0)</f>
        <v>46</v>
      </c>
      <c r="D206" s="1" cm="1">
        <f t="array" ref="D206">INDEX(Sheet3!$C$2:$C$17, MATCH(Sheet2!A206,Sheet3!$A$2:$A$17),0)</f>
        <v>62313</v>
      </c>
      <c r="E206" s="1">
        <v>1</v>
      </c>
      <c r="F206" s="1">
        <v>1495</v>
      </c>
      <c r="G206" s="5">
        <f t="shared" si="9"/>
        <v>2.1739130434782608E-2</v>
      </c>
      <c r="H206" s="5">
        <f t="shared" si="10"/>
        <v>2.3991783415980614E-2</v>
      </c>
      <c r="I206" s="20">
        <f t="shared" si="11"/>
        <v>-2.2526529811980056E-3</v>
      </c>
    </row>
    <row r="207" spans="1:9" x14ac:dyDescent="0.25">
      <c r="A207" s="2" t="s">
        <v>1343</v>
      </c>
      <c r="B207" s="2" t="s">
        <v>1380</v>
      </c>
      <c r="C207" s="1" cm="1">
        <f t="array" ref="C207">INDEX(Sheet3!$B$2:$B$17, MATCH(Sheet2!A207,Sheet3!$A$2:$A$17),0)</f>
        <v>46</v>
      </c>
      <c r="D207" s="1" cm="1">
        <f t="array" ref="D207">INDEX(Sheet3!$C$2:$C$17, MATCH(Sheet2!A207,Sheet3!$A$2:$A$17),0)</f>
        <v>62313</v>
      </c>
      <c r="E207" s="1">
        <v>1</v>
      </c>
      <c r="F207" s="1">
        <v>2281</v>
      </c>
      <c r="G207" s="5">
        <f t="shared" si="9"/>
        <v>2.1739130434782608E-2</v>
      </c>
      <c r="H207" s="5">
        <f t="shared" si="10"/>
        <v>3.6605523726991156E-2</v>
      </c>
      <c r="I207" s="20">
        <f t="shared" si="11"/>
        <v>-1.4866393292208548E-2</v>
      </c>
    </row>
    <row r="208" spans="1:9" x14ac:dyDescent="0.25">
      <c r="A208" s="2" t="s">
        <v>1343</v>
      </c>
      <c r="B208" s="2" t="s">
        <v>1381</v>
      </c>
      <c r="C208" s="1" cm="1">
        <f t="array" ref="C208">INDEX(Sheet3!$B$2:$B$17, MATCH(Sheet2!A208,Sheet3!$A$2:$A$17),0)</f>
        <v>46</v>
      </c>
      <c r="D208" s="1" cm="1">
        <f t="array" ref="D208">INDEX(Sheet3!$C$2:$C$17, MATCH(Sheet2!A208,Sheet3!$A$2:$A$17),0)</f>
        <v>62313</v>
      </c>
      <c r="E208" s="1">
        <v>1</v>
      </c>
      <c r="F208" s="1">
        <v>1254</v>
      </c>
      <c r="G208" s="5">
        <f t="shared" si="9"/>
        <v>2.1739130434782608E-2</v>
      </c>
      <c r="H208" s="5">
        <f t="shared" si="10"/>
        <v>2.0124211641230561E-2</v>
      </c>
      <c r="I208" s="20">
        <f t="shared" si="11"/>
        <v>1.6149187935520469E-3</v>
      </c>
    </row>
    <row r="209" spans="1:9" x14ac:dyDescent="0.25">
      <c r="A209" s="2" t="s">
        <v>1343</v>
      </c>
      <c r="B209" s="2" t="s">
        <v>1382</v>
      </c>
      <c r="C209" s="1" cm="1">
        <f t="array" ref="C209">INDEX(Sheet3!$B$2:$B$17, MATCH(Sheet2!A209,Sheet3!$A$2:$A$17),0)</f>
        <v>46</v>
      </c>
      <c r="D209" s="1" cm="1">
        <f t="array" ref="D209">INDEX(Sheet3!$C$2:$C$17, MATCH(Sheet2!A209,Sheet3!$A$2:$A$17),0)</f>
        <v>62313</v>
      </c>
      <c r="E209" s="1">
        <v>1</v>
      </c>
      <c r="F209" s="1">
        <v>865</v>
      </c>
      <c r="G209" s="5">
        <f t="shared" si="9"/>
        <v>2.1739130434782608E-2</v>
      </c>
      <c r="H209" s="5">
        <f t="shared" si="10"/>
        <v>1.3881533548376743E-2</v>
      </c>
      <c r="I209" s="20">
        <f t="shared" si="11"/>
        <v>7.8575968864058651E-3</v>
      </c>
    </row>
    <row r="210" spans="1:9" x14ac:dyDescent="0.25">
      <c r="A210" s="2" t="s">
        <v>1343</v>
      </c>
      <c r="B210" s="2" t="s">
        <v>1383</v>
      </c>
      <c r="C210" s="1" cm="1">
        <f t="array" ref="C210">INDEX(Sheet3!$B$2:$B$17, MATCH(Sheet2!A210,Sheet3!$A$2:$A$17),0)</f>
        <v>46</v>
      </c>
      <c r="D210" s="1" cm="1">
        <f t="array" ref="D210">INDEX(Sheet3!$C$2:$C$17, MATCH(Sheet2!A210,Sheet3!$A$2:$A$17),0)</f>
        <v>62313</v>
      </c>
      <c r="E210" s="1">
        <v>1</v>
      </c>
      <c r="F210" s="1">
        <v>830</v>
      </c>
      <c r="G210" s="5">
        <f t="shared" si="9"/>
        <v>2.1739130434782608E-2</v>
      </c>
      <c r="H210" s="5">
        <f t="shared" si="10"/>
        <v>1.3319853000176528E-2</v>
      </c>
      <c r="I210" s="20">
        <f t="shared" si="11"/>
        <v>8.4192774346060796E-3</v>
      </c>
    </row>
    <row r="211" spans="1:9" x14ac:dyDescent="0.25">
      <c r="A211" s="2" t="s">
        <v>1343</v>
      </c>
      <c r="B211" s="2" t="s">
        <v>1384</v>
      </c>
      <c r="C211" s="1" cm="1">
        <f t="array" ref="C211">INDEX(Sheet3!$B$2:$B$17, MATCH(Sheet2!A211,Sheet3!$A$2:$A$17),0)</f>
        <v>46</v>
      </c>
      <c r="D211" s="1" cm="1">
        <f t="array" ref="D211">INDEX(Sheet3!$C$2:$C$17, MATCH(Sheet2!A211,Sheet3!$A$2:$A$17),0)</f>
        <v>62313</v>
      </c>
      <c r="E211" s="1">
        <v>1</v>
      </c>
      <c r="F211" s="1">
        <v>340</v>
      </c>
      <c r="G211" s="5">
        <f t="shared" si="9"/>
        <v>2.1739130434782608E-2</v>
      </c>
      <c r="H211" s="5">
        <f t="shared" si="10"/>
        <v>5.4563253253735178E-3</v>
      </c>
      <c r="I211" s="20">
        <f t="shared" si="11"/>
        <v>1.628280510940909E-2</v>
      </c>
    </row>
    <row r="212" spans="1:9" x14ac:dyDescent="0.25">
      <c r="A212" s="2" t="s">
        <v>1343</v>
      </c>
      <c r="B212" s="2" t="s">
        <v>1385</v>
      </c>
      <c r="C212" s="1" cm="1">
        <f t="array" ref="C212">INDEX(Sheet3!$B$2:$B$17, MATCH(Sheet2!A212,Sheet3!$A$2:$A$17),0)</f>
        <v>46</v>
      </c>
      <c r="D212" s="1" cm="1">
        <f t="array" ref="D212">INDEX(Sheet3!$C$2:$C$17, MATCH(Sheet2!A212,Sheet3!$A$2:$A$17),0)</f>
        <v>62313</v>
      </c>
      <c r="E212" s="1">
        <v>1</v>
      </c>
      <c r="F212" s="1">
        <v>101</v>
      </c>
      <c r="G212" s="5">
        <f t="shared" si="9"/>
        <v>2.1739130434782608E-2</v>
      </c>
      <c r="H212" s="5">
        <f t="shared" si="10"/>
        <v>1.6208495819491919E-3</v>
      </c>
      <c r="I212" s="20">
        <f t="shared" si="11"/>
        <v>2.0118280852833417E-2</v>
      </c>
    </row>
  </sheetData>
  <conditionalFormatting sqref="I2:I212">
    <cfRule type="colorScale" priority="1">
      <colorScale>
        <cfvo type="min"/>
        <cfvo type="num" val="0"/>
        <cfvo type="max"/>
        <color rgb="FFF17209"/>
        <color theme="0"/>
        <color rgb="FF0070C0"/>
      </colorScale>
    </cfRule>
    <cfRule type="colorScale" priority="2">
      <colorScale>
        <cfvo type="min"/>
        <cfvo type="percentile" val="50"/>
        <cfvo type="max"/>
        <color rgb="FFF8696B"/>
        <color rgb="FFFCFCFF"/>
        <color rgb="FF5A8AC6"/>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D2E44-D494-4585-8773-A33BC1069371}">
  <dimension ref="A1:C17"/>
  <sheetViews>
    <sheetView workbookViewId="0">
      <selection activeCell="A6" sqref="A6"/>
    </sheetView>
  </sheetViews>
  <sheetFormatPr defaultRowHeight="15" x14ac:dyDescent="0.25"/>
  <sheetData>
    <row r="1" spans="1:3" x14ac:dyDescent="0.25">
      <c r="A1" s="1" t="s">
        <v>1888</v>
      </c>
      <c r="B1" s="1" t="s">
        <v>1876</v>
      </c>
      <c r="C1" s="1" t="s">
        <v>1877</v>
      </c>
    </row>
    <row r="2" spans="1:3" x14ac:dyDescent="0.25">
      <c r="A2" s="2" t="s">
        <v>1</v>
      </c>
      <c r="B2" s="1">
        <v>47</v>
      </c>
      <c r="C2" s="1">
        <v>39343</v>
      </c>
    </row>
    <row r="3" spans="1:3" x14ac:dyDescent="0.25">
      <c r="A3" s="2" t="s">
        <v>8</v>
      </c>
      <c r="B3" s="1">
        <v>15</v>
      </c>
      <c r="C3" s="1">
        <v>155885</v>
      </c>
    </row>
    <row r="4" spans="1:3" x14ac:dyDescent="0.25">
      <c r="A4" s="2" t="s">
        <v>16</v>
      </c>
      <c r="B4" s="1">
        <v>25</v>
      </c>
      <c r="C4" s="1">
        <v>145137</v>
      </c>
    </row>
    <row r="5" spans="1:3" x14ac:dyDescent="0.25">
      <c r="A5" s="2" t="s">
        <v>24</v>
      </c>
      <c r="B5" s="1">
        <v>89</v>
      </c>
      <c r="C5" s="1">
        <v>2943778</v>
      </c>
    </row>
    <row r="6" spans="1:3" x14ac:dyDescent="0.25">
      <c r="A6" s="2" t="s">
        <v>49</v>
      </c>
      <c r="B6" s="1">
        <v>63</v>
      </c>
      <c r="C6" s="1">
        <v>224225</v>
      </c>
    </row>
    <row r="7" spans="1:3" x14ac:dyDescent="0.25">
      <c r="A7" s="2" t="s">
        <v>58</v>
      </c>
      <c r="B7" s="1">
        <v>51</v>
      </c>
      <c r="C7" s="1">
        <v>245337</v>
      </c>
    </row>
    <row r="8" spans="1:3" x14ac:dyDescent="0.25">
      <c r="A8" s="2" t="s">
        <v>79</v>
      </c>
      <c r="B8" s="1">
        <v>2</v>
      </c>
      <c r="C8" s="1">
        <v>1408</v>
      </c>
    </row>
    <row r="9" spans="1:3" x14ac:dyDescent="0.25">
      <c r="A9" s="2" t="s">
        <v>81</v>
      </c>
      <c r="B9" s="1">
        <v>31</v>
      </c>
      <c r="C9" s="1">
        <v>135279</v>
      </c>
    </row>
    <row r="10" spans="1:3" x14ac:dyDescent="0.25">
      <c r="A10" s="2" t="s">
        <v>97</v>
      </c>
      <c r="B10" s="1">
        <v>5</v>
      </c>
      <c r="C10" s="1">
        <v>2625</v>
      </c>
    </row>
    <row r="11" spans="1:3" x14ac:dyDescent="0.25">
      <c r="A11" s="2" t="s">
        <v>102</v>
      </c>
      <c r="B11" s="1">
        <v>35</v>
      </c>
      <c r="C11" s="1">
        <v>90675</v>
      </c>
    </row>
    <row r="12" spans="1:3" x14ac:dyDescent="0.25">
      <c r="A12" s="2" t="s">
        <v>113</v>
      </c>
      <c r="B12" s="1">
        <v>72</v>
      </c>
      <c r="C12" s="1">
        <v>282852</v>
      </c>
    </row>
    <row r="13" spans="1:3" x14ac:dyDescent="0.25">
      <c r="A13" s="2" t="s">
        <v>120</v>
      </c>
      <c r="B13" s="1">
        <v>488</v>
      </c>
      <c r="C13" s="1">
        <v>1048088</v>
      </c>
    </row>
    <row r="14" spans="1:3" x14ac:dyDescent="0.25">
      <c r="A14" s="2" t="s">
        <v>135</v>
      </c>
      <c r="B14" s="1">
        <v>28</v>
      </c>
      <c r="C14" s="1">
        <v>49531</v>
      </c>
    </row>
    <row r="15" spans="1:3" x14ac:dyDescent="0.25">
      <c r="A15" s="2" t="s">
        <v>143</v>
      </c>
      <c r="B15" s="1">
        <v>9</v>
      </c>
      <c r="C15" s="1">
        <v>31032</v>
      </c>
    </row>
    <row r="16" spans="1:3" x14ac:dyDescent="0.25">
      <c r="A16" s="2" t="s">
        <v>151</v>
      </c>
      <c r="B16" s="1">
        <v>79</v>
      </c>
      <c r="C16" s="1">
        <v>282984</v>
      </c>
    </row>
    <row r="17" spans="1:3" x14ac:dyDescent="0.25">
      <c r="A17" s="2" t="s">
        <v>172</v>
      </c>
      <c r="B17" s="1">
        <v>46</v>
      </c>
      <c r="C17" s="1">
        <v>62313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UNTL-BS_counts</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Hannah</cp:lastModifiedBy>
  <dcterms:created xsi:type="dcterms:W3CDTF">2022-07-22T21:47:31Z</dcterms:created>
  <dcterms:modified xsi:type="dcterms:W3CDTF">2022-09-06T21:18:17Z</dcterms:modified>
</cp:coreProperties>
</file>