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jones\Documents\GitHub\portal-leading\untl-bs\InitialExplorations\"/>
    </mc:Choice>
  </mc:AlternateContent>
  <xr:revisionPtr revIDLastSave="0" documentId="8_{7BF342DB-23CC-47EF-9D4A-3FD5B1EB0FBD}" xr6:coauthVersionLast="36" xr6:coauthVersionMax="36" xr10:uidLastSave="{00000000-0000-0000-0000-000000000000}"/>
  <bookViews>
    <workbookView xWindow="0" yWindow="0" windowWidth="9195" windowHeight="11595" xr2:uid="{D2ABC2C7-3D83-437C-948D-209758D9DE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3" i="1"/>
  <c r="Q2" i="1"/>
  <c r="K4" i="1"/>
  <c r="K3" i="1"/>
  <c r="K2" i="1"/>
  <c r="E2" i="1"/>
  <c r="E4" i="1" s="1"/>
  <c r="E3" i="1" l="1"/>
</calcChain>
</file>

<file path=xl/sharedStrings.xml><?xml version="1.0" encoding="utf-8"?>
<sst xmlns="http://schemas.openxmlformats.org/spreadsheetml/2006/main" count="55" uniqueCount="43">
  <si>
    <t>IQR</t>
  </si>
  <si>
    <t>Lower Bound</t>
  </si>
  <si>
    <t>Upper Bound</t>
  </si>
  <si>
    <t>[no narrower term]</t>
  </si>
  <si>
    <t>Cotton</t>
  </si>
  <si>
    <t>Citrus and Fruit</t>
  </si>
  <si>
    <t>Sugarcane</t>
  </si>
  <si>
    <t>Corn</t>
  </si>
  <si>
    <t>Wheat</t>
  </si>
  <si>
    <t>Dairy</t>
  </si>
  <si>
    <t>Vegetables</t>
  </si>
  <si>
    <t>Hay</t>
  </si>
  <si>
    <t>Sorghum</t>
  </si>
  <si>
    <t>Beets</t>
  </si>
  <si>
    <t>Aquaculture</t>
  </si>
  <si>
    <t>Rice</t>
  </si>
  <si>
    <t>Pecans</t>
  </si>
  <si>
    <t>Potatoes</t>
  </si>
  <si>
    <t>Peanuts</t>
  </si>
  <si>
    <t>Soybeans</t>
  </si>
  <si>
    <t>Agriculture - Farming</t>
  </si>
  <si>
    <t>Narrower Term</t>
  </si>
  <si>
    <t>Count</t>
  </si>
  <si>
    <t>Automobiles</t>
  </si>
  <si>
    <t>Aviation</t>
  </si>
  <si>
    <t>Railroads</t>
  </si>
  <si>
    <t>Accidents</t>
  </si>
  <si>
    <t>Trucks</t>
  </si>
  <si>
    <t>Buses</t>
  </si>
  <si>
    <t>Boats</t>
  </si>
  <si>
    <t>Horse-Drawn Vehicles</t>
  </si>
  <si>
    <t>Ships</t>
  </si>
  <si>
    <t>Motorcycles</t>
  </si>
  <si>
    <t>Animal-Drawn Vehicles</t>
  </si>
  <si>
    <t>Trolleys</t>
  </si>
  <si>
    <t>Business, Economics and Finance - Transportation</t>
  </si>
  <si>
    <t>Fiber Arts</t>
  </si>
  <si>
    <t>Jewelry</t>
  </si>
  <si>
    <t>Wood Carving</t>
  </si>
  <si>
    <t>Metalwork</t>
  </si>
  <si>
    <t>Pottery</t>
  </si>
  <si>
    <t>Stained Glass</t>
  </si>
  <si>
    <t>Arts and Crafts - Crafts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</si>
</sst>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B60AC-1607-4946-A3A2-9655691067F6}">
  <dimension ref="A1:Q19"/>
  <sheetViews>
    <sheetView tabSelected="1" workbookViewId="0">
      <selection activeCell="I13" sqref="I13"/>
    </sheetView>
  </sheetViews>
  <sheetFormatPr defaultRowHeight="15" x14ac:dyDescent="0.25"/>
  <cols>
    <col min="1" max="1" width="18.28515625" style="5" bestFit="1" customWidth="1"/>
    <col min="2" max="2" width="9.140625" style="5"/>
    <col min="3" max="3" width="2.5703125" customWidth="1"/>
    <col min="4" max="4" width="12.5703125" bestFit="1" customWidth="1"/>
    <col min="5" max="5" width="6.7109375" bestFit="1" customWidth="1"/>
    <col min="7" max="7" width="22.140625" bestFit="1" customWidth="1"/>
    <col min="8" max="8" width="6.28515625" bestFit="1" customWidth="1"/>
    <col min="9" max="9" width="3" customWidth="1"/>
    <col min="10" max="10" width="12.7109375" bestFit="1" customWidth="1"/>
    <col min="13" max="13" width="18.28515625" bestFit="1" customWidth="1"/>
    <col min="14" max="14" width="6.28515625" bestFit="1" customWidth="1"/>
    <col min="15" max="15" width="2.28515625" customWidth="1"/>
    <col min="16" max="16" width="12.7109375" bestFit="1" customWidth="1"/>
  </cols>
  <sheetData>
    <row r="1" spans="1:17" ht="15.75" x14ac:dyDescent="0.25">
      <c r="A1" s="9" t="s">
        <v>20</v>
      </c>
      <c r="B1" s="9"/>
      <c r="G1" s="9" t="s">
        <v>35</v>
      </c>
      <c r="H1" s="9"/>
      <c r="M1" s="9" t="s">
        <v>42</v>
      </c>
      <c r="N1" s="9"/>
    </row>
    <row r="2" spans="1:17" x14ac:dyDescent="0.25">
      <c r="A2" s="7" t="s">
        <v>21</v>
      </c>
      <c r="B2" s="7" t="s">
        <v>22</v>
      </c>
      <c r="D2" s="8" t="s">
        <v>0</v>
      </c>
      <c r="E2">
        <f>QUARTILE(B3:B19,3)-QUARTILE(B3:B19,1)</f>
        <v>344</v>
      </c>
      <c r="G2" s="7" t="s">
        <v>21</v>
      </c>
      <c r="H2" s="7" t="s">
        <v>22</v>
      </c>
      <c r="J2" s="8" t="s">
        <v>0</v>
      </c>
      <c r="K2">
        <f>QUARTILE(H3:H15,3)-QUARTILE(H3:H15,1)</f>
        <v>6399</v>
      </c>
      <c r="M2" s="7" t="s">
        <v>21</v>
      </c>
      <c r="N2" s="7" t="s">
        <v>22</v>
      </c>
      <c r="P2" s="8" t="s">
        <v>0</v>
      </c>
      <c r="Q2">
        <f>QUARTILE(N3:N9,3)-QUARTILE(N3:N9,1)</f>
        <v>504.5</v>
      </c>
    </row>
    <row r="3" spans="1:17" x14ac:dyDescent="0.25">
      <c r="A3" s="10" t="s">
        <v>3</v>
      </c>
      <c r="B3" s="10">
        <v>2769</v>
      </c>
      <c r="D3" s="8" t="s">
        <v>1</v>
      </c>
      <c r="E3">
        <f>(QUARTILE(B3:B19,1)*1.5)-E2</f>
        <v>-216.5</v>
      </c>
      <c r="G3" s="12" t="s">
        <v>23</v>
      </c>
      <c r="H3" s="11">
        <v>19647</v>
      </c>
      <c r="J3" s="8" t="s">
        <v>1</v>
      </c>
      <c r="K3">
        <f>(QUARTILE(H3:H15,1)*1.5)-K2</f>
        <v>-4903.5</v>
      </c>
      <c r="M3" s="13" t="s">
        <v>36</v>
      </c>
      <c r="N3" s="10">
        <v>1883</v>
      </c>
      <c r="P3" s="8" t="s">
        <v>1</v>
      </c>
      <c r="Q3">
        <f>(QUARTILE(N3:N9,1)*1.5)-Q2</f>
        <v>-239.75</v>
      </c>
    </row>
    <row r="4" spans="1:17" x14ac:dyDescent="0.25">
      <c r="A4" s="11" t="s">
        <v>4</v>
      </c>
      <c r="B4" s="11">
        <v>1970</v>
      </c>
      <c r="D4" s="8" t="s">
        <v>2</v>
      </c>
      <c r="E4">
        <f>(QUARTILE(B3:B19,3)*1.5)+E2</f>
        <v>987.5</v>
      </c>
      <c r="G4" s="1" t="s">
        <v>24</v>
      </c>
      <c r="H4" s="2">
        <v>16656</v>
      </c>
      <c r="J4" s="8" t="s">
        <v>2</v>
      </c>
      <c r="K4">
        <f>(QUARTILE(H3:H15,3)*1.5)+K2</f>
        <v>17493</v>
      </c>
      <c r="M4" s="3" t="s">
        <v>37</v>
      </c>
      <c r="N4" s="4">
        <v>767</v>
      </c>
      <c r="P4" s="8" t="s">
        <v>2</v>
      </c>
      <c r="Q4">
        <f>(QUARTILE(N3:N9,3)*1.5)+Q2</f>
        <v>1526</v>
      </c>
    </row>
    <row r="5" spans="1:17" x14ac:dyDescent="0.25">
      <c r="A5" s="6" t="s">
        <v>5</v>
      </c>
      <c r="B5" s="2">
        <v>843</v>
      </c>
      <c r="G5" s="1" t="s">
        <v>25</v>
      </c>
      <c r="H5" s="2">
        <v>11184</v>
      </c>
      <c r="M5" s="3" t="s">
        <v>3</v>
      </c>
      <c r="N5" s="4">
        <v>595</v>
      </c>
    </row>
    <row r="6" spans="1:17" x14ac:dyDescent="0.25">
      <c r="A6" s="6" t="s">
        <v>6</v>
      </c>
      <c r="B6" s="2">
        <v>693</v>
      </c>
      <c r="G6" s="1" t="s">
        <v>26</v>
      </c>
      <c r="H6" s="2">
        <v>7396</v>
      </c>
      <c r="M6" s="3" t="s">
        <v>38</v>
      </c>
      <c r="N6" s="4">
        <v>303</v>
      </c>
    </row>
    <row r="7" spans="1:17" x14ac:dyDescent="0.25">
      <c r="A7" s="6" t="s">
        <v>7</v>
      </c>
      <c r="B7" s="2">
        <v>429</v>
      </c>
      <c r="G7" s="3" t="s">
        <v>3</v>
      </c>
      <c r="H7" s="4">
        <v>4658</v>
      </c>
      <c r="M7" s="3" t="s">
        <v>39</v>
      </c>
      <c r="N7" s="4">
        <v>200</v>
      </c>
    </row>
    <row r="8" spans="1:17" x14ac:dyDescent="0.25">
      <c r="A8" s="6" t="s">
        <v>8</v>
      </c>
      <c r="B8" s="2">
        <v>383</v>
      </c>
      <c r="G8" s="1" t="s">
        <v>27</v>
      </c>
      <c r="H8" s="2">
        <v>3205</v>
      </c>
      <c r="M8" s="3" t="s">
        <v>40</v>
      </c>
      <c r="N8" s="4">
        <v>153</v>
      </c>
    </row>
    <row r="9" spans="1:17" x14ac:dyDescent="0.25">
      <c r="A9" s="6" t="s">
        <v>9</v>
      </c>
      <c r="B9" s="2">
        <v>337</v>
      </c>
      <c r="G9" s="1" t="s">
        <v>28</v>
      </c>
      <c r="H9" s="2">
        <v>2470</v>
      </c>
      <c r="M9" s="3" t="s">
        <v>41</v>
      </c>
      <c r="N9" s="4">
        <v>93</v>
      </c>
    </row>
    <row r="10" spans="1:17" x14ac:dyDescent="0.25">
      <c r="A10" s="6" t="s">
        <v>10</v>
      </c>
      <c r="B10" s="2">
        <v>319</v>
      </c>
      <c r="G10" s="1" t="s">
        <v>29</v>
      </c>
      <c r="H10" s="2">
        <v>2085</v>
      </c>
    </row>
    <row r="11" spans="1:17" x14ac:dyDescent="0.25">
      <c r="A11" s="6" t="s">
        <v>11</v>
      </c>
      <c r="B11" s="2">
        <v>278</v>
      </c>
      <c r="G11" s="1" t="s">
        <v>30</v>
      </c>
      <c r="H11" s="2">
        <v>1826</v>
      </c>
    </row>
    <row r="12" spans="1:17" x14ac:dyDescent="0.25">
      <c r="A12" s="6" t="s">
        <v>12</v>
      </c>
      <c r="B12" s="2">
        <v>166</v>
      </c>
      <c r="G12" s="1" t="s">
        <v>31</v>
      </c>
      <c r="H12" s="2">
        <v>997</v>
      </c>
    </row>
    <row r="13" spans="1:17" x14ac:dyDescent="0.25">
      <c r="A13" s="6" t="s">
        <v>13</v>
      </c>
      <c r="B13" s="2">
        <v>127</v>
      </c>
      <c r="G13" s="1" t="s">
        <v>32</v>
      </c>
      <c r="H13" s="2">
        <v>657</v>
      </c>
    </row>
    <row r="14" spans="1:17" x14ac:dyDescent="0.25">
      <c r="A14" s="6" t="s">
        <v>14</v>
      </c>
      <c r="B14" s="2">
        <v>87</v>
      </c>
      <c r="G14" s="1" t="s">
        <v>33</v>
      </c>
      <c r="H14" s="2">
        <v>476</v>
      </c>
    </row>
    <row r="15" spans="1:17" x14ac:dyDescent="0.25">
      <c r="A15" s="6" t="s">
        <v>15</v>
      </c>
      <c r="B15" s="2">
        <v>85</v>
      </c>
      <c r="G15" s="1" t="s">
        <v>34</v>
      </c>
      <c r="H15" s="2">
        <v>199</v>
      </c>
    </row>
    <row r="16" spans="1:17" x14ac:dyDescent="0.25">
      <c r="A16" s="6" t="s">
        <v>16</v>
      </c>
      <c r="B16" s="2">
        <v>81</v>
      </c>
    </row>
    <row r="17" spans="1:2" x14ac:dyDescent="0.25">
      <c r="A17" s="6" t="s">
        <v>17</v>
      </c>
      <c r="B17" s="2">
        <v>55</v>
      </c>
    </row>
    <row r="18" spans="1:2" x14ac:dyDescent="0.25">
      <c r="A18" s="6" t="s">
        <v>18</v>
      </c>
      <c r="B18" s="2">
        <v>52</v>
      </c>
    </row>
    <row r="19" spans="1:2" x14ac:dyDescent="0.25">
      <c r="A19" s="6" t="s">
        <v>19</v>
      </c>
      <c r="B19" s="2">
        <v>28</v>
      </c>
    </row>
  </sheetData>
  <mergeCells count="3">
    <mergeCell ref="A1:B1"/>
    <mergeCell ref="G1:H1"/>
    <mergeCell ref="M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Jones</dc:creator>
  <cp:lastModifiedBy>Hannah Jones</cp:lastModifiedBy>
  <dcterms:created xsi:type="dcterms:W3CDTF">2022-09-26T22:06:21Z</dcterms:created>
  <dcterms:modified xsi:type="dcterms:W3CDTF">2022-09-26T22:53:13Z</dcterms:modified>
</cp:coreProperties>
</file>