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KeywordRatios\"/>
    </mc:Choice>
  </mc:AlternateContent>
  <xr:revisionPtr revIDLastSave="0" documentId="13_ncr:1_{862E4C51-5EAA-4568-AA30-3DA7C9B8D8F0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untl-bs-keyword-instances-2022-" sheetId="1" r:id="rId1"/>
    <sheet name="OutlierAnalysis" sheetId="2" r:id="rId2"/>
    <sheet name="Charting(#)" sheetId="3" r:id="rId3"/>
    <sheet name="Charting(%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11" i="2"/>
  <c r="D3" i="2"/>
  <c r="D2" i="2"/>
  <c r="D1" i="2"/>
  <c r="D803" i="1"/>
  <c r="E803" i="1" s="1"/>
  <c r="D560" i="1"/>
  <c r="E560" i="1" s="1"/>
  <c r="D352" i="1"/>
  <c r="E352" i="1" s="1"/>
  <c r="D620" i="1"/>
  <c r="E620" i="1" s="1"/>
  <c r="D329" i="1"/>
  <c r="E329" i="1" s="1"/>
  <c r="D638" i="1"/>
  <c r="E638" i="1" s="1"/>
  <c r="D350" i="1"/>
  <c r="E350" i="1" s="1"/>
  <c r="D724" i="1"/>
  <c r="E724" i="1" s="1"/>
  <c r="D448" i="1"/>
  <c r="E448" i="1" s="1"/>
  <c r="D424" i="1"/>
  <c r="E424" i="1" s="1"/>
  <c r="D490" i="1"/>
  <c r="E490" i="1" s="1"/>
  <c r="D531" i="1"/>
  <c r="E531" i="1" s="1"/>
  <c r="D732" i="1"/>
  <c r="E732" i="1" s="1"/>
  <c r="D568" i="1"/>
  <c r="E568" i="1" s="1"/>
  <c r="D767" i="1"/>
  <c r="E767" i="1" s="1"/>
  <c r="D872" i="1"/>
  <c r="E872" i="1" s="1"/>
  <c r="D670" i="1"/>
  <c r="E670" i="1" s="1"/>
  <c r="D333" i="1"/>
  <c r="E333" i="1" s="1"/>
  <c r="D492" i="1"/>
  <c r="E492" i="1" s="1"/>
  <c r="D776" i="1"/>
  <c r="E776" i="1" s="1"/>
  <c r="D470" i="1"/>
  <c r="E470" i="1" s="1"/>
  <c r="D540" i="1"/>
  <c r="E540" i="1" s="1"/>
  <c r="D533" i="1"/>
  <c r="E533" i="1" s="1"/>
  <c r="D588" i="1"/>
  <c r="E588" i="1" s="1"/>
  <c r="D338" i="1"/>
  <c r="E338" i="1" s="1"/>
  <c r="D572" i="1"/>
  <c r="E572" i="1" s="1"/>
  <c r="D630" i="1"/>
  <c r="E630" i="1" s="1"/>
  <c r="D556" i="1"/>
  <c r="E556" i="1" s="1"/>
  <c r="D230" i="1"/>
  <c r="E230" i="1" s="1"/>
  <c r="D602" i="1"/>
  <c r="E602" i="1" s="1"/>
  <c r="D718" i="1"/>
  <c r="E718" i="1" s="1"/>
  <c r="D148" i="1"/>
  <c r="E148" i="1" s="1"/>
  <c r="D388" i="1"/>
  <c r="E388" i="1" s="1"/>
  <c r="D188" i="1"/>
  <c r="E188" i="1" s="1"/>
  <c r="D312" i="1"/>
  <c r="E312" i="1" s="1"/>
  <c r="D656" i="1"/>
  <c r="E656" i="1" s="1"/>
  <c r="D694" i="1"/>
  <c r="E694" i="1" s="1"/>
  <c r="D693" i="1"/>
  <c r="E693" i="1" s="1"/>
  <c r="D610" i="1"/>
  <c r="E610" i="1" s="1"/>
  <c r="D274" i="1"/>
  <c r="E274" i="1" s="1"/>
  <c r="D692" i="1"/>
  <c r="E692" i="1" s="1"/>
  <c r="D591" i="1"/>
  <c r="E591" i="1" s="1"/>
  <c r="D598" i="1"/>
  <c r="E598" i="1" s="1"/>
  <c r="D24" i="1"/>
  <c r="E24" i="1" s="1"/>
  <c r="D263" i="1"/>
  <c r="E263" i="1" s="1"/>
  <c r="D420" i="1"/>
  <c r="E420" i="1" s="1"/>
  <c r="D212" i="1"/>
  <c r="E212" i="1" s="1"/>
  <c r="D744" i="1"/>
  <c r="E744" i="1" s="1"/>
  <c r="D564" i="1"/>
  <c r="E564" i="1" s="1"/>
  <c r="D305" i="1"/>
  <c r="E305" i="1" s="1"/>
  <c r="D594" i="1"/>
  <c r="E594" i="1" s="1"/>
  <c r="D846" i="1"/>
  <c r="E846" i="1" s="1"/>
  <c r="D439" i="1"/>
  <c r="E439" i="1" s="1"/>
  <c r="D386" i="1"/>
  <c r="E386" i="1" s="1"/>
  <c r="D223" i="1"/>
  <c r="E223" i="1" s="1"/>
  <c r="D682" i="1"/>
  <c r="E682" i="1" s="1"/>
  <c r="D549" i="1"/>
  <c r="E549" i="1" s="1"/>
  <c r="D318" i="1"/>
  <c r="E318" i="1" s="1"/>
  <c r="D648" i="1"/>
  <c r="E648" i="1" s="1"/>
  <c r="D351" i="1"/>
  <c r="E351" i="1" s="1"/>
  <c r="D723" i="1"/>
  <c r="E723" i="1" s="1"/>
  <c r="D413" i="1"/>
  <c r="E413" i="1" s="1"/>
  <c r="D608" i="1"/>
  <c r="E608" i="1" s="1"/>
  <c r="D578" i="1"/>
  <c r="E578" i="1" s="1"/>
  <c r="D541" i="1"/>
  <c r="E541" i="1" s="1"/>
  <c r="D559" i="1"/>
  <c r="E559" i="1" s="1"/>
  <c r="D518" i="1"/>
  <c r="E518" i="1" s="1"/>
  <c r="D777" i="1"/>
  <c r="E777" i="1" s="1"/>
  <c r="D631" i="1"/>
  <c r="E631" i="1" s="1"/>
  <c r="D200" i="1"/>
  <c r="E200" i="1" s="1"/>
  <c r="D340" i="1"/>
  <c r="E340" i="1" s="1"/>
  <c r="D172" i="1"/>
  <c r="E172" i="1" s="1"/>
  <c r="D726" i="1"/>
  <c r="E726" i="1" s="1"/>
  <c r="D461" i="1"/>
  <c r="E461" i="1" s="1"/>
  <c r="D400" i="1"/>
  <c r="E400" i="1" s="1"/>
  <c r="D311" i="1"/>
  <c r="E311" i="1" s="1"/>
  <c r="D243" i="1"/>
  <c r="E243" i="1" s="1"/>
  <c r="D288" i="1"/>
  <c r="E288" i="1" s="1"/>
  <c r="D249" i="1"/>
  <c r="E249" i="1" s="1"/>
  <c r="D226" i="1"/>
  <c r="E226" i="1" s="1"/>
  <c r="D47" i="1"/>
  <c r="E47" i="1" s="1"/>
  <c r="D123" i="1"/>
  <c r="E123" i="1" s="1"/>
  <c r="D336" i="1"/>
  <c r="E336" i="1" s="1"/>
  <c r="D422" i="1"/>
  <c r="E422" i="1" s="1"/>
  <c r="D401" i="1"/>
  <c r="E401" i="1" s="1"/>
  <c r="D143" i="1"/>
  <c r="E143" i="1" s="1"/>
  <c r="D73" i="1"/>
  <c r="E73" i="1" s="1"/>
  <c r="D437" i="1"/>
  <c r="E437" i="1" s="1"/>
  <c r="D961" i="1"/>
  <c r="E961" i="1" s="1"/>
  <c r="D343" i="1"/>
  <c r="E343" i="1" s="1"/>
  <c r="D617" i="1"/>
  <c r="E617" i="1" s="1"/>
  <c r="D107" i="1"/>
  <c r="E107" i="1" s="1"/>
  <c r="D964" i="1"/>
  <c r="E964" i="1" s="1"/>
  <c r="D84" i="1"/>
  <c r="E84" i="1" s="1"/>
  <c r="D257" i="1"/>
  <c r="E257" i="1" s="1"/>
  <c r="D120" i="1"/>
  <c r="E120" i="1" s="1"/>
  <c r="D204" i="1"/>
  <c r="E204" i="1" s="1"/>
  <c r="D89" i="1"/>
  <c r="E89" i="1" s="1"/>
  <c r="D65" i="1"/>
  <c r="E65" i="1" s="1"/>
  <c r="D282" i="1"/>
  <c r="E282" i="1" s="1"/>
  <c r="D211" i="1"/>
  <c r="E211" i="1" s="1"/>
  <c r="D231" i="1"/>
  <c r="E231" i="1" s="1"/>
  <c r="D268" i="1"/>
  <c r="E268" i="1" s="1"/>
  <c r="D990" i="1"/>
  <c r="E990" i="1" s="1"/>
  <c r="D753" i="1"/>
  <c r="E753" i="1" s="1"/>
  <c r="D435" i="1"/>
  <c r="E435" i="1" s="1"/>
  <c r="D199" i="1"/>
  <c r="E199" i="1" s="1"/>
  <c r="D56" i="1"/>
  <c r="E56" i="1" s="1"/>
  <c r="D88" i="1"/>
  <c r="E88" i="1" s="1"/>
  <c r="D29" i="1"/>
  <c r="E29" i="1" s="1"/>
  <c r="D96" i="1"/>
  <c r="E96" i="1" s="1"/>
  <c r="D102" i="1"/>
  <c r="E102" i="1" s="1"/>
  <c r="D553" i="1"/>
  <c r="E553" i="1" s="1"/>
  <c r="D64" i="1"/>
  <c r="E64" i="1" s="1"/>
  <c r="D202" i="1"/>
  <c r="E202" i="1" s="1"/>
  <c r="D208" i="1"/>
  <c r="E208" i="1" s="1"/>
  <c r="D587" i="1"/>
  <c r="E587" i="1" s="1"/>
  <c r="D781" i="1"/>
  <c r="E781" i="1" s="1"/>
  <c r="D119" i="1"/>
  <c r="E119" i="1" s="1"/>
  <c r="D294" i="1"/>
  <c r="E294" i="1" s="1"/>
  <c r="D273" i="1"/>
  <c r="E273" i="1" s="1"/>
  <c r="D358" i="1"/>
  <c r="E358" i="1" s="1"/>
  <c r="D314" i="1"/>
  <c r="E314" i="1" s="1"/>
  <c r="D377" i="1"/>
  <c r="E377" i="1" s="1"/>
  <c r="D727" i="1"/>
  <c r="E727" i="1" s="1"/>
  <c r="D15" i="1"/>
  <c r="E15" i="1" s="1"/>
  <c r="D489" i="1"/>
  <c r="E489" i="1" s="1"/>
  <c r="D762" i="1"/>
  <c r="E762" i="1" s="1"/>
  <c r="D118" i="1"/>
  <c r="E118" i="1" s="1"/>
  <c r="D304" i="1"/>
  <c r="E304" i="1" s="1"/>
  <c r="D233" i="1"/>
  <c r="E233" i="1" s="1"/>
  <c r="D112" i="1"/>
  <c r="E112" i="1" s="1"/>
  <c r="D93" i="1"/>
  <c r="E93" i="1" s="1"/>
  <c r="D453" i="1"/>
  <c r="E453" i="1" s="1"/>
  <c r="D484" i="1"/>
  <c r="E484" i="1" s="1"/>
  <c r="D757" i="1"/>
  <c r="E757" i="1" s="1"/>
  <c r="D104" i="1"/>
  <c r="E104" i="1" s="1"/>
  <c r="D408" i="1"/>
  <c r="E408" i="1" s="1"/>
  <c r="D299" i="1"/>
  <c r="E299" i="1" s="1"/>
  <c r="D478" i="1"/>
  <c r="E478" i="1" s="1"/>
  <c r="D747" i="1"/>
  <c r="E747" i="1" s="1"/>
  <c r="D423" i="1"/>
  <c r="E423" i="1" s="1"/>
  <c r="D330" i="1"/>
  <c r="E330" i="1" s="1"/>
  <c r="D441" i="1"/>
  <c r="E441" i="1" s="1"/>
  <c r="D207" i="1"/>
  <c r="E207" i="1" s="1"/>
  <c r="D215" i="1"/>
  <c r="E215" i="1" s="1"/>
  <c r="D392" i="1"/>
  <c r="E392" i="1" s="1"/>
  <c r="D411" i="1"/>
  <c r="E411" i="1" s="1"/>
  <c r="D543" i="1"/>
  <c r="E543" i="1" s="1"/>
  <c r="D106" i="1"/>
  <c r="E106" i="1" s="1"/>
  <c r="D521" i="1"/>
  <c r="E521" i="1" s="1"/>
  <c r="D159" i="1"/>
  <c r="E159" i="1" s="1"/>
  <c r="D511" i="1"/>
  <c r="E511" i="1" s="1"/>
  <c r="D105" i="1"/>
  <c r="E105" i="1" s="1"/>
  <c r="D141" i="1"/>
  <c r="E141" i="1" s="1"/>
  <c r="D256" i="1"/>
  <c r="E256" i="1" s="1"/>
  <c r="D316" i="1"/>
  <c r="E316" i="1" s="1"/>
  <c r="D537" i="1"/>
  <c r="E537" i="1" s="1"/>
  <c r="D145" i="1"/>
  <c r="E145" i="1" s="1"/>
  <c r="D687" i="1"/>
  <c r="E687" i="1" s="1"/>
  <c r="D266" i="1"/>
  <c r="E266" i="1" s="1"/>
  <c r="D530" i="1"/>
  <c r="E530" i="1" s="1"/>
  <c r="D62" i="1"/>
  <c r="E62" i="1" s="1"/>
  <c r="D70" i="1"/>
  <c r="E70" i="1" s="1"/>
  <c r="D286" i="1"/>
  <c r="E286" i="1" s="1"/>
  <c r="D59" i="1"/>
  <c r="E59" i="1" s="1"/>
  <c r="D686" i="1"/>
  <c r="E686" i="1" s="1"/>
  <c r="D30" i="1"/>
  <c r="E30" i="1" s="1"/>
  <c r="D649" i="1"/>
  <c r="E649" i="1" s="1"/>
  <c r="D667" i="1"/>
  <c r="E667" i="1" s="1"/>
  <c r="D372" i="1"/>
  <c r="E372" i="1" s="1"/>
  <c r="D449" i="1"/>
  <c r="E449" i="1" s="1"/>
  <c r="D433" i="1"/>
  <c r="E433" i="1" s="1"/>
  <c r="D139" i="1"/>
  <c r="E139" i="1" s="1"/>
  <c r="D170" i="1"/>
  <c r="E170" i="1" s="1"/>
  <c r="D326" i="1"/>
  <c r="E326" i="1" s="1"/>
  <c r="D700" i="1"/>
  <c r="E700" i="1" s="1"/>
  <c r="D666" i="1"/>
  <c r="E666" i="1" s="1"/>
  <c r="D676" i="1"/>
  <c r="E676" i="1" s="1"/>
  <c r="D721" i="1"/>
  <c r="E721" i="1" s="1"/>
  <c r="D179" i="1"/>
  <c r="E179" i="1" s="1"/>
  <c r="D162" i="1"/>
  <c r="E162" i="1" s="1"/>
  <c r="D344" i="1"/>
  <c r="E344" i="1" s="1"/>
  <c r="D1007" i="1"/>
  <c r="E1007" i="1" s="1"/>
  <c r="D880" i="1"/>
  <c r="E880" i="1" s="1"/>
  <c r="D819" i="1"/>
  <c r="E819" i="1" s="1"/>
  <c r="D763" i="1"/>
  <c r="E763" i="1" s="1"/>
  <c r="D506" i="1"/>
  <c r="E506" i="1" s="1"/>
  <c r="D671" i="1"/>
  <c r="E671" i="1" s="1"/>
  <c r="D765" i="1"/>
  <c r="E765" i="1" s="1"/>
  <c r="D840" i="1"/>
  <c r="E840" i="1" s="1"/>
  <c r="D577" i="1"/>
  <c r="E577" i="1" s="1"/>
  <c r="D782" i="1"/>
  <c r="E782" i="1" s="1"/>
  <c r="D790" i="1"/>
  <c r="E790" i="1" s="1"/>
  <c r="D589" i="1"/>
  <c r="E589" i="1" s="1"/>
  <c r="D847" i="1"/>
  <c r="E847" i="1" s="1"/>
  <c r="D930" i="1"/>
  <c r="E930" i="1" s="1"/>
  <c r="D1038" i="1"/>
  <c r="E1038" i="1" s="1"/>
  <c r="D870" i="1"/>
  <c r="E870" i="1" s="1"/>
  <c r="D654" i="1"/>
  <c r="E654" i="1" s="1"/>
  <c r="D1167" i="1"/>
  <c r="E1167" i="1" s="1"/>
  <c r="D1032" i="1"/>
  <c r="E1032" i="1" s="1"/>
  <c r="D1168" i="1"/>
  <c r="E1168" i="1" s="1"/>
  <c r="D41" i="1"/>
  <c r="E41" i="1" s="1"/>
  <c r="D125" i="1"/>
  <c r="E125" i="1" s="1"/>
  <c r="D636" i="1"/>
  <c r="E636" i="1" s="1"/>
  <c r="D812" i="1"/>
  <c r="E812" i="1" s="1"/>
  <c r="D75" i="1"/>
  <c r="E75" i="1" s="1"/>
  <c r="D955" i="1"/>
  <c r="E955" i="1" s="1"/>
  <c r="D867" i="1"/>
  <c r="E867" i="1" s="1"/>
  <c r="D808" i="1"/>
  <c r="E808" i="1" s="1"/>
  <c r="D1012" i="1"/>
  <c r="E1012" i="1" s="1"/>
  <c r="D244" i="1"/>
  <c r="E244" i="1" s="1"/>
  <c r="D80" i="1"/>
  <c r="E80" i="1" s="1"/>
  <c r="D970" i="1"/>
  <c r="E970" i="1" s="1"/>
  <c r="D925" i="1"/>
  <c r="E925" i="1" s="1"/>
  <c r="D165" i="1"/>
  <c r="E165" i="1" s="1"/>
  <c r="D127" i="1"/>
  <c r="E127" i="1" s="1"/>
  <c r="D166" i="1"/>
  <c r="E166" i="1" s="1"/>
  <c r="D40" i="1"/>
  <c r="E40" i="1" s="1"/>
  <c r="D224" i="1"/>
  <c r="E224" i="1" s="1"/>
  <c r="D267" i="1"/>
  <c r="E267" i="1" s="1"/>
  <c r="D26" i="1"/>
  <c r="E26" i="1" s="1"/>
  <c r="D836" i="1"/>
  <c r="E836" i="1" s="1"/>
  <c r="D864" i="1"/>
  <c r="E864" i="1" s="1"/>
  <c r="D455" i="1"/>
  <c r="E455" i="1" s="1"/>
  <c r="D399" i="1"/>
  <c r="E399" i="1" s="1"/>
  <c r="D206" i="1"/>
  <c r="E206" i="1" s="1"/>
  <c r="D475" i="1"/>
  <c r="E475" i="1" s="1"/>
  <c r="D246" i="1"/>
  <c r="E246" i="1" s="1"/>
  <c r="D419" i="1"/>
  <c r="E419" i="1" s="1"/>
  <c r="D35" i="1"/>
  <c r="E35" i="1" s="1"/>
  <c r="D356" i="1"/>
  <c r="E356" i="1" s="1"/>
  <c r="D50" i="1"/>
  <c r="E50" i="1" s="1"/>
  <c r="D544" i="1"/>
  <c r="E544" i="1" s="1"/>
  <c r="D235" i="1"/>
  <c r="E235" i="1" s="1"/>
  <c r="D573" i="1"/>
  <c r="E573" i="1" s="1"/>
  <c r="D97" i="1"/>
  <c r="E97" i="1" s="1"/>
  <c r="D430" i="1"/>
  <c r="E430" i="1" s="1"/>
  <c r="D113" i="1"/>
  <c r="E113" i="1" s="1"/>
  <c r="D76" i="1"/>
  <c r="E76" i="1" s="1"/>
  <c r="D519" i="1"/>
  <c r="E519" i="1" s="1"/>
  <c r="D55" i="1"/>
  <c r="E55" i="1" s="1"/>
  <c r="D135" i="1"/>
  <c r="E135" i="1" s="1"/>
  <c r="D306" i="1"/>
  <c r="E306" i="1" s="1"/>
  <c r="D63" i="1"/>
  <c r="E63" i="1" s="1"/>
  <c r="D429" i="1"/>
  <c r="E429" i="1" s="1"/>
  <c r="D664" i="1"/>
  <c r="E664" i="1" s="1"/>
  <c r="D647" i="1"/>
  <c r="E647" i="1" s="1"/>
  <c r="D31" i="1"/>
  <c r="E31" i="1" s="1"/>
  <c r="D307" i="1"/>
  <c r="E307" i="1" s="1"/>
  <c r="D328" i="1"/>
  <c r="E328" i="1" s="1"/>
  <c r="D173" i="1"/>
  <c r="E173" i="1" s="1"/>
  <c r="D67" i="1"/>
  <c r="E67" i="1" s="1"/>
  <c r="D189" i="1"/>
  <c r="E189" i="1" s="1"/>
  <c r="D79" i="1"/>
  <c r="E79" i="1" s="1"/>
  <c r="D186" i="1"/>
  <c r="E186" i="1" s="1"/>
  <c r="D660" i="1"/>
  <c r="E660" i="1" s="1"/>
  <c r="D302" i="1"/>
  <c r="E302" i="1" s="1"/>
  <c r="D92" i="1"/>
  <c r="E92" i="1" s="1"/>
  <c r="D116" i="1"/>
  <c r="E116" i="1" s="1"/>
  <c r="D51" i="1"/>
  <c r="E51" i="1" s="1"/>
  <c r="D252" i="1"/>
  <c r="E252" i="1" s="1"/>
  <c r="D27" i="1"/>
  <c r="E27" i="1" s="1"/>
  <c r="D133" i="1"/>
  <c r="E133" i="1" s="1"/>
  <c r="D78" i="1"/>
  <c r="E78" i="1" s="1"/>
  <c r="D39" i="1"/>
  <c r="E39" i="1" s="1"/>
  <c r="D44" i="1"/>
  <c r="E44" i="1" s="1"/>
  <c r="D240" i="1"/>
  <c r="E240" i="1" s="1"/>
  <c r="D645" i="1"/>
  <c r="E645" i="1" s="1"/>
  <c r="D626" i="1"/>
  <c r="E626" i="1" s="1"/>
  <c r="D66" i="1"/>
  <c r="E66" i="1" s="1"/>
  <c r="D558" i="1"/>
  <c r="E558" i="1" s="1"/>
  <c r="D829" i="1"/>
  <c r="E829" i="1" s="1"/>
  <c r="D100" i="1"/>
  <c r="E100" i="1" s="1"/>
  <c r="D81" i="1"/>
  <c r="E81" i="1" s="1"/>
  <c r="D121" i="1"/>
  <c r="E121" i="1" s="1"/>
  <c r="D443" i="1"/>
  <c r="E443" i="1" s="1"/>
  <c r="D331" i="1"/>
  <c r="E331" i="1" s="1"/>
  <c r="D19" i="1"/>
  <c r="E19" i="1" s="1"/>
  <c r="D196" i="1"/>
  <c r="E196" i="1" s="1"/>
  <c r="D661" i="1"/>
  <c r="E661" i="1" s="1"/>
  <c r="D536" i="1"/>
  <c r="E536" i="1" s="1"/>
  <c r="D153" i="1"/>
  <c r="E153" i="1" s="1"/>
  <c r="D529" i="1"/>
  <c r="E529" i="1" s="1"/>
  <c r="D33" i="1"/>
  <c r="E33" i="1" s="1"/>
  <c r="D548" i="1"/>
  <c r="E548" i="1" s="1"/>
  <c r="D109" i="1"/>
  <c r="E109" i="1" s="1"/>
  <c r="D201" i="1"/>
  <c r="E201" i="1" s="1"/>
  <c r="D585" i="1"/>
  <c r="E585" i="1" s="1"/>
  <c r="D771" i="1"/>
  <c r="E771" i="1" s="1"/>
  <c r="D672" i="1"/>
  <c r="E672" i="1" s="1"/>
  <c r="D614" i="1"/>
  <c r="E614" i="1" s="1"/>
  <c r="D525" i="1"/>
  <c r="E525" i="1" s="1"/>
  <c r="D436" i="1"/>
  <c r="E436" i="1" s="1"/>
  <c r="D514" i="1"/>
  <c r="E514" i="1" s="1"/>
  <c r="D465" i="1"/>
  <c r="E465" i="1" s="1"/>
  <c r="D691" i="1"/>
  <c r="E691" i="1" s="1"/>
  <c r="D48" i="1"/>
  <c r="E48" i="1" s="1"/>
  <c r="D322" i="1"/>
  <c r="E322" i="1" s="1"/>
  <c r="D701" i="1"/>
  <c r="E701" i="1" s="1"/>
  <c r="D236" i="1"/>
  <c r="E236" i="1" s="1"/>
  <c r="D60" i="1"/>
  <c r="E60" i="1" s="1"/>
  <c r="D95" i="1"/>
  <c r="E95" i="1" s="1"/>
  <c r="D132" i="1"/>
  <c r="E132" i="1" s="1"/>
  <c r="D374" i="1"/>
  <c r="E374" i="1" s="1"/>
  <c r="D222" i="1"/>
  <c r="E222" i="1" s="1"/>
  <c r="D42" i="1"/>
  <c r="E42" i="1" s="1"/>
  <c r="D140" i="1"/>
  <c r="E140" i="1" s="1"/>
  <c r="D555" i="1"/>
  <c r="E555" i="1" s="1"/>
  <c r="D592" i="1"/>
  <c r="E592" i="1" s="1"/>
  <c r="D476" i="1"/>
  <c r="E476" i="1" s="1"/>
  <c r="D146" i="1"/>
  <c r="E146" i="1" s="1"/>
  <c r="D415" i="1"/>
  <c r="E415" i="1" s="1"/>
  <c r="D380" i="1"/>
  <c r="E380" i="1" s="1"/>
  <c r="D355" i="1"/>
  <c r="E355" i="1" s="1"/>
  <c r="D278" i="1"/>
  <c r="E278" i="1" s="1"/>
  <c r="D426" i="1"/>
  <c r="E426" i="1" s="1"/>
  <c r="D493" i="1"/>
  <c r="E493" i="1" s="1"/>
  <c r="D457" i="1"/>
  <c r="E457" i="1" s="1"/>
  <c r="D176" i="1"/>
  <c r="E176" i="1" s="1"/>
  <c r="D315" i="1"/>
  <c r="E315" i="1" s="1"/>
  <c r="D500" i="1"/>
  <c r="E500" i="1" s="1"/>
  <c r="D87" i="1"/>
  <c r="E87" i="1" s="1"/>
  <c r="D683" i="1"/>
  <c r="E683" i="1" s="1"/>
  <c r="D134" i="1"/>
  <c r="E134" i="1" s="1"/>
  <c r="D347" i="1"/>
  <c r="E347" i="1" s="1"/>
  <c r="D325" i="1"/>
  <c r="E325" i="1" s="1"/>
  <c r="D740" i="1"/>
  <c r="E740" i="1" s="1"/>
  <c r="D679" i="1"/>
  <c r="E679" i="1" s="1"/>
  <c r="D632" i="1"/>
  <c r="E632" i="1" s="1"/>
  <c r="D892" i="1"/>
  <c r="E892" i="1" s="1"/>
  <c r="D719" i="1"/>
  <c r="E719" i="1" s="1"/>
  <c r="D512" i="1"/>
  <c r="E512" i="1" s="1"/>
  <c r="D616" i="1"/>
  <c r="E616" i="1" s="1"/>
  <c r="D427" i="1"/>
  <c r="E427" i="1" s="1"/>
  <c r="D421" i="1"/>
  <c r="E421" i="1" s="1"/>
  <c r="D509" i="1"/>
  <c r="E509" i="1" s="1"/>
  <c r="D534" i="1"/>
  <c r="E534" i="1" s="1"/>
  <c r="D643" i="1"/>
  <c r="E643" i="1" s="1"/>
  <c r="D513" i="1"/>
  <c r="E513" i="1" s="1"/>
  <c r="D675" i="1"/>
  <c r="E675" i="1" s="1"/>
  <c r="D474" i="1"/>
  <c r="E474" i="1" s="1"/>
  <c r="D258" i="1"/>
  <c r="E258" i="1" s="1"/>
  <c r="D345" i="1"/>
  <c r="E345" i="1" s="1"/>
  <c r="D597" i="1"/>
  <c r="E597" i="1" s="1"/>
  <c r="D37" i="1"/>
  <c r="E37" i="1" s="1"/>
  <c r="D181" i="1"/>
  <c r="E181" i="1" s="1"/>
  <c r="D363" i="1"/>
  <c r="E363" i="1" s="1"/>
  <c r="D108" i="1"/>
  <c r="E108" i="1" s="1"/>
  <c r="D715" i="1"/>
  <c r="E715" i="1" s="1"/>
  <c r="D390" i="1"/>
  <c r="E390" i="1" s="1"/>
  <c r="D68" i="1"/>
  <c r="E68" i="1" s="1"/>
  <c r="D576" i="1"/>
  <c r="E576" i="1" s="1"/>
  <c r="D843" i="1"/>
  <c r="E843" i="1" s="1"/>
  <c r="D754" i="1"/>
  <c r="E754" i="1" s="1"/>
  <c r="D225" i="1"/>
  <c r="E225" i="1" s="1"/>
  <c r="D245" i="1"/>
  <c r="E245" i="1" s="1"/>
  <c r="D508" i="1"/>
  <c r="E508" i="1" s="1"/>
  <c r="D699" i="1"/>
  <c r="E699" i="1" s="1"/>
  <c r="D290" i="1"/>
  <c r="E290" i="1" s="1"/>
  <c r="D270" i="1"/>
  <c r="E270" i="1" s="1"/>
  <c r="D625" i="1"/>
  <c r="E625" i="1" s="1"/>
  <c r="D324" i="1"/>
  <c r="E324" i="1" s="1"/>
  <c r="D407" i="1"/>
  <c r="E407" i="1" s="1"/>
  <c r="D460" i="1"/>
  <c r="E460" i="1" s="1"/>
  <c r="D688" i="1"/>
  <c r="E688" i="1" s="1"/>
  <c r="D714" i="1"/>
  <c r="E714" i="1" s="1"/>
  <c r="D1053" i="1"/>
  <c r="D321" i="1"/>
  <c r="E321" i="1" s="1"/>
  <c r="D640" i="1"/>
  <c r="E640" i="1" s="1"/>
  <c r="D295" i="1"/>
  <c r="E295" i="1" s="1"/>
  <c r="D1054" i="1"/>
  <c r="D253" i="1"/>
  <c r="E253" i="1" s="1"/>
  <c r="D623" i="1"/>
  <c r="E623" i="1" s="1"/>
  <c r="D365" i="1"/>
  <c r="E365" i="1" s="1"/>
  <c r="D366" i="1"/>
  <c r="E366" i="1" s="1"/>
  <c r="D367" i="1"/>
  <c r="E367" i="1" s="1"/>
  <c r="D1055" i="1"/>
  <c r="D254" i="1"/>
  <c r="E254" i="1" s="1"/>
  <c r="D708" i="1"/>
  <c r="E708" i="1" s="1"/>
  <c r="D182" i="1"/>
  <c r="E182" i="1" s="1"/>
  <c r="D368" i="1"/>
  <c r="E368" i="1" s="1"/>
  <c r="D579" i="1"/>
  <c r="E579" i="1" s="1"/>
  <c r="D1056" i="1"/>
  <c r="D259" i="1"/>
  <c r="E259" i="1" s="1"/>
  <c r="D526" i="1"/>
  <c r="E526" i="1" s="1"/>
  <c r="D1057" i="1"/>
  <c r="D205" i="1"/>
  <c r="E205" i="1" s="1"/>
  <c r="D605" i="1"/>
  <c r="E605" i="1" s="1"/>
  <c r="D1058" i="1"/>
  <c r="D862" i="1"/>
  <c r="E862" i="1" s="1"/>
  <c r="D1169" i="1"/>
  <c r="E1169" i="1" s="1"/>
  <c r="D662" i="1"/>
  <c r="E662" i="1" s="1"/>
  <c r="D1059" i="1"/>
  <c r="D1060" i="1"/>
  <c r="D619" i="1"/>
  <c r="E619" i="1" s="1"/>
  <c r="D292" i="1"/>
  <c r="E292" i="1" s="1"/>
  <c r="D1061" i="1"/>
  <c r="D601" i="1"/>
  <c r="E601" i="1" s="1"/>
  <c r="D580" i="1"/>
  <c r="E580" i="1" s="1"/>
  <c r="D348" i="1"/>
  <c r="E348" i="1" s="1"/>
  <c r="D1062" i="1"/>
  <c r="D604" i="1"/>
  <c r="E604" i="1" s="1"/>
  <c r="D841" i="1"/>
  <c r="E841" i="1" s="1"/>
  <c r="D265" i="1"/>
  <c r="E265" i="1" s="1"/>
  <c r="D126" i="1"/>
  <c r="E126" i="1" s="1"/>
  <c r="D934" i="1"/>
  <c r="E934" i="1" s="1"/>
  <c r="D784" i="1"/>
  <c r="E784" i="1" s="1"/>
  <c r="D446" i="1"/>
  <c r="E446" i="1" s="1"/>
  <c r="D410" i="1"/>
  <c r="E410" i="1" s="1"/>
  <c r="D359" i="1"/>
  <c r="E359" i="1" s="1"/>
  <c r="D147" i="1"/>
  <c r="E147" i="1" s="1"/>
  <c r="D94" i="1"/>
  <c r="E94" i="1" s="1"/>
  <c r="D232" i="1"/>
  <c r="E232" i="1" s="1"/>
  <c r="D369" i="1"/>
  <c r="E369" i="1" s="1"/>
  <c r="D685" i="1"/>
  <c r="E685" i="1" s="1"/>
  <c r="D209" i="1"/>
  <c r="E209" i="1" s="1"/>
  <c r="D25" i="1"/>
  <c r="E25" i="1" s="1"/>
  <c r="D644" i="1"/>
  <c r="E644" i="1" s="1"/>
  <c r="D613" i="1"/>
  <c r="E613" i="1" s="1"/>
  <c r="D696" i="1"/>
  <c r="E696" i="1" s="1"/>
  <c r="D20" i="1"/>
  <c r="E20" i="1" s="1"/>
  <c r="D346" i="1"/>
  <c r="E346" i="1" s="1"/>
  <c r="D881" i="1"/>
  <c r="E881" i="1" s="1"/>
  <c r="D1063" i="1"/>
  <c r="D743" i="1"/>
  <c r="E743" i="1" s="1"/>
  <c r="D822" i="1"/>
  <c r="E822" i="1" s="1"/>
  <c r="D1064" i="1"/>
  <c r="D1065" i="1"/>
  <c r="D1066" i="1"/>
  <c r="D1067" i="1"/>
  <c r="D1068" i="1"/>
  <c r="D677" i="1"/>
  <c r="E677" i="1" s="1"/>
  <c r="D1069" i="1"/>
  <c r="D1070" i="1"/>
  <c r="D728" i="1"/>
  <c r="E728" i="1" s="1"/>
  <c r="D1071" i="1"/>
  <c r="D1072" i="1"/>
  <c r="D332" i="1"/>
  <c r="E332" i="1" s="1"/>
  <c r="D1073" i="1"/>
  <c r="D739" i="1"/>
  <c r="E739" i="1" s="1"/>
  <c r="D1074" i="1"/>
  <c r="D183" i="1"/>
  <c r="E183" i="1" s="1"/>
  <c r="D850" i="1"/>
  <c r="E850" i="1" s="1"/>
  <c r="D856" i="1"/>
  <c r="E856" i="1" s="1"/>
  <c r="D806" i="1"/>
  <c r="E806" i="1" s="1"/>
  <c r="D1075" i="1"/>
  <c r="D807" i="1"/>
  <c r="E807" i="1" s="1"/>
  <c r="D629" i="1"/>
  <c r="E629" i="1" s="1"/>
  <c r="D722" i="1"/>
  <c r="E722" i="1" s="1"/>
  <c r="D1076" i="1"/>
  <c r="D229" i="1"/>
  <c r="E229" i="1" s="1"/>
  <c r="D611" i="1"/>
  <c r="E611" i="1" s="1"/>
  <c r="D824" i="1"/>
  <c r="E824" i="1" s="1"/>
  <c r="D741" i="1"/>
  <c r="E741" i="1" s="1"/>
  <c r="D787" i="1"/>
  <c r="E787" i="1" s="1"/>
  <c r="D820" i="1"/>
  <c r="E820" i="1" s="1"/>
  <c r="D944" i="1"/>
  <c r="E944" i="1" s="1"/>
  <c r="D924" i="1"/>
  <c r="E924" i="1" s="1"/>
  <c r="D931" i="1"/>
  <c r="E931" i="1" s="1"/>
  <c r="D1170" i="1"/>
  <c r="E1170" i="1" s="1"/>
  <c r="D1005" i="1"/>
  <c r="E1005" i="1" s="1"/>
  <c r="D1171" i="1"/>
  <c r="E1171" i="1" s="1"/>
  <c r="D131" i="1"/>
  <c r="E131" i="1" s="1"/>
  <c r="D1172" i="1"/>
  <c r="E1172" i="1" s="1"/>
  <c r="D932" i="1"/>
  <c r="E932" i="1" s="1"/>
  <c r="D1173" i="1"/>
  <c r="E1173" i="1" s="1"/>
  <c r="D785" i="1"/>
  <c r="E785" i="1" s="1"/>
  <c r="D481" i="1"/>
  <c r="E481" i="1" s="1"/>
  <c r="D735" i="1"/>
  <c r="E735" i="1" s="1"/>
  <c r="D581" i="1"/>
  <c r="E581" i="1" s="1"/>
  <c r="D396" i="1"/>
  <c r="E396" i="1" s="1"/>
  <c r="D717" i="1"/>
  <c r="E717" i="1" s="1"/>
  <c r="D193" i="1"/>
  <c r="E193" i="1" s="1"/>
  <c r="D382" i="1"/>
  <c r="E382" i="1" s="1"/>
  <c r="D482" i="1"/>
  <c r="E482" i="1" s="1"/>
  <c r="D1077" i="1"/>
  <c r="D796" i="1"/>
  <c r="E796" i="1" s="1"/>
  <c r="D1078" i="1"/>
  <c r="D690" i="1"/>
  <c r="E690" i="1" s="1"/>
  <c r="D1174" i="1"/>
  <c r="E1174" i="1" s="1"/>
  <c r="D711" i="1"/>
  <c r="E711" i="1" s="1"/>
  <c r="D1079" i="1"/>
  <c r="D902" i="1"/>
  <c r="E902" i="1" s="1"/>
  <c r="D887" i="1"/>
  <c r="E887" i="1" s="1"/>
  <c r="D745" i="1"/>
  <c r="E745" i="1" s="1"/>
  <c r="D823" i="1"/>
  <c r="E823" i="1" s="1"/>
  <c r="D663" i="1"/>
  <c r="E663" i="1" s="1"/>
  <c r="D582" i="1"/>
  <c r="E582" i="1" s="1"/>
  <c r="D653" i="1"/>
  <c r="E653" i="1" s="1"/>
  <c r="D858" i="1"/>
  <c r="E858" i="1" s="1"/>
  <c r="D816" i="1"/>
  <c r="E816" i="1" s="1"/>
  <c r="D652" i="1"/>
  <c r="E652" i="1" s="1"/>
  <c r="D697" i="1"/>
  <c r="E697" i="1" s="1"/>
  <c r="D251" i="1"/>
  <c r="E251" i="1" s="1"/>
  <c r="D786" i="1"/>
  <c r="E786" i="1" s="1"/>
  <c r="D733" i="1"/>
  <c r="E733" i="1" s="1"/>
  <c r="D896" i="1"/>
  <c r="E896" i="1" s="1"/>
  <c r="D908" i="1"/>
  <c r="E908" i="1" s="1"/>
  <c r="D795" i="1"/>
  <c r="E795" i="1" s="1"/>
  <c r="D882" i="1"/>
  <c r="E882" i="1" s="1"/>
  <c r="D658" i="1"/>
  <c r="E658" i="1" s="1"/>
  <c r="D1021" i="1"/>
  <c r="E1021" i="1" s="1"/>
  <c r="D874" i="1"/>
  <c r="E874" i="1" s="1"/>
  <c r="D729" i="1"/>
  <c r="E729" i="1" s="1"/>
  <c r="D913" i="1"/>
  <c r="E913" i="1" s="1"/>
  <c r="D901" i="1"/>
  <c r="E901" i="1" s="1"/>
  <c r="D1080" i="1"/>
  <c r="D1081" i="1"/>
  <c r="D768" i="1"/>
  <c r="E768" i="1" s="1"/>
  <c r="D878" i="1"/>
  <c r="E878" i="1" s="1"/>
  <c r="D85" i="1"/>
  <c r="E85" i="1" s="1"/>
  <c r="D884" i="1"/>
  <c r="E884" i="1" s="1"/>
  <c r="D943" i="1"/>
  <c r="E943" i="1" s="1"/>
  <c r="D891" i="1"/>
  <c r="E891" i="1" s="1"/>
  <c r="D792" i="1"/>
  <c r="E792" i="1" s="1"/>
  <c r="D938" i="1"/>
  <c r="E938" i="1" s="1"/>
  <c r="D915" i="1"/>
  <c r="E915" i="1" s="1"/>
  <c r="D794" i="1"/>
  <c r="E794" i="1" s="1"/>
  <c r="D859" i="1"/>
  <c r="E859" i="1" s="1"/>
  <c r="D949" i="1"/>
  <c r="E949" i="1" s="1"/>
  <c r="D899" i="1"/>
  <c r="E899" i="1" s="1"/>
  <c r="D842" i="1"/>
  <c r="E842" i="1" s="1"/>
  <c r="D1175" i="1"/>
  <c r="E1175" i="1" s="1"/>
  <c r="D826" i="1"/>
  <c r="E826" i="1" s="1"/>
  <c r="D82" i="1"/>
  <c r="E82" i="1" s="1"/>
  <c r="D52" i="1"/>
  <c r="E52" i="1" s="1"/>
  <c r="D524" i="1"/>
  <c r="E524" i="1" s="1"/>
  <c r="D704" i="1"/>
  <c r="E704" i="1" s="1"/>
  <c r="D929" i="1"/>
  <c r="E929" i="1" s="1"/>
  <c r="D987" i="1"/>
  <c r="E987" i="1" s="1"/>
  <c r="D1176" i="1"/>
  <c r="E1176" i="1" s="1"/>
  <c r="D54" i="1"/>
  <c r="E54" i="1" s="1"/>
  <c r="D74" i="1"/>
  <c r="E74" i="1" s="1"/>
  <c r="D1082" i="1"/>
  <c r="D1083" i="1"/>
  <c r="D1084" i="1"/>
  <c r="D6" i="1"/>
  <c r="E6" i="1" s="1"/>
  <c r="D7" i="1"/>
  <c r="E7" i="1" s="1"/>
  <c r="D1085" i="1"/>
  <c r="D4" i="1"/>
  <c r="E4" i="1" s="1"/>
  <c r="D1086" i="1"/>
  <c r="D1087" i="1"/>
  <c r="D114" i="1"/>
  <c r="E114" i="1" s="1"/>
  <c r="D1088" i="1"/>
  <c r="D17" i="1"/>
  <c r="E17" i="1" s="1"/>
  <c r="D1089" i="1"/>
  <c r="D1090" i="1"/>
  <c r="D1091" i="1"/>
  <c r="D16" i="1"/>
  <c r="E16" i="1" s="1"/>
  <c r="D3" i="1"/>
  <c r="E3" i="1" s="1"/>
  <c r="D1092" i="1"/>
  <c r="D1093" i="1"/>
  <c r="D1094" i="1"/>
  <c r="D1095" i="1"/>
  <c r="D1096" i="1"/>
  <c r="D8" i="1"/>
  <c r="E8" i="1" s="1"/>
  <c r="D1097" i="1"/>
  <c r="D1098" i="1"/>
  <c r="D1099" i="1"/>
  <c r="D1100" i="1"/>
  <c r="D1101" i="1"/>
  <c r="D9" i="1"/>
  <c r="E9" i="1" s="1"/>
  <c r="D1102" i="1"/>
  <c r="D1103" i="1"/>
  <c r="D1104" i="1"/>
  <c r="D10" i="1"/>
  <c r="E10" i="1" s="1"/>
  <c r="D11" i="1"/>
  <c r="E11" i="1" s="1"/>
  <c r="D837" i="1"/>
  <c r="E837" i="1" s="1"/>
  <c r="D1105" i="1"/>
  <c r="D1106" i="1"/>
  <c r="D1107" i="1"/>
  <c r="D1108" i="1"/>
  <c r="D1109" i="1"/>
  <c r="D1110" i="1"/>
  <c r="D1177" i="1"/>
  <c r="E1177" i="1" s="1"/>
  <c r="D18" i="1"/>
  <c r="E18" i="1" s="1"/>
  <c r="D1111" i="1"/>
  <c r="D12" i="1"/>
  <c r="E12" i="1" s="1"/>
  <c r="D1112" i="1"/>
  <c r="D1113" i="1"/>
  <c r="D5" i="1"/>
  <c r="E5" i="1" s="1"/>
  <c r="D1114" i="1"/>
  <c r="D1115" i="1"/>
  <c r="D1116" i="1"/>
  <c r="D1117" i="1"/>
  <c r="D1118" i="1"/>
  <c r="D1119" i="1"/>
  <c r="D1120" i="1"/>
  <c r="D950" i="1"/>
  <c r="E950" i="1" s="1"/>
  <c r="D1121" i="1"/>
  <c r="D21" i="1"/>
  <c r="E21" i="1" s="1"/>
  <c r="D1122" i="1"/>
  <c r="D1123" i="1"/>
  <c r="D370" i="1"/>
  <c r="E370" i="1" s="1"/>
  <c r="D1124" i="1"/>
  <c r="D1125" i="1"/>
  <c r="D1126" i="1"/>
  <c r="D1127" i="1"/>
  <c r="D13" i="1"/>
  <c r="E13" i="1" s="1"/>
  <c r="D1128" i="1"/>
  <c r="D1129" i="1"/>
  <c r="D1130" i="1"/>
  <c r="D1131" i="1"/>
  <c r="D642" i="1"/>
  <c r="E642" i="1" s="1"/>
  <c r="D14" i="1"/>
  <c r="E14" i="1" s="1"/>
  <c r="D966" i="1"/>
  <c r="E966" i="1" s="1"/>
  <c r="D1132" i="1"/>
  <c r="D1133" i="1"/>
  <c r="D1134" i="1"/>
  <c r="D1135" i="1"/>
  <c r="D1136" i="1"/>
  <c r="D912" i="1"/>
  <c r="E912" i="1" s="1"/>
  <c r="D848" i="1"/>
  <c r="E848" i="1" s="1"/>
  <c r="D863" i="1"/>
  <c r="E863" i="1" s="1"/>
  <c r="D897" i="1"/>
  <c r="E897" i="1" s="1"/>
  <c r="D953" i="1"/>
  <c r="E953" i="1" s="1"/>
  <c r="D973" i="1"/>
  <c r="E973" i="1" s="1"/>
  <c r="D778" i="1"/>
  <c r="E778" i="1" s="1"/>
  <c r="D1137" i="1"/>
  <c r="D1028" i="1"/>
  <c r="E1028" i="1" s="1"/>
  <c r="D122" i="1"/>
  <c r="E122" i="1" s="1"/>
  <c r="D53" i="1"/>
  <c r="E53" i="1" s="1"/>
  <c r="D1178" i="1"/>
  <c r="E1178" i="1" s="1"/>
  <c r="D43" i="1"/>
  <c r="E43" i="1" s="1"/>
  <c r="D562" i="1"/>
  <c r="E562" i="1" s="1"/>
  <c r="D1023" i="1"/>
  <c r="E1023" i="1" s="1"/>
  <c r="D220" i="1"/>
  <c r="E220" i="1" s="1"/>
  <c r="D522" i="1"/>
  <c r="E522" i="1" s="1"/>
  <c r="D965" i="1"/>
  <c r="E965" i="1" s="1"/>
  <c r="D447" i="1"/>
  <c r="E447" i="1" s="1"/>
  <c r="D972" i="1"/>
  <c r="E972" i="1" s="1"/>
  <c r="D160" i="1"/>
  <c r="E160" i="1" s="1"/>
  <c r="D1179" i="1"/>
  <c r="E1179" i="1" s="1"/>
  <c r="D507" i="1"/>
  <c r="E507" i="1" s="1"/>
  <c r="D817" i="1"/>
  <c r="E817" i="1" s="1"/>
  <c r="D136" i="1"/>
  <c r="E136" i="1" s="1"/>
  <c r="D818" i="1"/>
  <c r="E818" i="1" s="1"/>
  <c r="D890" i="1"/>
  <c r="E890" i="1" s="1"/>
  <c r="D1041" i="1"/>
  <c r="E1041" i="1" s="1"/>
  <c r="D894" i="1"/>
  <c r="E894" i="1" s="1"/>
  <c r="D505" i="1"/>
  <c r="E505" i="1" s="1"/>
  <c r="D904" i="1"/>
  <c r="E904" i="1" s="1"/>
  <c r="D853" i="1"/>
  <c r="E853" i="1" s="1"/>
  <c r="D775" i="1"/>
  <c r="E775" i="1" s="1"/>
  <c r="D989" i="1"/>
  <c r="E989" i="1" s="1"/>
  <c r="D473" i="1"/>
  <c r="E473" i="1" s="1"/>
  <c r="D168" i="1"/>
  <c r="E168" i="1" s="1"/>
  <c r="D432" i="1"/>
  <c r="E432" i="1" s="1"/>
  <c r="D1138" i="1"/>
  <c r="D1139" i="1"/>
  <c r="D1140" i="1"/>
  <c r="D1141" i="1"/>
  <c r="D1048" i="1"/>
  <c r="E1048" i="1" s="1"/>
  <c r="D1142" i="1"/>
  <c r="D1143" i="1"/>
  <c r="D1144" i="1"/>
  <c r="D1145" i="1"/>
  <c r="D1146" i="1"/>
  <c r="D1147" i="1"/>
  <c r="D1148" i="1"/>
  <c r="D1149" i="1"/>
  <c r="D1034" i="1"/>
  <c r="E1034" i="1" s="1"/>
  <c r="D1150" i="1"/>
  <c r="D1151" i="1"/>
  <c r="D1152" i="1"/>
  <c r="D1153" i="1"/>
  <c r="D1154" i="1"/>
  <c r="D1180" i="1"/>
  <c r="E1180" i="1" s="1"/>
  <c r="D1155" i="1"/>
  <c r="D1156" i="1"/>
  <c r="D1157" i="1"/>
  <c r="D542" i="1"/>
  <c r="E542" i="1" s="1"/>
  <c r="D811" i="1"/>
  <c r="E811" i="1" s="1"/>
  <c r="D1017" i="1"/>
  <c r="E1017" i="1" s="1"/>
  <c r="D1022" i="1"/>
  <c r="E1022" i="1" s="1"/>
  <c r="D873" i="1"/>
  <c r="E873" i="1" s="1"/>
  <c r="D655" i="1"/>
  <c r="E655" i="1" s="1"/>
  <c r="D287" i="1"/>
  <c r="E287" i="1" s="1"/>
  <c r="D788" i="1"/>
  <c r="E788" i="1" s="1"/>
  <c r="D496" i="1"/>
  <c r="E496" i="1" s="1"/>
  <c r="D1046" i="1"/>
  <c r="E1046" i="1" s="1"/>
  <c r="D911" i="1"/>
  <c r="E911" i="1" s="1"/>
  <c r="D468" i="1"/>
  <c r="E468" i="1" s="1"/>
  <c r="D467" i="1"/>
  <c r="E467" i="1" s="1"/>
  <c r="D571" i="1"/>
  <c r="E571" i="1" s="1"/>
  <c r="D1031" i="1"/>
  <c r="E1031" i="1" s="1"/>
  <c r="D494" i="1"/>
  <c r="E494" i="1" s="1"/>
  <c r="D702" i="1"/>
  <c r="E702" i="1" s="1"/>
  <c r="D1042" i="1"/>
  <c r="E1042" i="1" s="1"/>
  <c r="D444" i="1"/>
  <c r="E444" i="1" s="1"/>
  <c r="D923" i="1"/>
  <c r="E923" i="1" s="1"/>
  <c r="D1181" i="1"/>
  <c r="E1181" i="1" s="1"/>
  <c r="D926" i="1"/>
  <c r="E926" i="1" s="1"/>
  <c r="D217" i="1"/>
  <c r="E217" i="1" s="1"/>
  <c r="D659" i="1"/>
  <c r="E659" i="1" s="1"/>
  <c r="D710" i="1"/>
  <c r="E710" i="1" s="1"/>
  <c r="D1004" i="1"/>
  <c r="E1004" i="1" s="1"/>
  <c r="D905" i="1"/>
  <c r="E905" i="1" s="1"/>
  <c r="D497" i="1"/>
  <c r="E497" i="1" s="1"/>
  <c r="D574" i="1"/>
  <c r="E574" i="1" s="1"/>
  <c r="D920" i="1"/>
  <c r="E920" i="1" s="1"/>
  <c r="D731" i="1"/>
  <c r="E731" i="1" s="1"/>
  <c r="D296" i="1"/>
  <c r="E296" i="1" s="1"/>
  <c r="D984" i="1"/>
  <c r="E984" i="1" s="1"/>
  <c r="D809" i="1"/>
  <c r="E809" i="1" s="1"/>
  <c r="D888" i="1"/>
  <c r="E888" i="1" s="1"/>
  <c r="D1025" i="1"/>
  <c r="E1025" i="1" s="1"/>
  <c r="D639" i="1"/>
  <c r="E639" i="1" s="1"/>
  <c r="D651" i="1"/>
  <c r="E651" i="1" s="1"/>
  <c r="D242" i="1"/>
  <c r="E242" i="1" s="1"/>
  <c r="D554" i="1"/>
  <c r="E554" i="1" s="1"/>
  <c r="D895" i="1"/>
  <c r="E895" i="1" s="1"/>
  <c r="D323" i="1"/>
  <c r="E323" i="1" s="1"/>
  <c r="D952" i="1"/>
  <c r="E952" i="1" s="1"/>
  <c r="D681" i="1"/>
  <c r="E681" i="1" s="1"/>
  <c r="D977" i="1"/>
  <c r="E977" i="1" s="1"/>
  <c r="D237" i="1"/>
  <c r="E237" i="1" s="1"/>
  <c r="D703" i="1"/>
  <c r="E703" i="1" s="1"/>
  <c r="D742" i="1"/>
  <c r="E742" i="1" s="1"/>
  <c r="D1051" i="1"/>
  <c r="E1051" i="1" s="1"/>
  <c r="D174" i="1"/>
  <c r="E174" i="1" s="1"/>
  <c r="D416" i="1"/>
  <c r="E416" i="1" s="1"/>
  <c r="D769" i="1"/>
  <c r="E769" i="1" s="1"/>
  <c r="D1036" i="1"/>
  <c r="E1036" i="1" s="1"/>
  <c r="D851" i="1"/>
  <c r="E851" i="1" s="1"/>
  <c r="D36" i="1"/>
  <c r="E36" i="1" s="1"/>
  <c r="D641" i="1"/>
  <c r="E641" i="1" s="1"/>
  <c r="D308" i="1"/>
  <c r="E308" i="1" s="1"/>
  <c r="D958" i="1"/>
  <c r="E958" i="1" s="1"/>
  <c r="D935" i="1"/>
  <c r="E935" i="1" s="1"/>
  <c r="D756" i="1"/>
  <c r="E756" i="1" s="1"/>
  <c r="D1008" i="1"/>
  <c r="E1008" i="1" s="1"/>
  <c r="D750" i="1"/>
  <c r="E750" i="1" s="1"/>
  <c r="D633" i="1"/>
  <c r="E633" i="1" s="1"/>
  <c r="D830" i="1"/>
  <c r="E830" i="1" s="1"/>
  <c r="D1158" i="1"/>
  <c r="D1159" i="1"/>
  <c r="D860" i="1"/>
  <c r="E860" i="1" s="1"/>
  <c r="D746" i="1"/>
  <c r="E746" i="1" s="1"/>
  <c r="D1160" i="1"/>
  <c r="D1161" i="1"/>
  <c r="D1162" i="1"/>
  <c r="D281" i="1"/>
  <c r="E281" i="1" s="1"/>
  <c r="D583" i="1"/>
  <c r="E583" i="1" s="1"/>
  <c r="D1163" i="1"/>
  <c r="D1026" i="1"/>
  <c r="E1026" i="1" s="1"/>
  <c r="D584" i="1"/>
  <c r="E584" i="1" s="1"/>
  <c r="D371" i="1"/>
  <c r="E371" i="1" s="1"/>
  <c r="D1035" i="1"/>
  <c r="E1035" i="1" s="1"/>
  <c r="D1182" i="1"/>
  <c r="E1182" i="1" s="1"/>
  <c r="D247" i="1"/>
  <c r="E247" i="1" s="1"/>
  <c r="D279" i="1"/>
  <c r="E279" i="1" s="1"/>
  <c r="D339" i="1"/>
  <c r="E339" i="1" s="1"/>
  <c r="D800" i="1"/>
  <c r="E800" i="1" s="1"/>
  <c r="D713" i="1"/>
  <c r="E713" i="1" s="1"/>
  <c r="D479" i="1"/>
  <c r="E479" i="1" s="1"/>
  <c r="D755" i="1"/>
  <c r="E755" i="1" s="1"/>
  <c r="D707" i="1"/>
  <c r="E707" i="1" s="1"/>
  <c r="D1010" i="1"/>
  <c r="E1010" i="1" s="1"/>
  <c r="D815" i="1"/>
  <c r="E815" i="1" s="1"/>
  <c r="D1043" i="1"/>
  <c r="E1043" i="1" s="1"/>
  <c r="D838" i="1"/>
  <c r="E838" i="1" s="1"/>
  <c r="D976" i="1"/>
  <c r="E976" i="1" s="1"/>
  <c r="D945" i="1"/>
  <c r="E945" i="1" s="1"/>
  <c r="D464" i="1"/>
  <c r="E464" i="1" s="1"/>
  <c r="D974" i="1"/>
  <c r="E974" i="1" s="1"/>
  <c r="D1052" i="1"/>
  <c r="E1052" i="1" s="1"/>
  <c r="D1183" i="1"/>
  <c r="E1183" i="1" s="1"/>
  <c r="D898" i="1"/>
  <c r="E898" i="1" s="1"/>
  <c r="D940" i="1"/>
  <c r="E940" i="1" s="1"/>
  <c r="D1039" i="1"/>
  <c r="E1039" i="1" s="1"/>
  <c r="D357" i="1"/>
  <c r="E357" i="1" s="1"/>
  <c r="D317" i="1"/>
  <c r="E317" i="1" s="1"/>
  <c r="D309" i="1"/>
  <c r="E309" i="1" s="1"/>
  <c r="D360" i="1"/>
  <c r="E360" i="1" s="1"/>
  <c r="D665" i="1"/>
  <c r="E665" i="1" s="1"/>
  <c r="D766" i="1"/>
  <c r="E766" i="1" s="1"/>
  <c r="D821" i="1"/>
  <c r="E821" i="1" s="1"/>
  <c r="D942" i="1"/>
  <c r="E942" i="1" s="1"/>
  <c r="D798" i="1"/>
  <c r="E798" i="1" s="1"/>
  <c r="D927" i="1"/>
  <c r="E927" i="1" s="1"/>
  <c r="D1184" i="1"/>
  <c r="E1184" i="1" s="1"/>
  <c r="D650" i="1"/>
  <c r="E650" i="1" s="1"/>
  <c r="D1016" i="1"/>
  <c r="E1016" i="1" s="1"/>
  <c r="D1015" i="1"/>
  <c r="E1015" i="1" s="1"/>
  <c r="D1164" i="1"/>
  <c r="D855" i="1"/>
  <c r="E855" i="1" s="1"/>
  <c r="D261" i="1"/>
  <c r="E261" i="1" s="1"/>
  <c r="D825" i="1"/>
  <c r="E825" i="1" s="1"/>
  <c r="D238" i="1"/>
  <c r="E238" i="1" s="1"/>
  <c r="D561" i="1"/>
  <c r="E561" i="1" s="1"/>
  <c r="D600" i="1"/>
  <c r="E600" i="1" s="1"/>
  <c r="D779" i="1"/>
  <c r="E779" i="1" s="1"/>
  <c r="D937" i="1"/>
  <c r="E937" i="1" s="1"/>
  <c r="D1185" i="1"/>
  <c r="E1185" i="1" s="1"/>
  <c r="D865" i="1"/>
  <c r="E865" i="1" s="1"/>
  <c r="D951" i="1"/>
  <c r="E951" i="1" s="1"/>
  <c r="D749" i="1"/>
  <c r="E749" i="1" s="1"/>
  <c r="D425" i="1"/>
  <c r="E425" i="1" s="1"/>
  <c r="D402" i="1"/>
  <c r="E402" i="1" s="1"/>
  <c r="D417" i="1"/>
  <c r="E417" i="1" s="1"/>
  <c r="D866" i="1"/>
  <c r="E866" i="1" s="1"/>
  <c r="D520" i="1"/>
  <c r="E520" i="1" s="1"/>
  <c r="D486" i="1"/>
  <c r="E486" i="1" s="1"/>
  <c r="D928" i="1"/>
  <c r="E928" i="1" s="1"/>
  <c r="D877" i="1"/>
  <c r="E877" i="1" s="1"/>
  <c r="D764" i="1"/>
  <c r="E764" i="1" s="1"/>
  <c r="D813" i="1"/>
  <c r="E813" i="1" s="1"/>
  <c r="D566" i="1"/>
  <c r="E566" i="1" s="1"/>
  <c r="D1001" i="1"/>
  <c r="E1001" i="1" s="1"/>
  <c r="D178" i="1"/>
  <c r="E178" i="1" s="1"/>
  <c r="D985" i="1"/>
  <c r="E985" i="1" s="1"/>
  <c r="D298" i="1"/>
  <c r="E298" i="1" s="1"/>
  <c r="D948" i="1"/>
  <c r="E948" i="1" s="1"/>
  <c r="D960" i="1"/>
  <c r="E960" i="1" s="1"/>
  <c r="D1037" i="1"/>
  <c r="E1037" i="1" s="1"/>
  <c r="D384" i="1"/>
  <c r="E384" i="1" s="1"/>
  <c r="D834" i="1"/>
  <c r="E834" i="1" s="1"/>
  <c r="D1027" i="1"/>
  <c r="E1027" i="1" s="1"/>
  <c r="D698" i="1"/>
  <c r="E698" i="1" s="1"/>
  <c r="D1011" i="1"/>
  <c r="E1011" i="1" s="1"/>
  <c r="D988" i="1"/>
  <c r="E988" i="1" s="1"/>
  <c r="D57" i="1"/>
  <c r="E57" i="1" s="1"/>
  <c r="D995" i="1"/>
  <c r="E995" i="1" s="1"/>
  <c r="D599" i="1"/>
  <c r="E599" i="1" s="1"/>
  <c r="D1186" i="1"/>
  <c r="E1186" i="1" s="1"/>
  <c r="D375" i="1"/>
  <c r="E375" i="1" s="1"/>
  <c r="D736" i="1"/>
  <c r="E736" i="1" s="1"/>
  <c r="D869" i="1"/>
  <c r="E869" i="1" s="1"/>
  <c r="D1165" i="1"/>
  <c r="D1013" i="1"/>
  <c r="E1013" i="1" s="1"/>
  <c r="D941" i="1"/>
  <c r="E941" i="1" s="1"/>
  <c r="D1187" i="1"/>
  <c r="E1187" i="1" s="1"/>
  <c r="D1188" i="1"/>
  <c r="E1188" i="1" s="1"/>
  <c r="D157" i="1"/>
  <c r="E157" i="1" s="1"/>
  <c r="D438" i="1"/>
  <c r="E438" i="1" s="1"/>
  <c r="D1050" i="1"/>
  <c r="E1050" i="1" s="1"/>
  <c r="D871" i="1"/>
  <c r="E871" i="1" s="1"/>
  <c r="D456" i="1"/>
  <c r="E456" i="1" s="1"/>
  <c r="D1002" i="1"/>
  <c r="E1002" i="1" s="1"/>
  <c r="D341" i="1"/>
  <c r="E341" i="1" s="1"/>
  <c r="D734" i="1"/>
  <c r="E734" i="1" s="1"/>
  <c r="D609" i="1"/>
  <c r="E609" i="1" s="1"/>
  <c r="D886" i="1"/>
  <c r="E886" i="1" s="1"/>
  <c r="D799" i="1"/>
  <c r="E799" i="1" s="1"/>
  <c r="D857" i="1"/>
  <c r="E857" i="1" s="1"/>
  <c r="D213" i="1"/>
  <c r="E213" i="1" s="1"/>
  <c r="D983" i="1"/>
  <c r="E983" i="1" s="1"/>
  <c r="D954" i="1"/>
  <c r="E954" i="1" s="1"/>
  <c r="D523" i="1"/>
  <c r="E523" i="1" s="1"/>
  <c r="D495" i="1"/>
  <c r="E495" i="1" s="1"/>
  <c r="D780" i="1"/>
  <c r="E780" i="1" s="1"/>
  <c r="D227" i="1"/>
  <c r="E227" i="1" s="1"/>
  <c r="D198" i="1"/>
  <c r="E198" i="1" s="1"/>
  <c r="D364" i="1"/>
  <c r="E364" i="1" s="1"/>
  <c r="D709" i="1"/>
  <c r="E709" i="1" s="1"/>
  <c r="D192" i="1"/>
  <c r="E192" i="1" s="1"/>
  <c r="D428" i="1"/>
  <c r="E428" i="1" s="1"/>
  <c r="D748" i="1"/>
  <c r="E748" i="1" s="1"/>
  <c r="D673" i="1"/>
  <c r="E673" i="1" s="1"/>
  <c r="D919" i="1"/>
  <c r="E919" i="1" s="1"/>
  <c r="D752" i="1"/>
  <c r="E752" i="1" s="1"/>
  <c r="D335" i="1"/>
  <c r="E335" i="1" s="1"/>
  <c r="D994" i="1"/>
  <c r="E994" i="1" s="1"/>
  <c r="D900" i="1"/>
  <c r="E900" i="1" s="1"/>
  <c r="D916" i="1"/>
  <c r="E916" i="1" s="1"/>
  <c r="D1014" i="1"/>
  <c r="E1014" i="1" s="1"/>
  <c r="D378" i="1"/>
  <c r="E378" i="1" s="1"/>
  <c r="D485" i="1"/>
  <c r="E485" i="1" s="1"/>
  <c r="D250" i="1"/>
  <c r="E250" i="1" s="1"/>
  <c r="D876" i="1"/>
  <c r="E876" i="1" s="1"/>
  <c r="D801" i="1"/>
  <c r="E801" i="1" s="1"/>
  <c r="D285" i="1"/>
  <c r="E285" i="1" s="1"/>
  <c r="D933" i="1"/>
  <c r="E933" i="1" s="1"/>
  <c r="D152" i="1"/>
  <c r="E152" i="1" s="1"/>
  <c r="D563" i="1"/>
  <c r="E563" i="1" s="1"/>
  <c r="D1019" i="1"/>
  <c r="E1019" i="1" s="1"/>
  <c r="D618" i="1"/>
  <c r="E618" i="1" s="1"/>
  <c r="D674" i="1"/>
  <c r="E674" i="1" s="1"/>
  <c r="D725" i="1"/>
  <c r="E725" i="1" s="1"/>
  <c r="D1006" i="1"/>
  <c r="E1006" i="1" s="1"/>
  <c r="D376" i="1"/>
  <c r="E376" i="1" s="1"/>
  <c r="D503" i="1"/>
  <c r="E503" i="1" s="1"/>
  <c r="D969" i="1"/>
  <c r="E969" i="1" s="1"/>
  <c r="D1189" i="1"/>
  <c r="E1189" i="1" s="1"/>
  <c r="D637" i="1"/>
  <c r="E637" i="1" s="1"/>
  <c r="D893" i="1"/>
  <c r="E893" i="1" s="1"/>
  <c r="D879" i="1"/>
  <c r="E879" i="1" s="1"/>
  <c r="D997" i="1"/>
  <c r="E997" i="1" s="1"/>
  <c r="D138" i="1"/>
  <c r="E138" i="1" s="1"/>
  <c r="D906" i="1"/>
  <c r="E906" i="1" s="1"/>
  <c r="D387" i="1"/>
  <c r="E387" i="1" s="1"/>
  <c r="D458" i="1"/>
  <c r="E458" i="1" s="1"/>
  <c r="D946" i="1"/>
  <c r="E946" i="1" s="1"/>
  <c r="D956" i="1"/>
  <c r="E956" i="1" s="1"/>
  <c r="D971" i="1"/>
  <c r="E971" i="1" s="1"/>
  <c r="D337" i="1"/>
  <c r="E337" i="1" s="1"/>
  <c r="D909" i="1"/>
  <c r="E909" i="1" s="1"/>
  <c r="D982" i="1"/>
  <c r="E982" i="1" s="1"/>
  <c r="D271" i="1"/>
  <c r="E271" i="1" s="1"/>
  <c r="D195" i="1"/>
  <c r="E195" i="1" s="1"/>
  <c r="D947" i="1"/>
  <c r="E947" i="1" s="1"/>
  <c r="D269" i="1"/>
  <c r="E269" i="1" s="1"/>
  <c r="D483" i="1"/>
  <c r="E483" i="1" s="1"/>
  <c r="D885" i="1"/>
  <c r="E885" i="1" s="1"/>
  <c r="D705" i="1"/>
  <c r="E705" i="1" s="1"/>
  <c r="D171" i="1"/>
  <c r="E171" i="1" s="1"/>
  <c r="D603" i="1"/>
  <c r="E603" i="1" s="1"/>
  <c r="D986" i="1"/>
  <c r="E986" i="1" s="1"/>
  <c r="D875" i="1"/>
  <c r="E875" i="1" s="1"/>
  <c r="D342" i="1"/>
  <c r="E342" i="1" s="1"/>
  <c r="D297" i="1"/>
  <c r="E297" i="1" s="1"/>
  <c r="D835" i="1"/>
  <c r="E835" i="1" s="1"/>
  <c r="D1040" i="1"/>
  <c r="E1040" i="1" s="1"/>
  <c r="D774" i="1"/>
  <c r="E774" i="1" s="1"/>
  <c r="D1003" i="1"/>
  <c r="E1003" i="1" s="1"/>
  <c r="D975" i="1"/>
  <c r="E975" i="1" s="1"/>
  <c r="D844" i="1"/>
  <c r="E844" i="1" s="1"/>
  <c r="D291" i="1"/>
  <c r="E291" i="1" s="1"/>
  <c r="D612" i="1"/>
  <c r="E612" i="1" s="1"/>
  <c r="D849" i="1"/>
  <c r="E849" i="1" s="1"/>
  <c r="D547" i="1"/>
  <c r="E547" i="1" s="1"/>
  <c r="D1018" i="1"/>
  <c r="E1018" i="1" s="1"/>
  <c r="D383" i="1"/>
  <c r="E383" i="1" s="1"/>
  <c r="D833" i="1"/>
  <c r="E833" i="1" s="1"/>
  <c r="D999" i="1"/>
  <c r="E999" i="1" s="1"/>
  <c r="D738" i="1"/>
  <c r="E738" i="1" s="1"/>
  <c r="D963" i="1"/>
  <c r="E963" i="1" s="1"/>
  <c r="D385" i="1"/>
  <c r="E385" i="1" s="1"/>
  <c r="D910" i="1"/>
  <c r="E910" i="1" s="1"/>
  <c r="D1044" i="1"/>
  <c r="E1044" i="1" s="1"/>
  <c r="D264" i="1"/>
  <c r="E264" i="1" s="1"/>
  <c r="D793" i="1"/>
  <c r="E793" i="1" s="1"/>
  <c r="D921" i="1"/>
  <c r="E921" i="1" s="1"/>
  <c r="D128" i="1"/>
  <c r="E128" i="1" s="1"/>
  <c r="D487" i="1"/>
  <c r="E487" i="1" s="1"/>
  <c r="D981" i="1"/>
  <c r="E981" i="1" s="1"/>
  <c r="D177" i="1"/>
  <c r="E177" i="1" s="1"/>
  <c r="D962" i="1"/>
  <c r="E962" i="1" s="1"/>
  <c r="D412" i="1"/>
  <c r="E412" i="1" s="1"/>
  <c r="D1045" i="1"/>
  <c r="E1045" i="1" s="1"/>
  <c r="D575" i="1"/>
  <c r="E575" i="1" s="1"/>
  <c r="D546" i="1"/>
  <c r="E546" i="1" s="1"/>
  <c r="D978" i="1"/>
  <c r="E978" i="1" s="1"/>
  <c r="D45" i="1"/>
  <c r="E45" i="1" s="1"/>
  <c r="D980" i="1"/>
  <c r="E980" i="1" s="1"/>
  <c r="D373" i="1"/>
  <c r="E373" i="1" s="1"/>
  <c r="D1033" i="1"/>
  <c r="E1033" i="1" s="1"/>
  <c r="D751" i="1"/>
  <c r="E751" i="1" s="1"/>
  <c r="D393" i="1"/>
  <c r="E393" i="1" s="1"/>
  <c r="D1190" i="1"/>
  <c r="E1190" i="1" s="1"/>
  <c r="D466" i="1"/>
  <c r="E466" i="1" s="1"/>
  <c r="D1030" i="1"/>
  <c r="E1030" i="1" s="1"/>
  <c r="D1029" i="1"/>
  <c r="E1029" i="1" s="1"/>
  <c r="D991" i="1"/>
  <c r="E991" i="1" s="1"/>
  <c r="D194" i="1"/>
  <c r="E194" i="1" s="1"/>
  <c r="D814" i="1"/>
  <c r="E814" i="1" s="1"/>
  <c r="D528" i="1"/>
  <c r="E528" i="1" s="1"/>
  <c r="D593" i="1"/>
  <c r="E593" i="1" s="1"/>
  <c r="D406" i="1"/>
  <c r="E406" i="1" s="1"/>
  <c r="D1000" i="1"/>
  <c r="E1000" i="1" s="1"/>
  <c r="D1047" i="1"/>
  <c r="E1047" i="1" s="1"/>
  <c r="D155" i="1"/>
  <c r="E155" i="1" s="1"/>
  <c r="D917" i="1"/>
  <c r="E917" i="1" s="1"/>
  <c r="D789" i="1"/>
  <c r="E789" i="1" s="1"/>
  <c r="D998" i="1"/>
  <c r="E998" i="1" s="1"/>
  <c r="D730" i="1"/>
  <c r="E730" i="1" s="1"/>
  <c r="D759" i="1"/>
  <c r="E759" i="1" s="1"/>
  <c r="D545" i="1"/>
  <c r="E545" i="1" s="1"/>
  <c r="D993" i="1"/>
  <c r="E993" i="1" s="1"/>
  <c r="D445" i="1"/>
  <c r="E445" i="1" s="1"/>
  <c r="D219" i="1"/>
  <c r="E219" i="1" s="1"/>
  <c r="D805" i="1"/>
  <c r="E805" i="1" s="1"/>
  <c r="D831" i="1"/>
  <c r="E831" i="1" s="1"/>
  <c r="D515" i="1"/>
  <c r="E515" i="1" s="1"/>
  <c r="D936" i="1"/>
  <c r="E936" i="1" s="1"/>
  <c r="D668" i="1"/>
  <c r="E668" i="1" s="1"/>
  <c r="D758" i="1"/>
  <c r="E758" i="1" s="1"/>
  <c r="D550" i="1"/>
  <c r="E550" i="1" s="1"/>
  <c r="D409" i="1"/>
  <c r="E409" i="1" s="1"/>
  <c r="D968" i="1"/>
  <c r="E968" i="1" s="1"/>
  <c r="D180" i="1"/>
  <c r="E180" i="1" s="1"/>
  <c r="D501" i="1"/>
  <c r="E501" i="1" s="1"/>
  <c r="D414" i="1"/>
  <c r="E414" i="1" s="1"/>
  <c r="D889" i="1"/>
  <c r="E889" i="1" s="1"/>
  <c r="D903" i="1"/>
  <c r="E903" i="1" s="1"/>
  <c r="D1024" i="1"/>
  <c r="E1024" i="1" s="1"/>
  <c r="D590" i="1"/>
  <c r="E590" i="1" s="1"/>
  <c r="D832" i="1"/>
  <c r="E832" i="1" s="1"/>
  <c r="D606" i="1"/>
  <c r="E606" i="1" s="1"/>
  <c r="D634" i="1"/>
  <c r="E634" i="1" s="1"/>
  <c r="D403" i="1"/>
  <c r="E403" i="1" s="1"/>
  <c r="D627" i="1"/>
  <c r="E627" i="1" s="1"/>
  <c r="D1049" i="1"/>
  <c r="E1049" i="1" s="1"/>
  <c r="D397" i="1"/>
  <c r="E397" i="1" s="1"/>
  <c r="D828" i="1"/>
  <c r="E828" i="1" s="1"/>
  <c r="D772" i="1"/>
  <c r="E772" i="1" s="1"/>
  <c r="D979" i="1"/>
  <c r="E979" i="1" s="1"/>
  <c r="D957" i="1"/>
  <c r="E957" i="1" s="1"/>
  <c r="D615" i="1"/>
  <c r="E615" i="1" s="1"/>
  <c r="D737" i="1"/>
  <c r="E737" i="1" s="1"/>
  <c r="D706" i="1"/>
  <c r="E706" i="1" s="1"/>
  <c r="D462" i="1"/>
  <c r="E462" i="1" s="1"/>
  <c r="D1191" i="1"/>
  <c r="E1191" i="1" s="1"/>
  <c r="D992" i="1"/>
  <c r="E992" i="1" s="1"/>
  <c r="D996" i="1"/>
  <c r="E996" i="1" s="1"/>
  <c r="D469" i="1"/>
  <c r="E469" i="1" s="1"/>
  <c r="D959" i="1"/>
  <c r="E959" i="1" s="1"/>
  <c r="D130" i="1"/>
  <c r="E130" i="1" s="1"/>
  <c r="D967" i="1"/>
  <c r="E967" i="1" s="1"/>
  <c r="D1166" i="1"/>
  <c r="D1009" i="1"/>
  <c r="E1009" i="1" s="1"/>
  <c r="D914" i="1"/>
  <c r="E914" i="1" s="1"/>
  <c r="D221" i="1"/>
  <c r="E221" i="1" s="1"/>
  <c r="D854" i="1"/>
  <c r="E854" i="1" s="1"/>
  <c r="D354" i="1"/>
  <c r="E354" i="1" s="1"/>
  <c r="D861" i="1"/>
  <c r="E861" i="1" s="1"/>
  <c r="D883" i="1"/>
  <c r="E883" i="1" s="1"/>
  <c r="D712" i="1"/>
  <c r="E712" i="1" s="1"/>
  <c r="D810" i="1"/>
  <c r="E810" i="1" s="1"/>
  <c r="D804" i="1"/>
  <c r="E804" i="1" s="1"/>
  <c r="D852" i="1"/>
  <c r="E852" i="1" s="1"/>
  <c r="D918" i="1"/>
  <c r="E918" i="1" s="1"/>
  <c r="D939" i="1"/>
  <c r="E939" i="1" s="1"/>
  <c r="D907" i="1"/>
  <c r="E907" i="1" s="1"/>
  <c r="D868" i="1"/>
  <c r="E868" i="1" s="1"/>
  <c r="D472" i="1"/>
  <c r="E472" i="1" s="1"/>
  <c r="D595" i="1"/>
  <c r="E595" i="1" s="1"/>
  <c r="D491" i="1"/>
  <c r="E491" i="1" s="1"/>
  <c r="D391" i="1"/>
  <c r="E391" i="1" s="1"/>
  <c r="D535" i="1"/>
  <c r="E535" i="1" s="1"/>
  <c r="D680" i="1"/>
  <c r="E680" i="1" s="1"/>
  <c r="D459" i="1"/>
  <c r="E459" i="1" s="1"/>
  <c r="D218" i="1"/>
  <c r="E218" i="1" s="1"/>
  <c r="D570" i="1"/>
  <c r="E570" i="1" s="1"/>
  <c r="D770" i="1"/>
  <c r="E770" i="1" s="1"/>
  <c r="D922" i="1"/>
  <c r="E922" i="1" s="1"/>
  <c r="D379" i="1"/>
  <c r="E379" i="1" s="1"/>
  <c r="D586" i="1"/>
  <c r="E586" i="1" s="1"/>
  <c r="D22" i="1"/>
  <c r="E22" i="1" s="1"/>
  <c r="D791" i="1"/>
  <c r="E791" i="1" s="1"/>
  <c r="D845" i="1"/>
  <c r="E845" i="1" s="1"/>
  <c r="D622" i="1"/>
  <c r="E622" i="1" s="1"/>
  <c r="D669" i="1"/>
  <c r="E669" i="1" s="1"/>
  <c r="D164" i="1"/>
  <c r="E164" i="1" s="1"/>
  <c r="D628" i="1"/>
  <c r="E628" i="1" s="1"/>
  <c r="D313" i="1"/>
  <c r="E313" i="1" s="1"/>
  <c r="D802" i="1"/>
  <c r="E802" i="1" s="1"/>
  <c r="D502" i="1"/>
  <c r="E502" i="1" s="1"/>
  <c r="D827" i="1"/>
  <c r="E827" i="1" s="1"/>
  <c r="D2" i="1"/>
  <c r="E2" i="1" s="1"/>
  <c r="D90" i="1"/>
  <c r="E90" i="1" s="1"/>
  <c r="D454" i="1"/>
  <c r="E454" i="1" s="1"/>
  <c r="D498" i="1"/>
  <c r="E498" i="1" s="1"/>
  <c r="D684" i="1"/>
  <c r="E684" i="1" s="1"/>
  <c r="D214" i="1"/>
  <c r="E214" i="1" s="1"/>
  <c r="D103" i="1"/>
  <c r="E103" i="1" s="1"/>
  <c r="D28" i="1"/>
  <c r="E28" i="1" s="1"/>
  <c r="D260" i="1"/>
  <c r="E260" i="1" s="1"/>
  <c r="D262" i="1"/>
  <c r="E262" i="1" s="1"/>
  <c r="D99" i="1"/>
  <c r="E99" i="1" s="1"/>
  <c r="D569" i="1"/>
  <c r="E569" i="1" s="1"/>
  <c r="D797" i="1"/>
  <c r="E797" i="1" s="1"/>
  <c r="D440" i="1"/>
  <c r="E440" i="1" s="1"/>
  <c r="D277" i="1"/>
  <c r="E277" i="1" s="1"/>
  <c r="D394" i="1"/>
  <c r="E394" i="1" s="1"/>
  <c r="D488" i="1"/>
  <c r="E488" i="1" s="1"/>
  <c r="D361" i="1"/>
  <c r="E361" i="1" s="1"/>
  <c r="D334" i="1"/>
  <c r="E334" i="1" s="1"/>
  <c r="D510" i="1"/>
  <c r="E510" i="1" s="1"/>
  <c r="D381" i="1"/>
  <c r="E381" i="1" s="1"/>
  <c r="D516" i="1"/>
  <c r="E516" i="1" s="1"/>
  <c r="D532" i="1"/>
  <c r="E532" i="1" s="1"/>
  <c r="D110" i="1"/>
  <c r="E110" i="1" s="1"/>
  <c r="D241" i="1"/>
  <c r="E241" i="1" s="1"/>
  <c r="D71" i="1"/>
  <c r="E71" i="1" s="1"/>
  <c r="D156" i="1"/>
  <c r="E156" i="1" s="1"/>
  <c r="D1020" i="1"/>
  <c r="E1020" i="1" s="1"/>
  <c r="D362" i="1"/>
  <c r="E362" i="1" s="1"/>
  <c r="D773" i="1"/>
  <c r="E773" i="1" s="1"/>
  <c r="D34" i="1"/>
  <c r="E34" i="1" s="1"/>
  <c r="D760" i="1"/>
  <c r="E760" i="1" s="1"/>
  <c r="D635" i="1"/>
  <c r="E635" i="1" s="1"/>
  <c r="D565" i="1"/>
  <c r="E565" i="1" s="1"/>
  <c r="D783" i="1"/>
  <c r="E783" i="1" s="1"/>
  <c r="D91" i="1"/>
  <c r="E91" i="1" s="1"/>
  <c r="D284" i="1"/>
  <c r="E284" i="1" s="1"/>
  <c r="D72" i="1"/>
  <c r="E72" i="1" s="1"/>
  <c r="D210" i="1"/>
  <c r="E210" i="1" s="1"/>
  <c r="D301" i="1"/>
  <c r="E301" i="1" s="1"/>
  <c r="D101" i="1"/>
  <c r="E101" i="1" s="1"/>
  <c r="D98" i="1"/>
  <c r="E98" i="1" s="1"/>
  <c r="D657" i="1"/>
  <c r="E657" i="1" s="1"/>
  <c r="D557" i="1"/>
  <c r="E557" i="1" s="1"/>
  <c r="D452" i="1"/>
  <c r="E452" i="1" s="1"/>
  <c r="D431" i="1"/>
  <c r="E431" i="1" s="1"/>
  <c r="D538" i="1"/>
  <c r="E538" i="1" s="1"/>
  <c r="D83" i="1"/>
  <c r="E83" i="1" s="1"/>
  <c r="D349" i="1"/>
  <c r="E349" i="1" s="1"/>
  <c r="D418" i="1"/>
  <c r="E418" i="1" s="1"/>
  <c r="D175" i="1"/>
  <c r="E175" i="1" s="1"/>
  <c r="D293" i="1"/>
  <c r="E293" i="1" s="1"/>
  <c r="D289" i="1"/>
  <c r="E289" i="1" s="1"/>
  <c r="D23" i="1"/>
  <c r="E23" i="1" s="1"/>
  <c r="D275" i="1"/>
  <c r="E275" i="1" s="1"/>
  <c r="D463" i="1"/>
  <c r="E463" i="1" s="1"/>
  <c r="D154" i="1"/>
  <c r="E154" i="1" s="1"/>
  <c r="D228" i="1"/>
  <c r="E228" i="1" s="1"/>
  <c r="D303" i="1"/>
  <c r="E303" i="1" s="1"/>
  <c r="D405" i="1"/>
  <c r="E405" i="1" s="1"/>
  <c r="D353" i="1"/>
  <c r="E353" i="1" s="1"/>
  <c r="D646" i="1"/>
  <c r="E646" i="1" s="1"/>
  <c r="D720" i="1"/>
  <c r="E720" i="1" s="1"/>
  <c r="D607" i="1"/>
  <c r="E607" i="1" s="1"/>
  <c r="D480" i="1"/>
  <c r="E480" i="1" s="1"/>
  <c r="D283" i="1"/>
  <c r="E283" i="1" s="1"/>
  <c r="D38" i="1"/>
  <c r="E38" i="1" s="1"/>
  <c r="D395" i="1"/>
  <c r="E395" i="1" s="1"/>
  <c r="D163" i="1"/>
  <c r="E163" i="1" s="1"/>
  <c r="D49" i="1"/>
  <c r="E49" i="1" s="1"/>
  <c r="D678" i="1"/>
  <c r="E678" i="1" s="1"/>
  <c r="D504" i="1"/>
  <c r="E504" i="1" s="1"/>
  <c r="D596" i="1"/>
  <c r="E596" i="1" s="1"/>
  <c r="D539" i="1"/>
  <c r="E539" i="1" s="1"/>
  <c r="D695" i="1"/>
  <c r="E695" i="1" s="1"/>
  <c r="D398" i="1"/>
  <c r="E398" i="1" s="1"/>
  <c r="D527" i="1"/>
  <c r="E527" i="1" s="1"/>
  <c r="D239" i="1"/>
  <c r="E239" i="1" s="1"/>
  <c r="D69" i="1"/>
  <c r="E69" i="1" s="1"/>
  <c r="D477" i="1"/>
  <c r="E477" i="1" s="1"/>
  <c r="D389" i="1"/>
  <c r="E389" i="1" s="1"/>
  <c r="D111" i="1"/>
  <c r="E111" i="1" s="1"/>
  <c r="D184" i="1"/>
  <c r="E184" i="1" s="1"/>
  <c r="D161" i="1"/>
  <c r="E161" i="1" s="1"/>
  <c r="D203" i="1"/>
  <c r="E203" i="1" s="1"/>
  <c r="D61" i="1"/>
  <c r="E61" i="1" s="1"/>
  <c r="D280" i="1"/>
  <c r="E280" i="1" s="1"/>
  <c r="D129" i="1"/>
  <c r="E129" i="1" s="1"/>
  <c r="D117" i="1"/>
  <c r="E117" i="1" s="1"/>
  <c r="D552" i="1"/>
  <c r="E552" i="1" s="1"/>
  <c r="D216" i="1"/>
  <c r="E216" i="1" s="1"/>
  <c r="D451" i="1"/>
  <c r="E451" i="1" s="1"/>
  <c r="D115" i="1"/>
  <c r="E115" i="1" s="1"/>
  <c r="D137" i="1"/>
  <c r="E137" i="1" s="1"/>
  <c r="D499" i="1"/>
  <c r="E499" i="1" s="1"/>
  <c r="D124" i="1"/>
  <c r="E124" i="1" s="1"/>
  <c r="D234" i="1"/>
  <c r="E234" i="1" s="1"/>
  <c r="D197" i="1"/>
  <c r="E197" i="1" s="1"/>
  <c r="D149" i="1"/>
  <c r="E149" i="1" s="1"/>
  <c r="D300" i="1"/>
  <c r="E300" i="1" s="1"/>
  <c r="D191" i="1"/>
  <c r="E191" i="1" s="1"/>
  <c r="D567" i="1"/>
  <c r="E567" i="1" s="1"/>
  <c r="D142" i="1"/>
  <c r="E142" i="1" s="1"/>
  <c r="D434" i="1"/>
  <c r="E434" i="1" s="1"/>
  <c r="D276" i="1"/>
  <c r="E276" i="1" s="1"/>
  <c r="D167" i="1"/>
  <c r="E167" i="1" s="1"/>
  <c r="D621" i="1"/>
  <c r="E621" i="1" s="1"/>
  <c r="D327" i="1"/>
  <c r="E327" i="1" s="1"/>
  <c r="D310" i="1"/>
  <c r="E310" i="1" s="1"/>
  <c r="D517" i="1"/>
  <c r="E517" i="1" s="1"/>
  <c r="D404" i="1"/>
  <c r="E404" i="1" s="1"/>
  <c r="D151" i="1"/>
  <c r="E151" i="1" s="1"/>
  <c r="D187" i="1"/>
  <c r="E187" i="1" s="1"/>
  <c r="D471" i="1"/>
  <c r="E471" i="1" s="1"/>
  <c r="D58" i="1"/>
  <c r="E58" i="1" s="1"/>
  <c r="D689" i="1"/>
  <c r="E689" i="1" s="1"/>
  <c r="D86" i="1"/>
  <c r="E86" i="1" s="1"/>
  <c r="D77" i="1"/>
  <c r="E77" i="1" s="1"/>
  <c r="D839" i="1"/>
  <c r="E839" i="1" s="1"/>
  <c r="D624" i="1"/>
  <c r="E624" i="1" s="1"/>
  <c r="D190" i="1"/>
  <c r="E190" i="1" s="1"/>
  <c r="D450" i="1"/>
  <c r="E450" i="1" s="1"/>
  <c r="D158" i="1"/>
  <c r="E158" i="1" s="1"/>
  <c r="D761" i="1"/>
  <c r="E761" i="1" s="1"/>
  <c r="D551" i="1"/>
  <c r="E551" i="1" s="1"/>
  <c r="D716" i="1"/>
  <c r="E716" i="1" s="1"/>
  <c r="D442" i="1"/>
  <c r="E442" i="1" s="1"/>
  <c r="D320" i="1"/>
  <c r="E320" i="1" s="1"/>
  <c r="D169" i="1"/>
  <c r="E169" i="1" s="1"/>
  <c r="D32" i="1"/>
  <c r="E32" i="1" s="1"/>
  <c r="D46" i="1"/>
  <c r="E46" i="1" s="1"/>
  <c r="D150" i="1"/>
  <c r="E150" i="1" s="1"/>
  <c r="D319" i="1"/>
  <c r="E319" i="1" s="1"/>
  <c r="D255" i="1"/>
  <c r="E255" i="1" s="1"/>
  <c r="D248" i="1"/>
  <c r="E248" i="1" s="1"/>
  <c r="D185" i="1"/>
  <c r="E185" i="1" s="1"/>
  <c r="D272" i="1"/>
  <c r="E272" i="1" s="1"/>
  <c r="D144" i="1"/>
  <c r="E144" i="1" s="1"/>
  <c r="C803" i="1"/>
  <c r="C560" i="1"/>
  <c r="C352" i="1"/>
  <c r="C620" i="1"/>
  <c r="C329" i="1"/>
  <c r="C638" i="1"/>
  <c r="C350" i="1"/>
  <c r="C724" i="1"/>
  <c r="C448" i="1"/>
  <c r="C424" i="1"/>
  <c r="C490" i="1"/>
  <c r="C531" i="1"/>
  <c r="C732" i="1"/>
  <c r="C568" i="1"/>
  <c r="C767" i="1"/>
  <c r="C872" i="1"/>
  <c r="C670" i="1"/>
  <c r="C333" i="1"/>
  <c r="C492" i="1"/>
  <c r="C776" i="1"/>
  <c r="C470" i="1"/>
  <c r="C540" i="1"/>
  <c r="C533" i="1"/>
  <c r="C588" i="1"/>
  <c r="C338" i="1"/>
  <c r="C572" i="1"/>
  <c r="C630" i="1"/>
  <c r="C556" i="1"/>
  <c r="C230" i="1"/>
  <c r="C602" i="1"/>
  <c r="C718" i="1"/>
  <c r="C148" i="1"/>
  <c r="C388" i="1"/>
  <c r="C188" i="1"/>
  <c r="C312" i="1"/>
  <c r="C656" i="1"/>
  <c r="C694" i="1"/>
  <c r="C693" i="1"/>
  <c r="C610" i="1"/>
  <c r="C274" i="1"/>
  <c r="C692" i="1"/>
  <c r="C591" i="1"/>
  <c r="C598" i="1"/>
  <c r="C24" i="1"/>
  <c r="C263" i="1"/>
  <c r="C420" i="1"/>
  <c r="C212" i="1"/>
  <c r="C744" i="1"/>
  <c r="C564" i="1"/>
  <c r="C305" i="1"/>
  <c r="C594" i="1"/>
  <c r="C846" i="1"/>
  <c r="C439" i="1"/>
  <c r="C386" i="1"/>
  <c r="C223" i="1"/>
  <c r="C682" i="1"/>
  <c r="C549" i="1"/>
  <c r="C318" i="1"/>
  <c r="C648" i="1"/>
  <c r="C351" i="1"/>
  <c r="C723" i="1"/>
  <c r="C413" i="1"/>
  <c r="C608" i="1"/>
  <c r="C578" i="1"/>
  <c r="C541" i="1"/>
  <c r="C559" i="1"/>
  <c r="C518" i="1"/>
  <c r="C777" i="1"/>
  <c r="C631" i="1"/>
  <c r="C200" i="1"/>
  <c r="C340" i="1"/>
  <c r="C172" i="1"/>
  <c r="C726" i="1"/>
  <c r="C461" i="1"/>
  <c r="C400" i="1"/>
  <c r="C311" i="1"/>
  <c r="C243" i="1"/>
  <c r="C288" i="1"/>
  <c r="C249" i="1"/>
  <c r="C226" i="1"/>
  <c r="C47" i="1"/>
  <c r="C123" i="1"/>
  <c r="C336" i="1"/>
  <c r="C422" i="1"/>
  <c r="C401" i="1"/>
  <c r="C143" i="1"/>
  <c r="C73" i="1"/>
  <c r="C437" i="1"/>
  <c r="C961" i="1"/>
  <c r="C343" i="1"/>
  <c r="C617" i="1"/>
  <c r="C107" i="1"/>
  <c r="C964" i="1"/>
  <c r="C84" i="1"/>
  <c r="C257" i="1"/>
  <c r="C120" i="1"/>
  <c r="C204" i="1"/>
  <c r="C89" i="1"/>
  <c r="C65" i="1"/>
  <c r="C282" i="1"/>
  <c r="C211" i="1"/>
  <c r="C231" i="1"/>
  <c r="C268" i="1"/>
  <c r="C990" i="1"/>
  <c r="C753" i="1"/>
  <c r="C435" i="1"/>
  <c r="C199" i="1"/>
  <c r="C56" i="1"/>
  <c r="C88" i="1"/>
  <c r="C29" i="1"/>
  <c r="C96" i="1"/>
  <c r="C102" i="1"/>
  <c r="C553" i="1"/>
  <c r="C64" i="1"/>
  <c r="C202" i="1"/>
  <c r="C208" i="1"/>
  <c r="C587" i="1"/>
  <c r="C781" i="1"/>
  <c r="C119" i="1"/>
  <c r="C294" i="1"/>
  <c r="C273" i="1"/>
  <c r="C358" i="1"/>
  <c r="C314" i="1"/>
  <c r="C377" i="1"/>
  <c r="C727" i="1"/>
  <c r="C15" i="1"/>
  <c r="C489" i="1"/>
  <c r="C762" i="1"/>
  <c r="C118" i="1"/>
  <c r="C304" i="1"/>
  <c r="C233" i="1"/>
  <c r="C112" i="1"/>
  <c r="C93" i="1"/>
  <c r="C453" i="1"/>
  <c r="C484" i="1"/>
  <c r="C757" i="1"/>
  <c r="C104" i="1"/>
  <c r="C408" i="1"/>
  <c r="C299" i="1"/>
  <c r="C478" i="1"/>
  <c r="C747" i="1"/>
  <c r="C423" i="1"/>
  <c r="C330" i="1"/>
  <c r="C441" i="1"/>
  <c r="C207" i="1"/>
  <c r="C215" i="1"/>
  <c r="C392" i="1"/>
  <c r="C411" i="1"/>
  <c r="C543" i="1"/>
  <c r="C106" i="1"/>
  <c r="C521" i="1"/>
  <c r="C159" i="1"/>
  <c r="C511" i="1"/>
  <c r="C105" i="1"/>
  <c r="C141" i="1"/>
  <c r="C256" i="1"/>
  <c r="C316" i="1"/>
  <c r="C537" i="1"/>
  <c r="C145" i="1"/>
  <c r="C687" i="1"/>
  <c r="C266" i="1"/>
  <c r="C530" i="1"/>
  <c r="C62" i="1"/>
  <c r="C70" i="1"/>
  <c r="C286" i="1"/>
  <c r="C59" i="1"/>
  <c r="C686" i="1"/>
  <c r="C30" i="1"/>
  <c r="C649" i="1"/>
  <c r="C667" i="1"/>
  <c r="C372" i="1"/>
  <c r="C449" i="1"/>
  <c r="C433" i="1"/>
  <c r="C139" i="1"/>
  <c r="C170" i="1"/>
  <c r="C326" i="1"/>
  <c r="C700" i="1"/>
  <c r="C666" i="1"/>
  <c r="C676" i="1"/>
  <c r="C721" i="1"/>
  <c r="C179" i="1"/>
  <c r="C162" i="1"/>
  <c r="C344" i="1"/>
  <c r="C1007" i="1"/>
  <c r="C880" i="1"/>
  <c r="C819" i="1"/>
  <c r="C763" i="1"/>
  <c r="C506" i="1"/>
  <c r="C671" i="1"/>
  <c r="C765" i="1"/>
  <c r="C840" i="1"/>
  <c r="C577" i="1"/>
  <c r="C782" i="1"/>
  <c r="C790" i="1"/>
  <c r="C589" i="1"/>
  <c r="C847" i="1"/>
  <c r="C930" i="1"/>
  <c r="C1038" i="1"/>
  <c r="C870" i="1"/>
  <c r="C654" i="1"/>
  <c r="C1167" i="1"/>
  <c r="C1032" i="1"/>
  <c r="C1168" i="1"/>
  <c r="C41" i="1"/>
  <c r="C125" i="1"/>
  <c r="C636" i="1"/>
  <c r="C812" i="1"/>
  <c r="C75" i="1"/>
  <c r="C955" i="1"/>
  <c r="C867" i="1"/>
  <c r="C808" i="1"/>
  <c r="C1012" i="1"/>
  <c r="C244" i="1"/>
  <c r="C80" i="1"/>
  <c r="C970" i="1"/>
  <c r="C925" i="1"/>
  <c r="C165" i="1"/>
  <c r="C127" i="1"/>
  <c r="C166" i="1"/>
  <c r="C40" i="1"/>
  <c r="C224" i="1"/>
  <c r="C267" i="1"/>
  <c r="C26" i="1"/>
  <c r="C836" i="1"/>
  <c r="C864" i="1"/>
  <c r="C455" i="1"/>
  <c r="C399" i="1"/>
  <c r="C206" i="1"/>
  <c r="C475" i="1"/>
  <c r="C246" i="1"/>
  <c r="C419" i="1"/>
  <c r="C35" i="1"/>
  <c r="C356" i="1"/>
  <c r="C50" i="1"/>
  <c r="C544" i="1"/>
  <c r="C235" i="1"/>
  <c r="C573" i="1"/>
  <c r="C97" i="1"/>
  <c r="C430" i="1"/>
  <c r="C113" i="1"/>
  <c r="C76" i="1"/>
  <c r="C519" i="1"/>
  <c r="C55" i="1"/>
  <c r="C135" i="1"/>
  <c r="C306" i="1"/>
  <c r="C63" i="1"/>
  <c r="C429" i="1"/>
  <c r="C664" i="1"/>
  <c r="C647" i="1"/>
  <c r="C31" i="1"/>
  <c r="C307" i="1"/>
  <c r="C328" i="1"/>
  <c r="C173" i="1"/>
  <c r="C67" i="1"/>
  <c r="C189" i="1"/>
  <c r="C79" i="1"/>
  <c r="C186" i="1"/>
  <c r="C660" i="1"/>
  <c r="C302" i="1"/>
  <c r="C92" i="1"/>
  <c r="C116" i="1"/>
  <c r="C51" i="1"/>
  <c r="C252" i="1"/>
  <c r="C27" i="1"/>
  <c r="C133" i="1"/>
  <c r="C78" i="1"/>
  <c r="C39" i="1"/>
  <c r="C44" i="1"/>
  <c r="C240" i="1"/>
  <c r="C645" i="1"/>
  <c r="C626" i="1"/>
  <c r="C66" i="1"/>
  <c r="C558" i="1"/>
  <c r="C829" i="1"/>
  <c r="C100" i="1"/>
  <c r="C81" i="1"/>
  <c r="C121" i="1"/>
  <c r="C443" i="1"/>
  <c r="C331" i="1"/>
  <c r="C19" i="1"/>
  <c r="C196" i="1"/>
  <c r="C661" i="1"/>
  <c r="C536" i="1"/>
  <c r="C153" i="1"/>
  <c r="C529" i="1"/>
  <c r="C33" i="1"/>
  <c r="C548" i="1"/>
  <c r="C109" i="1"/>
  <c r="C201" i="1"/>
  <c r="C585" i="1"/>
  <c r="C771" i="1"/>
  <c r="C672" i="1"/>
  <c r="C614" i="1"/>
  <c r="C525" i="1"/>
  <c r="C436" i="1"/>
  <c r="C514" i="1"/>
  <c r="C465" i="1"/>
  <c r="C691" i="1"/>
  <c r="C48" i="1"/>
  <c r="C322" i="1"/>
  <c r="C701" i="1"/>
  <c r="C236" i="1"/>
  <c r="C60" i="1"/>
  <c r="C95" i="1"/>
  <c r="C132" i="1"/>
  <c r="C374" i="1"/>
  <c r="C222" i="1"/>
  <c r="C42" i="1"/>
  <c r="C140" i="1"/>
  <c r="C555" i="1"/>
  <c r="C592" i="1"/>
  <c r="C476" i="1"/>
  <c r="C146" i="1"/>
  <c r="C415" i="1"/>
  <c r="C380" i="1"/>
  <c r="C355" i="1"/>
  <c r="C278" i="1"/>
  <c r="C426" i="1"/>
  <c r="C493" i="1"/>
  <c r="C457" i="1"/>
  <c r="C176" i="1"/>
  <c r="C315" i="1"/>
  <c r="C500" i="1"/>
  <c r="C87" i="1"/>
  <c r="C683" i="1"/>
  <c r="C134" i="1"/>
  <c r="C347" i="1"/>
  <c r="C325" i="1"/>
  <c r="C740" i="1"/>
  <c r="C679" i="1"/>
  <c r="C632" i="1"/>
  <c r="C892" i="1"/>
  <c r="C719" i="1"/>
  <c r="C512" i="1"/>
  <c r="C616" i="1"/>
  <c r="C427" i="1"/>
  <c r="C421" i="1"/>
  <c r="C509" i="1"/>
  <c r="C534" i="1"/>
  <c r="C643" i="1"/>
  <c r="C513" i="1"/>
  <c r="C675" i="1"/>
  <c r="C474" i="1"/>
  <c r="C258" i="1"/>
  <c r="C345" i="1"/>
  <c r="C597" i="1"/>
  <c r="C37" i="1"/>
  <c r="C181" i="1"/>
  <c r="C363" i="1"/>
  <c r="C108" i="1"/>
  <c r="C715" i="1"/>
  <c r="C390" i="1"/>
  <c r="C68" i="1"/>
  <c r="C576" i="1"/>
  <c r="C843" i="1"/>
  <c r="C754" i="1"/>
  <c r="C225" i="1"/>
  <c r="C245" i="1"/>
  <c r="C508" i="1"/>
  <c r="C699" i="1"/>
  <c r="C290" i="1"/>
  <c r="C270" i="1"/>
  <c r="C625" i="1"/>
  <c r="C324" i="1"/>
  <c r="C407" i="1"/>
  <c r="C460" i="1"/>
  <c r="C688" i="1"/>
  <c r="C714" i="1"/>
  <c r="C321" i="1"/>
  <c r="C640" i="1"/>
  <c r="C295" i="1"/>
  <c r="C253" i="1"/>
  <c r="C623" i="1"/>
  <c r="C365" i="1"/>
  <c r="C366" i="1"/>
  <c r="C367" i="1"/>
  <c r="C254" i="1"/>
  <c r="C708" i="1"/>
  <c r="C182" i="1"/>
  <c r="C368" i="1"/>
  <c r="C579" i="1"/>
  <c r="C259" i="1"/>
  <c r="C526" i="1"/>
  <c r="C205" i="1"/>
  <c r="C605" i="1"/>
  <c r="C862" i="1"/>
  <c r="C1169" i="1"/>
  <c r="C662" i="1"/>
  <c r="C619" i="1"/>
  <c r="C292" i="1"/>
  <c r="C601" i="1"/>
  <c r="C580" i="1"/>
  <c r="C348" i="1"/>
  <c r="C604" i="1"/>
  <c r="C841" i="1"/>
  <c r="C265" i="1"/>
  <c r="C126" i="1"/>
  <c r="C934" i="1"/>
  <c r="C784" i="1"/>
  <c r="C446" i="1"/>
  <c r="C410" i="1"/>
  <c r="C359" i="1"/>
  <c r="C147" i="1"/>
  <c r="C94" i="1"/>
  <c r="C232" i="1"/>
  <c r="C369" i="1"/>
  <c r="C685" i="1"/>
  <c r="C209" i="1"/>
  <c r="C25" i="1"/>
  <c r="C644" i="1"/>
  <c r="C613" i="1"/>
  <c r="C696" i="1"/>
  <c r="C20" i="1"/>
  <c r="C346" i="1"/>
  <c r="C881" i="1"/>
  <c r="C743" i="1"/>
  <c r="C822" i="1"/>
  <c r="C677" i="1"/>
  <c r="C728" i="1"/>
  <c r="C332" i="1"/>
  <c r="C739" i="1"/>
  <c r="C183" i="1"/>
  <c r="C850" i="1"/>
  <c r="C856" i="1"/>
  <c r="C806" i="1"/>
  <c r="C807" i="1"/>
  <c r="C629" i="1"/>
  <c r="C722" i="1"/>
  <c r="C229" i="1"/>
  <c r="C611" i="1"/>
  <c r="C824" i="1"/>
  <c r="C741" i="1"/>
  <c r="C787" i="1"/>
  <c r="C820" i="1"/>
  <c r="C944" i="1"/>
  <c r="C924" i="1"/>
  <c r="C931" i="1"/>
  <c r="C1170" i="1"/>
  <c r="C1005" i="1"/>
  <c r="C1171" i="1"/>
  <c r="C131" i="1"/>
  <c r="C1172" i="1"/>
  <c r="C932" i="1"/>
  <c r="C1173" i="1"/>
  <c r="C785" i="1"/>
  <c r="C481" i="1"/>
  <c r="C735" i="1"/>
  <c r="C581" i="1"/>
  <c r="C396" i="1"/>
  <c r="C717" i="1"/>
  <c r="C193" i="1"/>
  <c r="C382" i="1"/>
  <c r="C482" i="1"/>
  <c r="C796" i="1"/>
  <c r="C690" i="1"/>
  <c r="C1174" i="1"/>
  <c r="C711" i="1"/>
  <c r="C902" i="1"/>
  <c r="C887" i="1"/>
  <c r="C745" i="1"/>
  <c r="C823" i="1"/>
  <c r="C663" i="1"/>
  <c r="C582" i="1"/>
  <c r="C653" i="1"/>
  <c r="C858" i="1"/>
  <c r="C816" i="1"/>
  <c r="C652" i="1"/>
  <c r="C697" i="1"/>
  <c r="C251" i="1"/>
  <c r="C786" i="1"/>
  <c r="C733" i="1"/>
  <c r="C896" i="1"/>
  <c r="C908" i="1"/>
  <c r="C795" i="1"/>
  <c r="C882" i="1"/>
  <c r="C658" i="1"/>
  <c r="C1021" i="1"/>
  <c r="C874" i="1"/>
  <c r="C729" i="1"/>
  <c r="C913" i="1"/>
  <c r="C901" i="1"/>
  <c r="C768" i="1"/>
  <c r="C878" i="1"/>
  <c r="C85" i="1"/>
  <c r="C884" i="1"/>
  <c r="C943" i="1"/>
  <c r="C891" i="1"/>
  <c r="C792" i="1"/>
  <c r="C938" i="1"/>
  <c r="C915" i="1"/>
  <c r="C794" i="1"/>
  <c r="C859" i="1"/>
  <c r="C949" i="1"/>
  <c r="C899" i="1"/>
  <c r="C842" i="1"/>
  <c r="C1175" i="1"/>
  <c r="C826" i="1"/>
  <c r="C82" i="1"/>
  <c r="C52" i="1"/>
  <c r="C524" i="1"/>
  <c r="C704" i="1"/>
  <c r="C929" i="1"/>
  <c r="C987" i="1"/>
  <c r="C1176" i="1"/>
  <c r="C54" i="1"/>
  <c r="C74" i="1"/>
  <c r="C6" i="1"/>
  <c r="C7" i="1"/>
  <c r="C4" i="1"/>
  <c r="C114" i="1"/>
  <c r="C17" i="1"/>
  <c r="C16" i="1"/>
  <c r="C3" i="1"/>
  <c r="C8" i="1"/>
  <c r="C9" i="1"/>
  <c r="C10" i="1"/>
  <c r="C11" i="1"/>
  <c r="C837" i="1"/>
  <c r="C1177" i="1"/>
  <c r="C18" i="1"/>
  <c r="C12" i="1"/>
  <c r="C5" i="1"/>
  <c r="C950" i="1"/>
  <c r="C21" i="1"/>
  <c r="C370" i="1"/>
  <c r="C13" i="1"/>
  <c r="C642" i="1"/>
  <c r="C14" i="1"/>
  <c r="C966" i="1"/>
  <c r="C912" i="1"/>
  <c r="C848" i="1"/>
  <c r="C863" i="1"/>
  <c r="C897" i="1"/>
  <c r="C953" i="1"/>
  <c r="C973" i="1"/>
  <c r="C778" i="1"/>
  <c r="C1028" i="1"/>
  <c r="C122" i="1"/>
  <c r="C53" i="1"/>
  <c r="C1178" i="1"/>
  <c r="C43" i="1"/>
  <c r="C562" i="1"/>
  <c r="C1023" i="1"/>
  <c r="C220" i="1"/>
  <c r="C522" i="1"/>
  <c r="C965" i="1"/>
  <c r="C447" i="1"/>
  <c r="C972" i="1"/>
  <c r="C160" i="1"/>
  <c r="C1179" i="1"/>
  <c r="C507" i="1"/>
  <c r="C817" i="1"/>
  <c r="C136" i="1"/>
  <c r="C818" i="1"/>
  <c r="C890" i="1"/>
  <c r="C1041" i="1"/>
  <c r="C894" i="1"/>
  <c r="C505" i="1"/>
  <c r="C904" i="1"/>
  <c r="C853" i="1"/>
  <c r="C775" i="1"/>
  <c r="C989" i="1"/>
  <c r="C473" i="1"/>
  <c r="C168" i="1"/>
  <c r="C432" i="1"/>
  <c r="C1048" i="1"/>
  <c r="C1034" i="1"/>
  <c r="C1180" i="1"/>
  <c r="C542" i="1"/>
  <c r="C811" i="1"/>
  <c r="C1017" i="1"/>
  <c r="C1022" i="1"/>
  <c r="C873" i="1"/>
  <c r="C655" i="1"/>
  <c r="C287" i="1"/>
  <c r="C788" i="1"/>
  <c r="C496" i="1"/>
  <c r="C1046" i="1"/>
  <c r="C911" i="1"/>
  <c r="C468" i="1"/>
  <c r="C467" i="1"/>
  <c r="C571" i="1"/>
  <c r="C1031" i="1"/>
  <c r="C494" i="1"/>
  <c r="C702" i="1"/>
  <c r="C1042" i="1"/>
  <c r="C444" i="1"/>
  <c r="C923" i="1"/>
  <c r="C1181" i="1"/>
  <c r="C926" i="1"/>
  <c r="C217" i="1"/>
  <c r="C659" i="1"/>
  <c r="C710" i="1"/>
  <c r="C1004" i="1"/>
  <c r="C905" i="1"/>
  <c r="C497" i="1"/>
  <c r="C574" i="1"/>
  <c r="C920" i="1"/>
  <c r="C731" i="1"/>
  <c r="C296" i="1"/>
  <c r="C984" i="1"/>
  <c r="C809" i="1"/>
  <c r="C888" i="1"/>
  <c r="C1025" i="1"/>
  <c r="C639" i="1"/>
  <c r="C651" i="1"/>
  <c r="C242" i="1"/>
  <c r="C554" i="1"/>
  <c r="C895" i="1"/>
  <c r="C323" i="1"/>
  <c r="C952" i="1"/>
  <c r="C681" i="1"/>
  <c r="C977" i="1"/>
  <c r="C237" i="1"/>
  <c r="C703" i="1"/>
  <c r="C742" i="1"/>
  <c r="C1051" i="1"/>
  <c r="C174" i="1"/>
  <c r="C416" i="1"/>
  <c r="C769" i="1"/>
  <c r="C1036" i="1"/>
  <c r="C851" i="1"/>
  <c r="C36" i="1"/>
  <c r="C641" i="1"/>
  <c r="C308" i="1"/>
  <c r="C958" i="1"/>
  <c r="C935" i="1"/>
  <c r="C756" i="1"/>
  <c r="C1008" i="1"/>
  <c r="C750" i="1"/>
  <c r="C633" i="1"/>
  <c r="C830" i="1"/>
  <c r="C860" i="1"/>
  <c r="C746" i="1"/>
  <c r="C281" i="1"/>
  <c r="C583" i="1"/>
  <c r="C1026" i="1"/>
  <c r="C584" i="1"/>
  <c r="C371" i="1"/>
  <c r="C1035" i="1"/>
  <c r="C1182" i="1"/>
  <c r="C247" i="1"/>
  <c r="C279" i="1"/>
  <c r="C339" i="1"/>
  <c r="C800" i="1"/>
  <c r="C713" i="1"/>
  <c r="C479" i="1"/>
  <c r="C755" i="1"/>
  <c r="C707" i="1"/>
  <c r="C1010" i="1"/>
  <c r="C815" i="1"/>
  <c r="C1043" i="1"/>
  <c r="C838" i="1"/>
  <c r="C976" i="1"/>
  <c r="C945" i="1"/>
  <c r="C464" i="1"/>
  <c r="C974" i="1"/>
  <c r="C1052" i="1"/>
  <c r="C1183" i="1"/>
  <c r="C898" i="1"/>
  <c r="C940" i="1"/>
  <c r="C1039" i="1"/>
  <c r="C357" i="1"/>
  <c r="C317" i="1"/>
  <c r="C309" i="1"/>
  <c r="C360" i="1"/>
  <c r="C665" i="1"/>
  <c r="C766" i="1"/>
  <c r="C821" i="1"/>
  <c r="C942" i="1"/>
  <c r="C798" i="1"/>
  <c r="C927" i="1"/>
  <c r="C1184" i="1"/>
  <c r="C650" i="1"/>
  <c r="C1016" i="1"/>
  <c r="C1015" i="1"/>
  <c r="C855" i="1"/>
  <c r="C261" i="1"/>
  <c r="C825" i="1"/>
  <c r="C238" i="1"/>
  <c r="C561" i="1"/>
  <c r="C600" i="1"/>
  <c r="C779" i="1"/>
  <c r="C937" i="1"/>
  <c r="C1185" i="1"/>
  <c r="C865" i="1"/>
  <c r="C951" i="1"/>
  <c r="C749" i="1"/>
  <c r="C425" i="1"/>
  <c r="C402" i="1"/>
  <c r="C417" i="1"/>
  <c r="C866" i="1"/>
  <c r="C520" i="1"/>
  <c r="C486" i="1"/>
  <c r="C928" i="1"/>
  <c r="C877" i="1"/>
  <c r="C764" i="1"/>
  <c r="C813" i="1"/>
  <c r="C566" i="1"/>
  <c r="C1001" i="1"/>
  <c r="C178" i="1"/>
  <c r="C985" i="1"/>
  <c r="C298" i="1"/>
  <c r="C948" i="1"/>
  <c r="C960" i="1"/>
  <c r="C1037" i="1"/>
  <c r="C384" i="1"/>
  <c r="C834" i="1"/>
  <c r="C1027" i="1"/>
  <c r="C698" i="1"/>
  <c r="C1011" i="1"/>
  <c r="C988" i="1"/>
  <c r="C57" i="1"/>
  <c r="C995" i="1"/>
  <c r="C599" i="1"/>
  <c r="C1186" i="1"/>
  <c r="C375" i="1"/>
  <c r="C736" i="1"/>
  <c r="C869" i="1"/>
  <c r="C1013" i="1"/>
  <c r="C941" i="1"/>
  <c r="C1187" i="1"/>
  <c r="C1188" i="1"/>
  <c r="C157" i="1"/>
  <c r="C438" i="1"/>
  <c r="C1050" i="1"/>
  <c r="C871" i="1"/>
  <c r="C456" i="1"/>
  <c r="C1002" i="1"/>
  <c r="C341" i="1"/>
  <c r="C734" i="1"/>
  <c r="C609" i="1"/>
  <c r="C886" i="1"/>
  <c r="C799" i="1"/>
  <c r="C857" i="1"/>
  <c r="C213" i="1"/>
  <c r="C983" i="1"/>
  <c r="C954" i="1"/>
  <c r="C523" i="1"/>
  <c r="C495" i="1"/>
  <c r="C780" i="1"/>
  <c r="C227" i="1"/>
  <c r="C198" i="1"/>
  <c r="C364" i="1"/>
  <c r="C709" i="1"/>
  <c r="C192" i="1"/>
  <c r="C428" i="1"/>
  <c r="C748" i="1"/>
  <c r="C673" i="1"/>
  <c r="C919" i="1"/>
  <c r="C752" i="1"/>
  <c r="C335" i="1"/>
  <c r="C994" i="1"/>
  <c r="C900" i="1"/>
  <c r="C916" i="1"/>
  <c r="C1014" i="1"/>
  <c r="C378" i="1"/>
  <c r="C485" i="1"/>
  <c r="C250" i="1"/>
  <c r="C876" i="1"/>
  <c r="C801" i="1"/>
  <c r="C285" i="1"/>
  <c r="C933" i="1"/>
  <c r="C152" i="1"/>
  <c r="C563" i="1"/>
  <c r="C1019" i="1"/>
  <c r="C618" i="1"/>
  <c r="C674" i="1"/>
  <c r="C725" i="1"/>
  <c r="C1006" i="1"/>
  <c r="C376" i="1"/>
  <c r="C503" i="1"/>
  <c r="C969" i="1"/>
  <c r="C1189" i="1"/>
  <c r="C637" i="1"/>
  <c r="C893" i="1"/>
  <c r="C879" i="1"/>
  <c r="C997" i="1"/>
  <c r="C138" i="1"/>
  <c r="C906" i="1"/>
  <c r="C387" i="1"/>
  <c r="C458" i="1"/>
  <c r="C946" i="1"/>
  <c r="C956" i="1"/>
  <c r="C971" i="1"/>
  <c r="C337" i="1"/>
  <c r="C909" i="1"/>
  <c r="C982" i="1"/>
  <c r="C271" i="1"/>
  <c r="C195" i="1"/>
  <c r="C947" i="1"/>
  <c r="C269" i="1"/>
  <c r="C483" i="1"/>
  <c r="C885" i="1"/>
  <c r="C705" i="1"/>
  <c r="C171" i="1"/>
  <c r="C603" i="1"/>
  <c r="C986" i="1"/>
  <c r="C875" i="1"/>
  <c r="C342" i="1"/>
  <c r="C297" i="1"/>
  <c r="C835" i="1"/>
  <c r="C1040" i="1"/>
  <c r="C774" i="1"/>
  <c r="C1003" i="1"/>
  <c r="C975" i="1"/>
  <c r="C844" i="1"/>
  <c r="C291" i="1"/>
  <c r="C612" i="1"/>
  <c r="C849" i="1"/>
  <c r="C547" i="1"/>
  <c r="C1018" i="1"/>
  <c r="C383" i="1"/>
  <c r="C833" i="1"/>
  <c r="C999" i="1"/>
  <c r="C738" i="1"/>
  <c r="C963" i="1"/>
  <c r="C385" i="1"/>
  <c r="C910" i="1"/>
  <c r="C1044" i="1"/>
  <c r="C264" i="1"/>
  <c r="C793" i="1"/>
  <c r="C921" i="1"/>
  <c r="C128" i="1"/>
  <c r="C487" i="1"/>
  <c r="C981" i="1"/>
  <c r="C177" i="1"/>
  <c r="C962" i="1"/>
  <c r="C412" i="1"/>
  <c r="C1045" i="1"/>
  <c r="C575" i="1"/>
  <c r="C546" i="1"/>
  <c r="C978" i="1"/>
  <c r="C45" i="1"/>
  <c r="C980" i="1"/>
  <c r="C373" i="1"/>
  <c r="C1033" i="1"/>
  <c r="C751" i="1"/>
  <c r="C393" i="1"/>
  <c r="C1190" i="1"/>
  <c r="C466" i="1"/>
  <c r="C1030" i="1"/>
  <c r="C1029" i="1"/>
  <c r="C991" i="1"/>
  <c r="C194" i="1"/>
  <c r="C814" i="1"/>
  <c r="C528" i="1"/>
  <c r="C593" i="1"/>
  <c r="C406" i="1"/>
  <c r="C1000" i="1"/>
  <c r="C1047" i="1"/>
  <c r="C155" i="1"/>
  <c r="C917" i="1"/>
  <c r="C789" i="1"/>
  <c r="C998" i="1"/>
  <c r="C730" i="1"/>
  <c r="C759" i="1"/>
  <c r="C545" i="1"/>
  <c r="C993" i="1"/>
  <c r="C445" i="1"/>
  <c r="C219" i="1"/>
  <c r="C805" i="1"/>
  <c r="C831" i="1"/>
  <c r="C515" i="1"/>
  <c r="C936" i="1"/>
  <c r="C668" i="1"/>
  <c r="C758" i="1"/>
  <c r="C550" i="1"/>
  <c r="C409" i="1"/>
  <c r="C968" i="1"/>
  <c r="C180" i="1"/>
  <c r="C501" i="1"/>
  <c r="C414" i="1"/>
  <c r="C889" i="1"/>
  <c r="C903" i="1"/>
  <c r="C1024" i="1"/>
  <c r="C590" i="1"/>
  <c r="C832" i="1"/>
  <c r="C606" i="1"/>
  <c r="C634" i="1"/>
  <c r="C403" i="1"/>
  <c r="C627" i="1"/>
  <c r="C1049" i="1"/>
  <c r="C397" i="1"/>
  <c r="C828" i="1"/>
  <c r="C772" i="1"/>
  <c r="C979" i="1"/>
  <c r="C957" i="1"/>
  <c r="C615" i="1"/>
  <c r="C737" i="1"/>
  <c r="C706" i="1"/>
  <c r="C462" i="1"/>
  <c r="C1191" i="1"/>
  <c r="C992" i="1"/>
  <c r="C996" i="1"/>
  <c r="C469" i="1"/>
  <c r="C959" i="1"/>
  <c r="C130" i="1"/>
  <c r="C967" i="1"/>
  <c r="C1009" i="1"/>
  <c r="C914" i="1"/>
  <c r="C221" i="1"/>
  <c r="C854" i="1"/>
  <c r="C354" i="1"/>
  <c r="C861" i="1"/>
  <c r="C883" i="1"/>
  <c r="C712" i="1"/>
  <c r="C810" i="1"/>
  <c r="C804" i="1"/>
  <c r="C852" i="1"/>
  <c r="C918" i="1"/>
  <c r="C939" i="1"/>
  <c r="C907" i="1"/>
  <c r="C868" i="1"/>
  <c r="C472" i="1"/>
  <c r="C595" i="1"/>
  <c r="C491" i="1"/>
  <c r="C391" i="1"/>
  <c r="C535" i="1"/>
  <c r="C680" i="1"/>
  <c r="C459" i="1"/>
  <c r="C218" i="1"/>
  <c r="C570" i="1"/>
  <c r="C770" i="1"/>
  <c r="C922" i="1"/>
  <c r="C379" i="1"/>
  <c r="C586" i="1"/>
  <c r="C22" i="1"/>
  <c r="C791" i="1"/>
  <c r="C845" i="1"/>
  <c r="C622" i="1"/>
  <c r="C669" i="1"/>
  <c r="C164" i="1"/>
  <c r="C628" i="1"/>
  <c r="C313" i="1"/>
  <c r="C802" i="1"/>
  <c r="C502" i="1"/>
  <c r="C827" i="1"/>
  <c r="C2" i="1"/>
  <c r="C90" i="1"/>
  <c r="C454" i="1"/>
  <c r="C498" i="1"/>
  <c r="C684" i="1"/>
  <c r="C214" i="1"/>
  <c r="C103" i="1"/>
  <c r="C28" i="1"/>
  <c r="C260" i="1"/>
  <c r="C262" i="1"/>
  <c r="C99" i="1"/>
  <c r="C569" i="1"/>
  <c r="C797" i="1"/>
  <c r="C440" i="1"/>
  <c r="C277" i="1"/>
  <c r="C394" i="1"/>
  <c r="C488" i="1"/>
  <c r="C361" i="1"/>
  <c r="C334" i="1"/>
  <c r="C510" i="1"/>
  <c r="C381" i="1"/>
  <c r="C516" i="1"/>
  <c r="C532" i="1"/>
  <c r="C110" i="1"/>
  <c r="C241" i="1"/>
  <c r="C71" i="1"/>
  <c r="C156" i="1"/>
  <c r="C1020" i="1"/>
  <c r="C362" i="1"/>
  <c r="C773" i="1"/>
  <c r="C34" i="1"/>
  <c r="C760" i="1"/>
  <c r="C635" i="1"/>
  <c r="C565" i="1"/>
  <c r="C783" i="1"/>
  <c r="C91" i="1"/>
  <c r="C284" i="1"/>
  <c r="C72" i="1"/>
  <c r="C210" i="1"/>
  <c r="C301" i="1"/>
  <c r="C101" i="1"/>
  <c r="C98" i="1"/>
  <c r="C657" i="1"/>
  <c r="C557" i="1"/>
  <c r="C452" i="1"/>
  <c r="C431" i="1"/>
  <c r="C538" i="1"/>
  <c r="C83" i="1"/>
  <c r="C349" i="1"/>
  <c r="C418" i="1"/>
  <c r="C175" i="1"/>
  <c r="C293" i="1"/>
  <c r="C289" i="1"/>
  <c r="C23" i="1"/>
  <c r="C275" i="1"/>
  <c r="C463" i="1"/>
  <c r="C154" i="1"/>
  <c r="C228" i="1"/>
  <c r="C303" i="1"/>
  <c r="C405" i="1"/>
  <c r="C353" i="1"/>
  <c r="C646" i="1"/>
  <c r="C720" i="1"/>
  <c r="C607" i="1"/>
  <c r="C480" i="1"/>
  <c r="C283" i="1"/>
  <c r="C38" i="1"/>
  <c r="C395" i="1"/>
  <c r="C163" i="1"/>
  <c r="C49" i="1"/>
  <c r="C678" i="1"/>
  <c r="C504" i="1"/>
  <c r="C596" i="1"/>
  <c r="C539" i="1"/>
  <c r="C695" i="1"/>
  <c r="C398" i="1"/>
  <c r="C527" i="1"/>
  <c r="C239" i="1"/>
  <c r="C69" i="1"/>
  <c r="C477" i="1"/>
  <c r="C389" i="1"/>
  <c r="C111" i="1"/>
  <c r="C184" i="1"/>
  <c r="C161" i="1"/>
  <c r="C203" i="1"/>
  <c r="C61" i="1"/>
  <c r="C280" i="1"/>
  <c r="C129" i="1"/>
  <c r="C117" i="1"/>
  <c r="C552" i="1"/>
  <c r="C216" i="1"/>
  <c r="C451" i="1"/>
  <c r="C115" i="1"/>
  <c r="C137" i="1"/>
  <c r="C499" i="1"/>
  <c r="C124" i="1"/>
  <c r="C234" i="1"/>
  <c r="C197" i="1"/>
  <c r="C149" i="1"/>
  <c r="C300" i="1"/>
  <c r="C191" i="1"/>
  <c r="C567" i="1"/>
  <c r="C142" i="1"/>
  <c r="C434" i="1"/>
  <c r="C276" i="1"/>
  <c r="C167" i="1"/>
  <c r="C621" i="1"/>
  <c r="C327" i="1"/>
  <c r="C310" i="1"/>
  <c r="C517" i="1"/>
  <c r="C404" i="1"/>
  <c r="C151" i="1"/>
  <c r="C187" i="1"/>
  <c r="C471" i="1"/>
  <c r="C58" i="1"/>
  <c r="C689" i="1"/>
  <c r="C86" i="1"/>
  <c r="C77" i="1"/>
  <c r="C839" i="1"/>
  <c r="C624" i="1"/>
  <c r="C190" i="1"/>
  <c r="C450" i="1"/>
  <c r="C158" i="1"/>
  <c r="C761" i="1"/>
  <c r="C551" i="1"/>
  <c r="C716" i="1"/>
  <c r="C442" i="1"/>
  <c r="C320" i="1"/>
  <c r="C169" i="1"/>
  <c r="C32" i="1"/>
  <c r="C46" i="1"/>
  <c r="C150" i="1"/>
  <c r="C319" i="1"/>
  <c r="C255" i="1"/>
  <c r="C248" i="1"/>
  <c r="C185" i="1"/>
  <c r="C272" i="1"/>
  <c r="C144" i="1"/>
  <c r="D5" i="2" l="1"/>
  <c r="D7" i="2" s="1"/>
  <c r="D8" i="2"/>
</calcChain>
</file>

<file path=xl/sharedStrings.xml><?xml version="1.0" encoding="utf-8"?>
<sst xmlns="http://schemas.openxmlformats.org/spreadsheetml/2006/main" count="1360" uniqueCount="1202">
  <si>
    <t>UNTL-BS</t>
  </si>
  <si>
    <t>Records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</si>
  <si>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</si>
  <si>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</si>
  <si>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</si>
  <si>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</si>
  <si>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</si>
  <si>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</si>
  <si>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</si>
  <si>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</si>
  <si>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</si>
  <si>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</si>
  <si>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</si>
  <si>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</si>
  <si>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</si>
  <si>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</si>
  <si>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</si>
  <si>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</si>
  <si>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</si>
  <si>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</si>
  <si>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</si>
  <si>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</si>
  <si>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</si>
  <si>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</si>
  <si>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</si>
  <si>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</si>
  <si>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</si>
  <si>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</si>
  <si>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</si>
  <si>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</si>
  <si>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</si>
  <si>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</si>
  <si>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</si>
  <si>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</si>
  <si>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</si>
  <si>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</si>
  <si>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</si>
  <si>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</si>
  <si>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</si>
  <si>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</si>
  <si>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</si>
  <si>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</si>
  <si>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</si>
  <si>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</si>
  <si>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</si>
  <si>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</si>
  <si>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</si>
  <si>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</si>
  <si>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</si>
  <si>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</si>
  <si>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</si>
  <si>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</si>
  <si>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</si>
  <si>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</si>
  <si>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</si>
  <si>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</si>
  <si>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</si>
  <si>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</si>
  <si>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</si>
  <si>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</si>
  <si>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</si>
  <si>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</si>
  <si>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</si>
  <si>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</si>
  <si>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</si>
  <si>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</si>
  <si>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</si>
  <si>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</si>
  <si>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</si>
  <si>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</si>
  <si>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</si>
  <si>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</si>
  <si>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</si>
  <si>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</si>
  <si>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</si>
  <si>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</si>
  <si>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</si>
  <si>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</si>
  <si>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</si>
  <si>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</si>
  <si>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</si>
  <si>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</si>
  <si>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</si>
  <si>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</si>
  <si>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</si>
  <si>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</si>
  <si>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</si>
  <si>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</si>
  <si>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</si>
  <si>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</si>
  <si>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</si>
  <si>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</si>
  <si>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</si>
  <si>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</si>
  <si>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</si>
  <si>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</si>
  <si>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</si>
  <si>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</si>
  <si>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</si>
  <si>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</si>
  <si>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</si>
  <si>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</si>
  <si>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</si>
  <si>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</si>
  <si>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</si>
  <si>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</si>
  <si>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</si>
  <si>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</si>
  <si>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</si>
  <si>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</si>
  <si>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</si>
  <si>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</si>
  <si>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</si>
  <si>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</si>
  <si>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</si>
  <si>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</si>
  <si>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</si>
  <si>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</si>
  <si>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</si>
  <si>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</si>
  <si>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</si>
  <si>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</si>
  <si>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</si>
  <si>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</si>
  <si>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</si>
  <si>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</si>
  <si>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</si>
  <si>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</si>
  <si>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</si>
  <si>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</si>
  <si>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</si>
  <si>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</si>
  <si>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</si>
  <si>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</si>
  <si>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</si>
  <si>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</si>
  <si>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</si>
  <si>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</si>
  <si>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</si>
  <si>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</si>
  <si>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</si>
  <si>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</si>
  <si>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</si>
  <si>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</si>
  <si>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</si>
  <si>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</si>
  <si>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</si>
  <si>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</si>
  <si>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</si>
  <si>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</si>
  <si>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</si>
  <si>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</si>
  <si>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</si>
  <si>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</si>
  <si>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</si>
  <si>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</si>
  <si>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</si>
  <si>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</si>
  <si>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</si>
  <si>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</si>
  <si>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</si>
  <si>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</si>
  <si>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</si>
  <si>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</si>
  <si>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</si>
  <si>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</si>
  <si>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</si>
  <si>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</si>
  <si>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</si>
  <si>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</si>
  <si>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</si>
  <si>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</si>
  <si>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</si>
  <si>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</si>
  <si>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</si>
  <si>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</si>
  <si>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</si>
  <si>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</si>
  <si>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</si>
  <si>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</si>
  <si>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</si>
  <si>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</si>
  <si>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</si>
  <si>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</si>
  <si>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</si>
  <si>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</si>
  <si>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</si>
  <si>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</si>
  <si>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</si>
  <si>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</si>
  <si>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</si>
  <si>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</si>
  <si>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</si>
  <si>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</si>
  <si>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</si>
  <si>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</si>
  <si>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</si>
  <si>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</si>
  <si>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</si>
  <si>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</si>
  <si>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</si>
  <si>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</si>
  <si>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</si>
  <si>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</si>
  <si>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</si>
  <si>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</si>
  <si>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</si>
  <si>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</si>
  <si>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</si>
  <si>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</si>
  <si>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</si>
  <si>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</si>
  <si>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</si>
  <si>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</si>
  <si>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</si>
  <si>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</si>
  <si>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</si>
  <si>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</si>
  <si>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</si>
  <si>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</si>
  <si>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</si>
  <si>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</si>
  <si>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</si>
  <si>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</si>
  <si>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</si>
  <si>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</si>
  <si>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</si>
  <si>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</si>
  <si>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</si>
  <si>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</si>
  <si>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</si>
  <si>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</si>
  <si>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</si>
  <si>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</si>
  <si>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</si>
  <si>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</si>
  <si>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</si>
  <si>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</si>
  <si>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</si>
  <si>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</si>
  <si>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</si>
  <si>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</si>
  <si>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</si>
  <si>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</si>
  <si>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</si>
  <si>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</si>
  <si>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</si>
  <si>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</si>
  <si>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</si>
  <si>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</si>
  <si>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</si>
  <si>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</si>
  <si>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</si>
  <si>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</si>
  <si>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</si>
  <si>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</si>
  <si>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</si>
  <si>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</si>
  <si>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</si>
  <si>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</si>
  <si>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</si>
  <si>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</si>
  <si>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</si>
  <si>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</si>
  <si>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</si>
  <si>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</si>
  <si>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</si>
  <si>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</si>
  <si>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</si>
  <si>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</si>
  <si>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</si>
  <si>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</si>
  <si>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</si>
  <si>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</si>
  <si>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</si>
  <si>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</si>
  <si>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</si>
  <si>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</si>
  <si>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</si>
  <si>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</si>
  <si>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</si>
  <si>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</si>
  <si>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</si>
  <si>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</si>
  <si>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</si>
  <si>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</si>
  <si>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</si>
  <si>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</si>
  <si>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</si>
  <si>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</si>
  <si>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</si>
  <si>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</si>
  <si>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</si>
  <si>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</si>
  <si>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</si>
  <si>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</si>
  <si>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</si>
  <si>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</si>
  <si>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</si>
  <si>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</si>
  <si>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</si>
  <si>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</si>
  <si>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</si>
  <si>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</si>
  <si>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</si>
  <si>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</si>
  <si>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</si>
  <si>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</si>
  <si>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</si>
  <si>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</si>
  <si>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</si>
  <si>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</si>
  <si>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</si>
  <si>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</si>
  <si>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</si>
  <si>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</si>
  <si>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</si>
  <si>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</si>
  <si>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</si>
  <si>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</si>
  <si>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</si>
  <si>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</si>
  <si>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</si>
  <si>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</si>
  <si>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</si>
  <si>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</si>
  <si>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</si>
  <si>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</si>
  <si>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</si>
  <si>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</si>
  <si>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</si>
  <si>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</si>
  <si>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</si>
  <si>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</si>
  <si>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</si>
  <si>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</si>
  <si>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</si>
  <si>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</si>
  <si>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</si>
  <si>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</si>
  <si>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</si>
  <si>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</si>
  <si>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</si>
  <si>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</si>
  <si>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</si>
  <si>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</si>
  <si>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</si>
  <si>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</si>
  <si>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</si>
  <si>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</si>
  <si>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</si>
  <si>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</si>
  <si>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</si>
  <si>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</si>
  <si>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</si>
  <si>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</si>
  <si>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</si>
  <si>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</si>
  <si>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</si>
  <si>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</si>
  <si>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</si>
  <si>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</si>
  <si>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</si>
  <si>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</si>
  <si>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</si>
  <si>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</si>
  <si>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</si>
  <si>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</si>
  <si>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</si>
  <si>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</si>
  <si>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Antelope Creek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</si>
  <si>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</si>
  <si>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</si>
  <si>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</si>
  <si>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Canary Islanders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</si>
  <si>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</si>
  <si>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</si>
  <si>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</si>
  <si>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</si>
  <si>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</si>
  <si>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Cocos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</si>
  <si>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</si>
  <si>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</si>
  <si>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</si>
  <si>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</si>
  <si>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</si>
  <si>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Henrietta focus</t>
  </si>
  <si>
    <t>People - Ethnic Groups - American Indians - Jumanos</t>
  </si>
  <si>
    <t>People - Ethnic Groups - American Indians - Karankawas</t>
  </si>
  <si>
    <t>People - Ethnic Groups - American Indians - Kaws</t>
  </si>
  <si>
    <t>People - Ethnic Groups - American Indians - Kickapoos</t>
  </si>
  <si>
    <t>People - Ethnic Groups - American Indians - Kiowas</t>
  </si>
  <si>
    <t>People - Ethnic Groups - American Indians - Muscogees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</si>
  <si>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</si>
  <si>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</si>
  <si>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</si>
  <si>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Sac &amp; Fox</t>
  </si>
  <si>
    <t>People - Ethnic Groups - American Indians - Seminoles</t>
  </si>
  <si>
    <t>People - Ethnic Groups - American Indians - Shawnees</t>
  </si>
  <si>
    <t>People - Ethnic Groups - American Indians - Sioux</t>
  </si>
  <si>
    <t>People - Ethnic Groups - American Indians - Tawakonis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</si>
  <si>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</si>
  <si>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</si>
  <si>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</si>
  <si>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American Indians - Wylie focus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</si>
  <si>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</si>
  <si>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</si>
  <si>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</si>
  <si>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</si>
  <si>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</si>
  <si>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</si>
  <si>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</si>
  <si>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</si>
  <si>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</si>
  <si>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</si>
  <si>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</si>
  <si>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</si>
  <si>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</si>
  <si>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</si>
  <si>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</si>
  <si>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</si>
  <si>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</si>
  <si>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</si>
  <si>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</si>
  <si>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</si>
  <si>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</si>
  <si>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</si>
  <si>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Aletha Barsanti</t>
  </si>
  <si>
    <t>People - Individuals - Anson Jones</t>
  </si>
  <si>
    <t>People - Individuals - Antonio Lopez de Santa Anna</t>
  </si>
  <si>
    <t>People - Individuals - Bob Taylor</t>
  </si>
  <si>
    <t>People - Individuals - Cabeza</t>
  </si>
  <si>
    <t>People - Individuals - Cabeza de Vaca</t>
  </si>
  <si>
    <t>People - Individuals - Charles W. Lindberg</t>
  </si>
  <si>
    <t>People - Individuals - Claude L. Hendon</t>
  </si>
  <si>
    <t>People - Individuals - David Crockett</t>
  </si>
  <si>
    <t>People - Individuals - Dick Dowling</t>
  </si>
  <si>
    <t>People - Individuals - Ellis P. Bean</t>
  </si>
  <si>
    <t>People - Individuals - Emily West</t>
  </si>
  <si>
    <t>People - Individuals - Ephraim Shelbey Dodd</t>
  </si>
  <si>
    <t>People - Individuals - Erasmus "Deaf" Smith</t>
  </si>
  <si>
    <t>People - Individuals - General Olinto Barsanti</t>
  </si>
  <si>
    <t>People - Individuals - Hendon, Claud</t>
  </si>
  <si>
    <t>People - Individuals - Jane Long</t>
  </si>
  <si>
    <t>People - Individuals - José Antonio Navarro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</si>
  <si>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</si>
  <si>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</si>
  <si>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</si>
  <si>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</si>
  <si>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Navarro, José Antonio</t>
  </si>
  <si>
    <t>People - Individuals - Robert E. Lee</t>
  </si>
  <si>
    <t>People - Individuals - Sam Houston</t>
  </si>
  <si>
    <t>People - Individuals - Sam Rayburn</t>
  </si>
  <si>
    <t>People - Individuals - Sarah Cockrell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</si>
  <si>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</si>
  <si>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</si>
  <si>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</si>
  <si>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</si>
  <si>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</si>
  <si>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</si>
  <si>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</si>
  <si>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</si>
  <si>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</si>
  <si>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</si>
  <si>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</si>
  <si>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</si>
  <si>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</si>
  <si>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</si>
  <si>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</si>
  <si>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</si>
  <si>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</si>
  <si>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</si>
  <si>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</si>
  <si>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</si>
  <si>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</si>
  <si>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</si>
  <si>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</si>
  <si>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</si>
  <si>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</si>
  <si>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 xml:space="preserve">Places - Mexico - Distrito Federal </t>
  </si>
  <si>
    <t>Places - Mexico - Nuevo León</t>
  </si>
  <si>
    <t>Places - Mexico - Sonora</t>
  </si>
  <si>
    <t>Places - Mexico - Tamaulipas</t>
  </si>
  <si>
    <t>Places - Mexico - Tamaulipas - Matamoros</t>
  </si>
  <si>
    <t>Places - Mexico - Texas</t>
  </si>
  <si>
    <t>Places - Mexico - Zacatecas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</si>
  <si>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</si>
  <si>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</si>
  <si>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</si>
  <si>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</si>
  <si>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</si>
  <si>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</si>
  <si>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</si>
  <si>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</si>
  <si>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</si>
  <si>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</si>
  <si>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</si>
  <si>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</si>
  <si>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</si>
  <si>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</si>
  <si>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</si>
  <si>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</si>
  <si>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</si>
  <si>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</si>
  <si>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</si>
  <si>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</si>
  <si>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</si>
  <si>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Illinois - Cook County</t>
  </si>
  <si>
    <t>Places - United States - Indiana</t>
  </si>
  <si>
    <t>Places - United States - Iowa</t>
  </si>
  <si>
    <t>Places - United States - Iowa - Jackson County</t>
  </si>
  <si>
    <t>Places - United States - Iowa - Jackson County - Miles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</si>
  <si>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</si>
  <si>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</si>
  <si>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</si>
  <si>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</si>
  <si>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</si>
  <si>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</si>
  <si>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</si>
  <si>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</si>
  <si>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</si>
  <si>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</si>
  <si>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</si>
  <si>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</si>
  <si>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</si>
  <si>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</si>
  <si>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</si>
  <si>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</si>
  <si>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</si>
  <si>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</si>
  <si>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</si>
  <si>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</si>
  <si>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</si>
  <si>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</si>
  <si>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</si>
  <si>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</si>
  <si>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</si>
  <si>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Adair County</t>
  </si>
  <si>
    <t>Places - United States - Oklahoma - Alfalfa County</t>
  </si>
  <si>
    <t>Places - United States - Oklahoma - Atoka County</t>
  </si>
  <si>
    <t>Places - United States - Oklahoma - Beaver County</t>
  </si>
  <si>
    <t>Places - United States - Oklahoma - Beckham County</t>
  </si>
  <si>
    <t>Places - United States - Oklahoma - Blaine County</t>
  </si>
  <si>
    <t>Places - United States - Oklahoma - Bryan County</t>
  </si>
  <si>
    <t>Places - United States - Oklahoma - Caddo County</t>
  </si>
  <si>
    <t>Places - United States - Oklahoma - Canadian County</t>
  </si>
  <si>
    <t>Places - United States - Oklahoma - Carter County</t>
  </si>
  <si>
    <t>Places - United States - Oklahoma - Cherokee County</t>
  </si>
  <si>
    <t>Places - United States - Oklahoma - Choctaw County</t>
  </si>
  <si>
    <t>Places - United States - Oklahoma - Cimarron County</t>
  </si>
  <si>
    <t>Places - United States - Oklahoma - Cleveland County</t>
  </si>
  <si>
    <t>Places - United States - Oklahoma - Coal County</t>
  </si>
  <si>
    <t>Places - United States - Oklahoma - Comanche County</t>
  </si>
  <si>
    <t>Places - United States - Oklahoma - Cotton County</t>
  </si>
  <si>
    <t>Places - United States - Oklahoma - Craig County</t>
  </si>
  <si>
    <t>Places - United States - Oklahoma - Creek County</t>
  </si>
  <si>
    <t>Places - United States - Oklahoma - Custer County</t>
  </si>
  <si>
    <t>Places - United States - Oklahoma - Delaware County</t>
  </si>
  <si>
    <t>Places - United States - Oklahoma - Dewey County</t>
  </si>
  <si>
    <t>Places - United States - Oklahoma - Ellis County</t>
  </si>
  <si>
    <t>Places - United States - Oklahoma - Garfield County</t>
  </si>
  <si>
    <t>Places - United States - Oklahoma - Garvin County</t>
  </si>
  <si>
    <t>Places - United States - Oklahoma - Grady County</t>
  </si>
  <si>
    <t>Places - United States - Oklahoma - Grant County</t>
  </si>
  <si>
    <t>Places - United States - Oklahoma - Greer County</t>
  </si>
  <si>
    <t>Places - United States - Oklahoma - Harmon County</t>
  </si>
  <si>
    <t>Places - United States - Oklahoma - Harper County</t>
  </si>
  <si>
    <t>Places - United States - Oklahoma - Haskell County</t>
  </si>
  <si>
    <t>Places - United States - Oklahoma - Hughes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</si>
  <si>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</si>
  <si>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</si>
  <si>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</si>
  <si>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Kay County</t>
  </si>
  <si>
    <t>Places - United States - Oklahoma - Kingfisher County</t>
  </si>
  <si>
    <t>Places - United States - Oklahoma - Kiowa County</t>
  </si>
  <si>
    <t>Places - United States - Oklahoma - Latimer County</t>
  </si>
  <si>
    <t>Places - United States - Oklahoma - Le Flore County</t>
  </si>
  <si>
    <t>Places - United States - Oklahoma - Lincoln County</t>
  </si>
  <si>
    <t>Places - United States - Oklahoma - Logan County</t>
  </si>
  <si>
    <t>Places - United States - Oklahoma - Love County</t>
  </si>
  <si>
    <t>Places - United States - Oklahoma - Major County</t>
  </si>
  <si>
    <t>Places - United States - Oklahoma - Marshall County</t>
  </si>
  <si>
    <t>Places - United States - Oklahoma - Mayes County</t>
  </si>
  <si>
    <t>Places - United States - Oklahoma - McClain County</t>
  </si>
  <si>
    <t>Places - United States - Oklahoma - McCurtain County</t>
  </si>
  <si>
    <t>Places - United States - Oklahoma - McIntosh County</t>
  </si>
  <si>
    <t>Places - United States - Oklahoma - Murray County</t>
  </si>
  <si>
    <t>Places - United States - Oklahoma - Muskogee County</t>
  </si>
  <si>
    <t>Places - United States - Oklahoma - Noble County</t>
  </si>
  <si>
    <t>Places - United States - Oklahoma - Nowata County</t>
  </si>
  <si>
    <t>Places - United States - Oklahoma - Okfuskee County</t>
  </si>
  <si>
    <t>Places - United States - Oklahoma - Oklahoma County</t>
  </si>
  <si>
    <t>Places - United States - Oklahoma - Oklahoma County - Oklahoma City</t>
  </si>
  <si>
    <t>Places - United States - Oklahoma - Okmulgee County</t>
  </si>
  <si>
    <t>Places - United States - Oklahoma - Osage County</t>
  </si>
  <si>
    <t>Places - United States - Oklahoma - Ottawa County</t>
  </si>
  <si>
    <t>Places - United States - Oklahoma - Pawnee County</t>
  </si>
  <si>
    <t>Places - United States - Oklahoma - Payne County</t>
  </si>
  <si>
    <t>Places - United States - Oklahoma - Pittsburg County</t>
  </si>
  <si>
    <t>Places - United States - Oklahoma - Pontotoc County</t>
  </si>
  <si>
    <t>Places - United States - Oklahoma - Pottawatomie County</t>
  </si>
  <si>
    <t>Places - United States - Oklahoma - Pushmataha County</t>
  </si>
  <si>
    <t>Places - United States - Oklahoma - Roger Mills County</t>
  </si>
  <si>
    <t>Places - United States - Oklahoma - Rogers County</t>
  </si>
  <si>
    <t>Places - United States - Oklahoma - Seminole County</t>
  </si>
  <si>
    <t>Places - United States - Oklahoma - Sequoyah County</t>
  </si>
  <si>
    <t>Places - United States - Oklahoma - Stephens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</si>
  <si>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</si>
  <si>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</si>
  <si>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</si>
  <si>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Oklahoma - Wagoner County</t>
  </si>
  <si>
    <t>Places - United States - Oklahoma - Washington County</t>
  </si>
  <si>
    <t>Places - United States - Oklahoma - Washita County</t>
  </si>
  <si>
    <t>Places - United States - Oklahoma - Woods County</t>
  </si>
  <si>
    <t>Places - United States - Oklahoma - Woodward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</si>
  <si>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</si>
  <si>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</si>
  <si>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</si>
  <si>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</si>
  <si>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</si>
  <si>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</si>
  <si>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</si>
  <si>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</si>
  <si>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</si>
  <si>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</si>
  <si>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</si>
  <si>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</si>
  <si>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</si>
  <si>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</si>
  <si>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</si>
  <si>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</si>
  <si>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</si>
  <si>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</si>
  <si>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</si>
  <si>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</si>
  <si>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</si>
  <si>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</si>
  <si>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</si>
  <si>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</si>
  <si>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</si>
  <si>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</si>
  <si>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</si>
  <si>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</si>
  <si>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</si>
  <si>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</si>
  <si>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</si>
  <si>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</si>
  <si>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</si>
  <si>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</si>
  <si>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</si>
  <si>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</si>
  <si>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</si>
  <si>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Allen Bend</t>
  </si>
  <si>
    <t>Places - United States - Texas - Bosque County - Brazos Point</t>
  </si>
  <si>
    <t>Places - United States - Texas - Bosque County - Cayote</t>
  </si>
  <si>
    <t>Places - United States - Texas - Bosque County - Cedar Shores</t>
  </si>
  <si>
    <t>Places - United States - Texas - Bosque County - Clifton</t>
  </si>
  <si>
    <t>Places - United States - Texas - Bosque County - Cranfills Gap</t>
  </si>
  <si>
    <t>Places - United States - Texas - Bosque County - Eulogy</t>
  </si>
  <si>
    <t>Places - United States - Texas - Bosque County - Iredell</t>
  </si>
  <si>
    <t>Places - United States - Texas - Bosque County - Kimball</t>
  </si>
  <si>
    <t>Places - United States - Texas - Bosque County - Kopperl</t>
  </si>
  <si>
    <t>Places - United States - Texas - Bosque County - Laguna Park</t>
  </si>
  <si>
    <t>Places - United States - Texas - Bosque County - Lakeside Village</t>
  </si>
  <si>
    <t>Places - United States - Texas - Bosque County - Lakewood Harbor</t>
  </si>
  <si>
    <t>Places - United States - Texas - Bosque County - Meridian</t>
  </si>
  <si>
    <t>Places - United States - Texas - Bosque County - Morgan</t>
  </si>
  <si>
    <t>Places - United States - Texas - Bosque County - Mosheim</t>
  </si>
  <si>
    <t>Places - United States - Texas - Bosque County - Norse</t>
  </si>
  <si>
    <t>Places - United States - Texas - Bosque County - Smiths Bend</t>
  </si>
  <si>
    <t>Places - United States - Texas - Bosque County - Steiner</t>
  </si>
  <si>
    <t>Places - United States - Texas - Bosque County - Valley Mills</t>
  </si>
  <si>
    <t>Places - United States - Texas - Bosque County - Vashtie</t>
  </si>
  <si>
    <t>Places - United States - Texas - Bosque County - Walnut Springs</t>
  </si>
  <si>
    <t>Places - United States - Texas - Bosque County - Womack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</si>
  <si>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</si>
  <si>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</si>
  <si>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</si>
  <si>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</si>
  <si>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</si>
  <si>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</si>
  <si>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</si>
  <si>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</si>
  <si>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</si>
  <si>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</si>
  <si>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</si>
  <si>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</si>
  <si>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</si>
  <si>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</si>
  <si>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</si>
  <si>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</si>
  <si>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</si>
  <si>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</si>
  <si>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</si>
  <si>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</si>
  <si>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</si>
  <si>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</si>
  <si>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</si>
  <si>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</si>
  <si>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</si>
  <si>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</si>
  <si>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</si>
  <si>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</si>
  <si>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</si>
  <si>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</si>
  <si>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</si>
  <si>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</si>
  <si>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</si>
  <si>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</si>
  <si>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</si>
  <si>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</si>
  <si>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</si>
  <si>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</si>
  <si>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</si>
  <si>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</si>
  <si>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</si>
  <si>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</si>
  <si>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</si>
  <si>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</si>
  <si>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</si>
  <si>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</si>
  <si>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</si>
  <si>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</si>
  <si>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</si>
  <si>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</si>
  <si>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</si>
  <si>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</si>
  <si>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</si>
  <si>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</si>
  <si>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</si>
  <si>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</si>
  <si>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</si>
  <si>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</si>
  <si>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</si>
  <si>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</si>
  <si>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</si>
  <si>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</si>
  <si>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</si>
  <si>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</si>
  <si>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Bolivar</t>
  </si>
  <si>
    <t>Places - United States - Texas - Denton County - Cooper Canyon</t>
  </si>
  <si>
    <t>Places - United States - Texas - Denton County - Denton</t>
  </si>
  <si>
    <t>Places - United States - Texas - Denton County - Flower Mound</t>
  </si>
  <si>
    <t>Places - United States - Texas - Denton County - Hickory Creek</t>
  </si>
  <si>
    <t>Places - United States - Texas - Denton County - Justin</t>
  </si>
  <si>
    <t>Places - United States - Texas - Denton County - Krum</t>
  </si>
  <si>
    <t>Places - United States - Texas - Denton County - Lewisville</t>
  </si>
  <si>
    <t>Places - United States - Texas - Denton County - Little Elm</t>
  </si>
  <si>
    <t>Places - United States - Texas - Denton County - Oat Point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</si>
  <si>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</si>
  <si>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</si>
  <si>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</si>
  <si>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</si>
  <si>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</si>
  <si>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</si>
  <si>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</si>
  <si>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</si>
  <si>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</si>
  <si>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</si>
  <si>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</si>
  <si>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</si>
  <si>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</si>
  <si>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</si>
  <si>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</si>
  <si>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</si>
  <si>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</si>
  <si>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</si>
  <si>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</si>
  <si>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</si>
  <si>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</si>
  <si>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</si>
  <si>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</si>
  <si>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</si>
  <si>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</si>
  <si>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</si>
  <si>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</si>
  <si>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</si>
  <si>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</si>
  <si>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</si>
  <si>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</si>
  <si>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</si>
  <si>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</si>
  <si>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</si>
  <si>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</si>
  <si>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</si>
  <si>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</si>
  <si>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</si>
  <si>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</si>
  <si>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</si>
  <si>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Kemah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</si>
  <si>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</si>
  <si>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</si>
  <si>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</si>
  <si>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</si>
  <si>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</si>
  <si>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</si>
  <si>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</si>
  <si>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</si>
  <si>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</si>
  <si>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</si>
  <si>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</si>
  <si>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</si>
  <si>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</si>
  <si>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</si>
  <si>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</si>
  <si>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</si>
  <si>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</si>
  <si>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</si>
  <si>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</si>
  <si>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</si>
  <si>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</si>
  <si>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</si>
  <si>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</si>
  <si>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</si>
  <si>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</si>
  <si>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</si>
  <si>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</si>
  <si>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</si>
  <si>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</si>
  <si>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</si>
  <si>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</si>
  <si>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</si>
  <si>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</si>
  <si>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</si>
  <si>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</si>
  <si>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</si>
  <si>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</si>
  <si>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</si>
  <si>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</si>
  <si>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</si>
  <si>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</si>
  <si>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</si>
  <si>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</si>
  <si>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Caddo Mills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</si>
  <si>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</si>
  <si>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</si>
  <si>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</si>
  <si>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</si>
  <si>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</si>
  <si>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</si>
  <si>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</si>
  <si>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</si>
  <si>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</si>
  <si>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</si>
  <si>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</si>
  <si>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</si>
  <si>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</si>
  <si>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</si>
  <si>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</si>
  <si>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</si>
  <si>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</si>
  <si>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</si>
  <si>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</si>
  <si>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</si>
  <si>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</si>
  <si>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</si>
  <si>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</si>
  <si>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</si>
  <si>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</si>
  <si>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</si>
  <si>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</si>
  <si>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</si>
  <si>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</si>
  <si>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</si>
  <si>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</si>
  <si>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</si>
  <si>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</si>
  <si>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</si>
  <si>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</si>
  <si>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</si>
  <si>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</si>
  <si>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</si>
  <si>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</si>
  <si>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</si>
  <si>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</si>
  <si>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</si>
  <si>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</si>
  <si>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</si>
  <si>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</si>
  <si>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</si>
  <si>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</si>
  <si>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</si>
  <si>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</si>
  <si>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</si>
  <si>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</si>
  <si>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</si>
  <si>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</si>
  <si>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</si>
  <si>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</si>
  <si>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</si>
  <si>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</si>
  <si>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</si>
  <si>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</si>
  <si>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</si>
  <si>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</si>
  <si>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</si>
  <si>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</si>
  <si>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</si>
  <si>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</si>
  <si>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</si>
  <si>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</si>
  <si>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</si>
  <si>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</si>
  <si>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</si>
  <si>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</si>
  <si>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</si>
  <si>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</si>
  <si>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</si>
  <si>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</si>
  <si>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</si>
  <si>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</si>
  <si>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</si>
  <si>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</si>
  <si>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</si>
  <si>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</si>
  <si>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</si>
  <si>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</si>
  <si>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</si>
  <si>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</si>
  <si>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</si>
  <si>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</si>
  <si>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</si>
  <si>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</si>
  <si>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</si>
  <si>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</si>
  <si>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</si>
  <si>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</si>
  <si>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</si>
  <si>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</si>
  <si>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</si>
  <si>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</si>
  <si>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</si>
  <si>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</si>
  <si>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</si>
  <si>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</si>
  <si>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</si>
  <si>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</si>
  <si>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</si>
  <si>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</si>
  <si>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</si>
  <si>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</si>
  <si>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</si>
  <si>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</si>
  <si>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</si>
  <si>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</si>
  <si>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</si>
  <si>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</si>
  <si>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</si>
  <si>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</si>
  <si>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</si>
  <si>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</si>
  <si>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</si>
  <si>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</si>
  <si>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</si>
  <si>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</si>
  <si>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</si>
  <si>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</si>
  <si>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</si>
  <si>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</si>
  <si>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</si>
  <si>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</si>
  <si>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</si>
  <si>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</si>
  <si>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</si>
  <si>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</si>
  <si>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</si>
  <si>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</si>
  <si>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</si>
  <si>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</si>
  <si>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</si>
  <si>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</si>
  <si>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</si>
  <si>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</si>
  <si>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</si>
  <si>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</si>
  <si>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</si>
  <si>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</si>
  <si>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</si>
  <si>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</si>
  <si>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</si>
  <si>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</si>
  <si>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</si>
  <si>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</si>
  <si>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</si>
  <si>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</si>
  <si>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</si>
  <si>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</si>
  <si>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</si>
  <si>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</si>
  <si>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</si>
  <si>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</si>
  <si>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</si>
  <si>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</si>
  <si>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</si>
  <si>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</si>
  <si>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</si>
  <si>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</si>
  <si>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</si>
  <si>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</si>
  <si>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</si>
  <si>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</si>
  <si>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</si>
  <si>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</si>
  <si>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</si>
  <si>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</si>
  <si>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</si>
  <si>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</si>
  <si>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</si>
  <si>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</si>
  <si>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</si>
  <si>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</si>
  <si>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</si>
  <si>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</si>
  <si>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</si>
  <si>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Audubon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</si>
  <si>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</si>
  <si>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</si>
  <si>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</si>
  <si>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</si>
  <si>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</si>
  <si>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</si>
  <si>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</si>
  <si>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</si>
  <si>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</si>
  <si>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</si>
  <si>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</si>
  <si>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</si>
  <si>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</si>
  <si>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</si>
  <si>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</si>
  <si>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</si>
  <si>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</si>
  <si>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</si>
  <si>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</si>
  <si>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</si>
  <si>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</si>
  <si>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</si>
  <si>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</si>
  <si>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</si>
  <si>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</si>
  <si>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</si>
  <si>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</si>
  <si>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</si>
  <si>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</si>
  <si>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</si>
  <si>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</si>
  <si>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</si>
  <si>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</si>
  <si>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</si>
  <si>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</si>
  <si>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</si>
  <si>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</si>
  <si>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</si>
  <si>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</si>
  <si>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</si>
  <si>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</si>
  <si>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</si>
  <si>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</si>
  <si>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</si>
  <si>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</si>
  <si>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</si>
  <si>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</si>
  <si>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</si>
  <si>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</si>
  <si>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</si>
  <si>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</si>
  <si>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</si>
  <si>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</si>
  <si>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</si>
  <si>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</si>
  <si>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</si>
  <si>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</si>
  <si>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</si>
  <si>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</si>
  <si>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</si>
  <si>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</si>
  <si>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</si>
  <si>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</si>
  <si>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</si>
  <si>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</si>
  <si>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</si>
  <si>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</si>
  <si>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</si>
  <si>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</si>
  <si>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</si>
  <si>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</si>
  <si>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</si>
  <si>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</si>
  <si>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</si>
  <si>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</si>
  <si>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</si>
  <si>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</si>
  <si>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</si>
  <si>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</si>
  <si>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</si>
  <si>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</si>
  <si>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</si>
  <si>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</si>
  <si>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</si>
  <si>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</si>
  <si>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</si>
  <si>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</si>
  <si>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</si>
  <si>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</si>
  <si>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</si>
  <si>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</si>
  <si>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</si>
  <si>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</si>
  <si>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</si>
  <si>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</si>
  <si>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</si>
  <si>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</si>
  <si>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</si>
  <si>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</si>
  <si>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</si>
  <si>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</si>
  <si>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</si>
  <si>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</si>
  <si>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</si>
  <si>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</si>
  <si>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</si>
  <si>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</si>
  <si>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</si>
  <si>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</si>
  <si>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</si>
  <si>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</si>
  <si>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</si>
  <si>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</si>
  <si>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</si>
  <si>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</si>
  <si>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</si>
  <si>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</si>
  <si>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</si>
  <si>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</si>
  <si>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</si>
  <si>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</si>
  <si>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</si>
  <si>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</si>
  <si>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</si>
  <si>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</si>
  <si>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</si>
  <si>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</si>
  <si>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</si>
  <si>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</si>
  <si>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</si>
  <si>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</si>
  <si>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</si>
  <si>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</si>
  <si>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</si>
  <si>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</si>
  <si>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</si>
  <si>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</si>
  <si>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</si>
  <si>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</si>
  <si>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</si>
  <si>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</si>
  <si>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</si>
  <si>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</si>
  <si>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</si>
  <si>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</si>
  <si>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</si>
  <si>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</si>
  <si>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</si>
  <si>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</si>
  <si>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</si>
  <si>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</si>
  <si>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</si>
  <si>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</si>
  <si>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</si>
  <si>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</si>
  <si>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</si>
  <si>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</si>
  <si>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</si>
  <si>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</si>
  <si>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</si>
  <si>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</si>
  <si>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</si>
  <si>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</si>
  <si>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</si>
  <si>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</si>
  <si>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</si>
  <si>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</si>
  <si>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</si>
  <si>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</si>
  <si>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</si>
  <si>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</si>
  <si>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</si>
  <si>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</si>
  <si>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</si>
  <si>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</si>
  <si>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</si>
  <si>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</si>
  <si>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%withCollocations</t>
  </si>
  <si>
    <t>TotalCollocations</t>
  </si>
  <si>
    <t>AvgCollocationsPerRecord</t>
  </si>
  <si>
    <t>Q1</t>
  </si>
  <si>
    <t>Median</t>
  </si>
  <si>
    <t>Q3</t>
  </si>
  <si>
    <t>IQR</t>
  </si>
  <si>
    <t>lower range limit</t>
  </si>
  <si>
    <t>upper range limit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</si>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</sst>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1" fontId="0" fillId="0" borderId="11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0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16" xfId="0" applyNumberFormat="1" applyBorder="1"/>
    <xf numFmtId="1" fontId="0" fillId="0" borderId="16" xfId="0" applyNumberFormat="1" applyBorder="1"/>
    <xf numFmtId="164" fontId="0" fillId="0" borderId="16" xfId="0" applyNumberFormat="1" applyBorder="1"/>
    <xf numFmtId="0" fontId="0" fillId="0" borderId="17" xfId="0" applyBorder="1"/>
    <xf numFmtId="10" fontId="0" fillId="0" borderId="1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9.00 - 17.33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'Charting(#)'!$A$2</c:f>
              <c:strCache>
                <c:ptCount val="1"/>
                <c:pt idx="0">
                  <c:v>Religion - Missions - San Juan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'Charting(#)'!$F$2:$DB$2</c:f>
              <c:numCache>
                <c:formatCode>General</c:formatCode>
                <c:ptCount val="1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57C-9C8E-E9FF16FFE2B7}"/>
            </c:ext>
          </c:extLst>
        </c:ser>
        <c:ser>
          <c:idx val="1"/>
          <c:order val="1"/>
          <c:tx>
            <c:strRef>
              <c:f>'Charting(#)'!$A$3</c:f>
              <c:strCache>
                <c:ptCount val="1"/>
                <c:pt idx="0">
                  <c:v>Places - United States - Oklahoma - Cotton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'Charting(#)'!$F$3:$DB$3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57C-9C8E-E9FF16FFE2B7}"/>
            </c:ext>
          </c:extLst>
        </c:ser>
        <c:ser>
          <c:idx val="2"/>
          <c:order val="2"/>
          <c:tx>
            <c:strRef>
              <c:f>'Charting(#)'!$A$4</c:f>
              <c:strCache>
                <c:ptCount val="1"/>
                <c:pt idx="0">
                  <c:v>Places - United States - Oklahoma - Bryan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'Charting(#)'!$F$4:$DB$4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C-457C-9C8E-E9FF16FFE2B7}"/>
            </c:ext>
          </c:extLst>
        </c:ser>
        <c:ser>
          <c:idx val="3"/>
          <c:order val="3"/>
          <c:tx>
            <c:strRef>
              <c:f>'Charting(#)'!$A$5</c:f>
              <c:strCache>
                <c:ptCount val="1"/>
                <c:pt idx="0">
                  <c:v>Places - United States - Oklahoma - McCurtain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'Charting(#)'!$F$5:$DB$5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C-457C-9C8E-E9FF16FFE2B7}"/>
            </c:ext>
          </c:extLst>
        </c:ser>
        <c:ser>
          <c:idx val="4"/>
          <c:order val="4"/>
          <c:tx>
            <c:strRef>
              <c:f>'Charting(#)'!$A$6</c:f>
              <c:strCache>
                <c:ptCount val="1"/>
                <c:pt idx="0">
                  <c:v>Places - United States - Oklahoma - Beaver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'Charting(#)'!$F$6:$DB$6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C-457C-9C8E-E9FF16FFE2B7}"/>
            </c:ext>
          </c:extLst>
        </c:ser>
        <c:ser>
          <c:idx val="5"/>
          <c:order val="5"/>
          <c:tx>
            <c:strRef>
              <c:f>'Charting(#)'!$A$7</c:f>
              <c:strCache>
                <c:ptCount val="1"/>
                <c:pt idx="0">
                  <c:v>Places - United States - Oklahoma - Beckham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'Charting(#)'!$F$7:$DB$7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7C-457C-9C8E-E9FF16FFE2B7}"/>
            </c:ext>
          </c:extLst>
        </c:ser>
        <c:ser>
          <c:idx val="6"/>
          <c:order val="6"/>
          <c:tx>
            <c:strRef>
              <c:f>'Charting(#)'!$A$8</c:f>
              <c:strCache>
                <c:ptCount val="1"/>
                <c:pt idx="0">
                  <c:v>Places - United States - Oklahoma - Ellis County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'Charting(#)'!$F$8:$DB$8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7C-457C-9C8E-E9FF16FFE2B7}"/>
            </c:ext>
          </c:extLst>
        </c:ser>
        <c:ser>
          <c:idx val="7"/>
          <c:order val="7"/>
          <c:tx>
            <c:strRef>
              <c:f>'Charting(#)'!$A$9</c:f>
              <c:strCache>
                <c:ptCount val="1"/>
                <c:pt idx="0">
                  <c:v>Places - United States - Oklahoma - Harmon County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'Charting(#)'!$F$9:$DB$9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7C-457C-9C8E-E9FF16FFE2B7}"/>
            </c:ext>
          </c:extLst>
        </c:ser>
        <c:ser>
          <c:idx val="8"/>
          <c:order val="8"/>
          <c:tx>
            <c:strRef>
              <c:f>'Charting(#)'!$A$10</c:f>
              <c:strCache>
                <c:ptCount val="1"/>
                <c:pt idx="0">
                  <c:v>Places - United States - Oklahoma - Jackson County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'Charting(#)'!$F$10:$DB$10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7C-457C-9C8E-E9FF16FFE2B7}"/>
            </c:ext>
          </c:extLst>
        </c:ser>
        <c:ser>
          <c:idx val="9"/>
          <c:order val="9"/>
          <c:tx>
            <c:strRef>
              <c:f>'Charting(#)'!$A$11</c:f>
              <c:strCache>
                <c:ptCount val="1"/>
                <c:pt idx="0">
                  <c:v>Places - United States - Oklahoma - Jefferson County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'Charting(#)'!$F$11:$DB$11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7C-457C-9C8E-E9FF16FFE2B7}"/>
            </c:ext>
          </c:extLst>
        </c:ser>
        <c:ser>
          <c:idx val="10"/>
          <c:order val="10"/>
          <c:tx>
            <c:strRef>
              <c:f>'Charting(#)'!$A$12</c:f>
              <c:strCache>
                <c:ptCount val="1"/>
                <c:pt idx="0">
                  <c:v>Places - United States - Oklahoma - Marshall County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'Charting(#)'!$F$12:$DB$12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7C-457C-9C8E-E9FF16FFE2B7}"/>
            </c:ext>
          </c:extLst>
        </c:ser>
        <c:ser>
          <c:idx val="11"/>
          <c:order val="11"/>
          <c:tx>
            <c:strRef>
              <c:f>'Charting(#)'!$A$13</c:f>
              <c:strCache>
                <c:ptCount val="1"/>
                <c:pt idx="0">
                  <c:v>Places - United States - Oklahoma - Roger Mills County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'Charting(#)'!$F$13:$DB$13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7C-457C-9C8E-E9FF16FFE2B7}"/>
            </c:ext>
          </c:extLst>
        </c:ser>
        <c:ser>
          <c:idx val="12"/>
          <c:order val="12"/>
          <c:tx>
            <c:strRef>
              <c:f>'Charting(#)'!$A$14</c:f>
              <c:strCache>
                <c:ptCount val="1"/>
                <c:pt idx="0">
                  <c:v>Places - United States - Oklahoma - Tillman County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'Charting(#)'!$F$14:$DB$14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7C-457C-9C8E-E9FF16FFE2B7}"/>
            </c:ext>
          </c:extLst>
        </c:ser>
        <c:ser>
          <c:idx val="13"/>
          <c:order val="13"/>
          <c:tx>
            <c:strRef>
              <c:f>'Charting(#)'!$A$15</c:f>
              <c:strCache>
                <c:ptCount val="1"/>
                <c:pt idx="0">
                  <c:v>Business, Economics and Finance - Oil and Gas - Oil Fields - Spindletop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'Charting(#)'!$F$15:$DB$15</c:f>
              <c:numCache>
                <c:formatCode>General</c:formatCode>
                <c:ptCount val="101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7C-457C-9C8E-E9FF16FFE2B7}"/>
            </c:ext>
          </c:extLst>
        </c:ser>
        <c:ser>
          <c:idx val="14"/>
          <c:order val="14"/>
          <c:tx>
            <c:strRef>
              <c:f>'Charting(#)'!$A$16</c:f>
              <c:strCache>
                <c:ptCount val="1"/>
                <c:pt idx="0">
                  <c:v>Places - United States - Oklahoma - Comanche County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'Charting(#)'!$F$16:$DB$16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7C-457C-9C8E-E9FF16FF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89508603091283"/>
          <c:y val="0.17534339457567805"/>
          <c:w val="0.65597978638086918"/>
          <c:h val="0.53820209973753286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6.40 - 6.54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'Charting(%)'!$A$41</c:f>
              <c:strCache>
                <c:ptCount val="1"/>
                <c:pt idx="0">
                  <c:v>Education - Colleges and Universities - Southern Methodist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'Charting(%)'!$E$41:$DA$41</c:f>
              <c:numCache>
                <c:formatCode>0.00%</c:formatCode>
                <c:ptCount val="101"/>
                <c:pt idx="0">
                  <c:v>6.9148936170212762E-3</c:v>
                </c:pt>
                <c:pt idx="1">
                  <c:v>6.382978723404255E-3</c:v>
                </c:pt>
                <c:pt idx="2">
                  <c:v>3.0319148936170211E-2</c:v>
                </c:pt>
                <c:pt idx="3">
                  <c:v>0.24095744680851064</c:v>
                </c:pt>
                <c:pt idx="4">
                  <c:v>0.13351063829787235</c:v>
                </c:pt>
                <c:pt idx="5">
                  <c:v>0.10851063829787234</c:v>
                </c:pt>
                <c:pt idx="6">
                  <c:v>9.0957446808510645E-2</c:v>
                </c:pt>
                <c:pt idx="7">
                  <c:v>8.5638297872340424E-2</c:v>
                </c:pt>
                <c:pt idx="8">
                  <c:v>6.5957446808510636E-2</c:v>
                </c:pt>
                <c:pt idx="9">
                  <c:v>6.0106382978723401E-2</c:v>
                </c:pt>
                <c:pt idx="10">
                  <c:v>3.1914893617021274E-2</c:v>
                </c:pt>
                <c:pt idx="11">
                  <c:v>2.6595744680851064E-2</c:v>
                </c:pt>
                <c:pt idx="12">
                  <c:v>2.7127659574468086E-2</c:v>
                </c:pt>
                <c:pt idx="13">
                  <c:v>1.8085106382978722E-2</c:v>
                </c:pt>
                <c:pt idx="14">
                  <c:v>1.3829787234042552E-2</c:v>
                </c:pt>
                <c:pt idx="15">
                  <c:v>9.0425531914893609E-3</c:v>
                </c:pt>
                <c:pt idx="16">
                  <c:v>6.382978723404255E-3</c:v>
                </c:pt>
                <c:pt idx="17">
                  <c:v>4.7872340425531915E-3</c:v>
                </c:pt>
                <c:pt idx="18">
                  <c:v>7.4468085106382982E-3</c:v>
                </c:pt>
                <c:pt idx="19">
                  <c:v>3.7234042553191491E-3</c:v>
                </c:pt>
                <c:pt idx="20">
                  <c:v>1.0638297872340426E-3</c:v>
                </c:pt>
                <c:pt idx="21">
                  <c:v>1.0638297872340426E-3</c:v>
                </c:pt>
                <c:pt idx="22">
                  <c:v>1.5957446808510637E-3</c:v>
                </c:pt>
                <c:pt idx="23">
                  <c:v>1.5957446808510637E-3</c:v>
                </c:pt>
                <c:pt idx="24">
                  <c:v>5.3191489361702129E-4</c:v>
                </c:pt>
                <c:pt idx="25">
                  <c:v>1.0638297872340426E-3</c:v>
                </c:pt>
                <c:pt idx="26">
                  <c:v>2.6595744680851063E-3</c:v>
                </c:pt>
                <c:pt idx="27">
                  <c:v>1.5957446808510637E-3</c:v>
                </c:pt>
                <c:pt idx="28">
                  <c:v>2.1276595744680851E-3</c:v>
                </c:pt>
                <c:pt idx="29">
                  <c:v>0</c:v>
                </c:pt>
                <c:pt idx="30">
                  <c:v>5.3191489361702129E-4</c:v>
                </c:pt>
                <c:pt idx="31">
                  <c:v>5.3191489361702129E-4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5.3191489361702129E-4</c:v>
                </c:pt>
                <c:pt idx="36">
                  <c:v>5.3191489361702129E-4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1.0638297872340426E-3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5.3191489361702129E-4</c:v>
                </c:pt>
                <c:pt idx="49">
                  <c:v>1.0638297872340426E-3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5.3191489361702129E-4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5.3191489361702129E-4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5.3191489361702129E-4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C-48EE-967C-938B7C4233C8}"/>
            </c:ext>
          </c:extLst>
        </c:ser>
        <c:ser>
          <c:idx val="1"/>
          <c:order val="1"/>
          <c:tx>
            <c:strRef>
              <c:f>'Charting(%)'!$A$42</c:f>
              <c:strCache>
                <c:ptCount val="1"/>
                <c:pt idx="0">
                  <c:v>Landscape and Nature - Natural Disasters - Storms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'Charting(%)'!$E$42:$DA$42</c:f>
              <c:numCache>
                <c:formatCode>0.00%</c:formatCode>
                <c:ptCount val="101"/>
                <c:pt idx="0">
                  <c:v>5.708848715509039E-3</c:v>
                </c:pt>
                <c:pt idx="1">
                  <c:v>1.7126546146527116E-2</c:v>
                </c:pt>
                <c:pt idx="2">
                  <c:v>4.0913415794481447E-2</c:v>
                </c:pt>
                <c:pt idx="3">
                  <c:v>0.12464319695528069</c:v>
                </c:pt>
                <c:pt idx="4">
                  <c:v>0.13035204567078973</c:v>
                </c:pt>
                <c:pt idx="5">
                  <c:v>0.17221693625118933</c:v>
                </c:pt>
                <c:pt idx="6">
                  <c:v>0.15794481446241673</c:v>
                </c:pt>
                <c:pt idx="7">
                  <c:v>0.10371075166508087</c:v>
                </c:pt>
                <c:pt idx="8">
                  <c:v>8.3729781160799238E-2</c:v>
                </c:pt>
                <c:pt idx="9">
                  <c:v>4.5670789724072312E-2</c:v>
                </c:pt>
                <c:pt idx="10">
                  <c:v>3.7107516650808754E-2</c:v>
                </c:pt>
                <c:pt idx="11">
                  <c:v>2.1883920076117985E-2</c:v>
                </c:pt>
                <c:pt idx="12">
                  <c:v>1.6175071360608945E-2</c:v>
                </c:pt>
                <c:pt idx="13">
                  <c:v>6.6603235014272124E-3</c:v>
                </c:pt>
                <c:pt idx="14">
                  <c:v>7.6117982873453857E-3</c:v>
                </c:pt>
                <c:pt idx="15">
                  <c:v>2.8544243577545195E-3</c:v>
                </c:pt>
                <c:pt idx="16">
                  <c:v>9.5147478591817321E-4</c:v>
                </c:pt>
                <c:pt idx="17">
                  <c:v>1.9029495718363464E-3</c:v>
                </c:pt>
                <c:pt idx="18">
                  <c:v>2.8544243577545195E-3</c:v>
                </c:pt>
                <c:pt idx="19">
                  <c:v>1.9029495718363464E-3</c:v>
                </c:pt>
                <c:pt idx="20">
                  <c:v>0</c:v>
                </c:pt>
                <c:pt idx="21">
                  <c:v>9.5147478591817321E-4</c:v>
                </c:pt>
                <c:pt idx="22">
                  <c:v>9.5147478591817321E-4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1.9029495718363464E-3</c:v>
                </c:pt>
                <c:pt idx="27">
                  <c:v>1.9029495718363464E-3</c:v>
                </c:pt>
                <c:pt idx="28">
                  <c:v>0</c:v>
                </c:pt>
                <c:pt idx="29">
                  <c:v>0</c:v>
                </c:pt>
                <c:pt idx="30">
                  <c:v>9.5147478591817321E-4</c:v>
                </c:pt>
                <c:pt idx="31">
                  <c:v>9.5147478591817321E-4</c:v>
                </c:pt>
                <c:pt idx="32">
                  <c:v>9.5147478591817321E-4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9.5147478591817321E-4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9.5147478591817321E-4</c:v>
                </c:pt>
                <c:pt idx="44">
                  <c:v>0</c:v>
                </c:pt>
                <c:pt idx="45">
                  <c:v>9.5147478591817321E-4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9.5147478591817321E-4</c:v>
                </c:pt>
                <c:pt idx="56">
                  <c:v>9.5147478591817321E-4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9.5147478591817321E-4</c:v>
                </c:pt>
                <c:pt idx="64">
                  <c:v>9.5147478591817321E-4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9.5147478591817321E-4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9.5147478591817321E-4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C-48EE-967C-938B7C4233C8}"/>
            </c:ext>
          </c:extLst>
        </c:ser>
        <c:ser>
          <c:idx val="2"/>
          <c:order val="2"/>
          <c:tx>
            <c:strRef>
              <c:f>'Charting(%)'!$A$43</c:f>
              <c:strCache>
                <c:ptCount val="1"/>
                <c:pt idx="0">
                  <c:v>Places - United States - Texas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'Charting(%)'!$E$43:$DA$43</c:f>
              <c:numCache>
                <c:formatCode>0.00%</c:formatCode>
                <c:ptCount val="101"/>
                <c:pt idx="0">
                  <c:v>3.0287909784940871E-2</c:v>
                </c:pt>
                <c:pt idx="1">
                  <c:v>1.2973404520732498E-2</c:v>
                </c:pt>
                <c:pt idx="2">
                  <c:v>0.16750661144653461</c:v>
                </c:pt>
                <c:pt idx="3">
                  <c:v>2.2304276233720874E-2</c:v>
                </c:pt>
                <c:pt idx="4">
                  <c:v>5.0396686792076248E-3</c:v>
                </c:pt>
                <c:pt idx="5">
                  <c:v>3.0936580010977495E-3</c:v>
                </c:pt>
                <c:pt idx="6">
                  <c:v>1.8462152587196247E-3</c:v>
                </c:pt>
                <c:pt idx="7">
                  <c:v>1.7464198393293748E-3</c:v>
                </c:pt>
                <c:pt idx="8">
                  <c:v>0.7500124744274238</c:v>
                </c:pt>
                <c:pt idx="9">
                  <c:v>1.9460106781098749E-3</c:v>
                </c:pt>
                <c:pt idx="10">
                  <c:v>1.4969312908537499E-3</c:v>
                </c:pt>
                <c:pt idx="11">
                  <c:v>4.4907938725612497E-4</c:v>
                </c:pt>
                <c:pt idx="12">
                  <c:v>5.9877251634149996E-4</c:v>
                </c:pt>
                <c:pt idx="13">
                  <c:v>1.9959083878049998E-4</c:v>
                </c:pt>
                <c:pt idx="14">
                  <c:v>1.9959083878049998E-4</c:v>
                </c:pt>
                <c:pt idx="15">
                  <c:v>9.9795419390249988E-5</c:v>
                </c:pt>
                <c:pt idx="16">
                  <c:v>0</c:v>
                </c:pt>
                <c:pt idx="17">
                  <c:v>4.9897709695124994E-5</c:v>
                </c:pt>
                <c:pt idx="18">
                  <c:v>4.9897709695124994E-5</c:v>
                </c:pt>
                <c:pt idx="19">
                  <c:v>0</c:v>
                </c:pt>
                <c:pt idx="20">
                  <c:v>0</c:v>
                </c:pt>
                <c:pt idx="21">
                  <c:v>9.9795419390249988E-5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C-48EE-967C-938B7C4233C8}"/>
            </c:ext>
          </c:extLst>
        </c:ser>
        <c:ser>
          <c:idx val="3"/>
          <c:order val="3"/>
          <c:tx>
            <c:strRef>
              <c:f>'Charting(%)'!$A$44</c:f>
              <c:strCache>
                <c:ptCount val="1"/>
                <c:pt idx="0">
                  <c:v>Government and Law - Law Enforcement - Sheriffs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'Charting(%)'!$E$44:$DA$44</c:f>
              <c:numCache>
                <c:formatCode>0.00%</c:formatCode>
                <c:ptCount val="101"/>
                <c:pt idx="0">
                  <c:v>3.4753363228699555E-2</c:v>
                </c:pt>
                <c:pt idx="1">
                  <c:v>3.3632286995515695E-2</c:v>
                </c:pt>
                <c:pt idx="2">
                  <c:v>3.923766816143498E-2</c:v>
                </c:pt>
                <c:pt idx="3">
                  <c:v>0.1132286995515695</c:v>
                </c:pt>
                <c:pt idx="4">
                  <c:v>0.11378923766816143</c:v>
                </c:pt>
                <c:pt idx="5">
                  <c:v>0.11995515695067265</c:v>
                </c:pt>
                <c:pt idx="6">
                  <c:v>0.11939461883408072</c:v>
                </c:pt>
                <c:pt idx="7">
                  <c:v>0.10930493273542601</c:v>
                </c:pt>
                <c:pt idx="8">
                  <c:v>8.3520179372197315E-2</c:v>
                </c:pt>
                <c:pt idx="9">
                  <c:v>6.670403587443946E-2</c:v>
                </c:pt>
                <c:pt idx="10">
                  <c:v>4.2600896860986545E-2</c:v>
                </c:pt>
                <c:pt idx="11">
                  <c:v>3.5874439461883408E-2</c:v>
                </c:pt>
                <c:pt idx="12">
                  <c:v>2.914798206278027E-2</c:v>
                </c:pt>
                <c:pt idx="13">
                  <c:v>1.8497757847533634E-2</c:v>
                </c:pt>
                <c:pt idx="14">
                  <c:v>1.4573991031390135E-2</c:v>
                </c:pt>
                <c:pt idx="15">
                  <c:v>6.7264573991031393E-3</c:v>
                </c:pt>
                <c:pt idx="16">
                  <c:v>5.6053811659192822E-3</c:v>
                </c:pt>
                <c:pt idx="17">
                  <c:v>1.6816143497757848E-3</c:v>
                </c:pt>
                <c:pt idx="18">
                  <c:v>2.8026905829596411E-3</c:v>
                </c:pt>
                <c:pt idx="19">
                  <c:v>5.6053811659192824E-4</c:v>
                </c:pt>
                <c:pt idx="20">
                  <c:v>5.6053811659192824E-4</c:v>
                </c:pt>
                <c:pt idx="21">
                  <c:v>1.1210762331838565E-3</c:v>
                </c:pt>
                <c:pt idx="22">
                  <c:v>5.6053811659192824E-4</c:v>
                </c:pt>
                <c:pt idx="23">
                  <c:v>5.6053811659192824E-4</c:v>
                </c:pt>
                <c:pt idx="24">
                  <c:v>0</c:v>
                </c:pt>
                <c:pt idx="25">
                  <c:v>5.6053811659192824E-4</c:v>
                </c:pt>
                <c:pt idx="26">
                  <c:v>0</c:v>
                </c:pt>
                <c:pt idx="27">
                  <c:v>1.1210762331838565E-3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5.6053811659192824E-4</c:v>
                </c:pt>
                <c:pt idx="39">
                  <c:v>0</c:v>
                </c:pt>
                <c:pt idx="40">
                  <c:v>0</c:v>
                </c:pt>
                <c:pt idx="41">
                  <c:v>5.6053811659192824E-4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5.6053811659192824E-4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5.6053811659192824E-4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5.6053811659192824E-4</c:v>
                </c:pt>
                <c:pt idx="90">
                  <c:v>5.6053811659192824E-4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5.6053811659192824E-4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C-48EE-967C-938B7C4233C8}"/>
            </c:ext>
          </c:extLst>
        </c:ser>
        <c:ser>
          <c:idx val="4"/>
          <c:order val="4"/>
          <c:tx>
            <c:strRef>
              <c:f>'Charting(%)'!$A$45</c:f>
              <c:strCache>
                <c:ptCount val="1"/>
                <c:pt idx="0">
                  <c:v>Places - United States - Texas - San Jacinto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'Charting(%)'!$E$45:$DA$45</c:f>
              <c:numCache>
                <c:formatCode>0.00%</c:formatCode>
                <c:ptCount val="101"/>
                <c:pt idx="0">
                  <c:v>3.0349013657056147E-3</c:v>
                </c:pt>
                <c:pt idx="1">
                  <c:v>1.5174506828528073E-2</c:v>
                </c:pt>
                <c:pt idx="2">
                  <c:v>0.15933232169954475</c:v>
                </c:pt>
                <c:pt idx="3">
                  <c:v>0.165402124430956</c:v>
                </c:pt>
                <c:pt idx="4">
                  <c:v>0</c:v>
                </c:pt>
                <c:pt idx="5">
                  <c:v>0</c:v>
                </c:pt>
                <c:pt idx="6">
                  <c:v>1.5174506828528073E-3</c:v>
                </c:pt>
                <c:pt idx="7">
                  <c:v>4.552352048558422E-3</c:v>
                </c:pt>
                <c:pt idx="8">
                  <c:v>0.2883156297420334</c:v>
                </c:pt>
                <c:pt idx="9">
                  <c:v>0.3292867981790592</c:v>
                </c:pt>
                <c:pt idx="10">
                  <c:v>4.552352048558422E-3</c:v>
                </c:pt>
                <c:pt idx="11">
                  <c:v>2.4279210925644917E-2</c:v>
                </c:pt>
                <c:pt idx="12">
                  <c:v>4.552352048558422E-3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C-48EE-967C-938B7C4233C8}"/>
            </c:ext>
          </c:extLst>
        </c:ser>
        <c:ser>
          <c:idx val="5"/>
          <c:order val="5"/>
          <c:tx>
            <c:strRef>
              <c:f>'Charting(%)'!$A$46</c:f>
              <c:strCache>
                <c:ptCount val="1"/>
                <c:pt idx="0">
                  <c:v>Sports and Recreation - Softball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'Charting(%)'!$E$46:$DA$46</c:f>
              <c:numCache>
                <c:formatCode>0.00%</c:formatCode>
                <c:ptCount val="101"/>
                <c:pt idx="0">
                  <c:v>0.15384615384615385</c:v>
                </c:pt>
                <c:pt idx="1">
                  <c:v>0.13609467455621302</c:v>
                </c:pt>
                <c:pt idx="2">
                  <c:v>0.15384615384615385</c:v>
                </c:pt>
                <c:pt idx="3">
                  <c:v>8.8757396449704137E-2</c:v>
                </c:pt>
                <c:pt idx="4">
                  <c:v>4.7337278106508875E-2</c:v>
                </c:pt>
                <c:pt idx="5">
                  <c:v>3.5502958579881658E-2</c:v>
                </c:pt>
                <c:pt idx="6">
                  <c:v>2.3668639053254437E-2</c:v>
                </c:pt>
                <c:pt idx="7">
                  <c:v>4.142011834319527E-2</c:v>
                </c:pt>
                <c:pt idx="8">
                  <c:v>1.7751479289940829E-2</c:v>
                </c:pt>
                <c:pt idx="9">
                  <c:v>1.1834319526627219E-2</c:v>
                </c:pt>
                <c:pt idx="10">
                  <c:v>1.7751479289940829E-2</c:v>
                </c:pt>
                <c:pt idx="11">
                  <c:v>1.1834319526627219E-2</c:v>
                </c:pt>
                <c:pt idx="12">
                  <c:v>5.9171597633136093E-3</c:v>
                </c:pt>
                <c:pt idx="13">
                  <c:v>2.3668639053254437E-2</c:v>
                </c:pt>
                <c:pt idx="14">
                  <c:v>2.9585798816568046E-2</c:v>
                </c:pt>
                <c:pt idx="15">
                  <c:v>1.1834319526627219E-2</c:v>
                </c:pt>
                <c:pt idx="16">
                  <c:v>3.5502958579881658E-2</c:v>
                </c:pt>
                <c:pt idx="17">
                  <c:v>4.142011834319527E-2</c:v>
                </c:pt>
                <c:pt idx="18">
                  <c:v>3.5502958579881658E-2</c:v>
                </c:pt>
                <c:pt idx="19">
                  <c:v>4.142011834319527E-2</c:v>
                </c:pt>
                <c:pt idx="20">
                  <c:v>5.9171597633136093E-3</c:v>
                </c:pt>
                <c:pt idx="21">
                  <c:v>1.1834319526627219E-2</c:v>
                </c:pt>
                <c:pt idx="22">
                  <c:v>5.9171597633136093E-3</c:v>
                </c:pt>
                <c:pt idx="23">
                  <c:v>1.1834319526627219E-2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6C-48EE-967C-938B7C4233C8}"/>
            </c:ext>
          </c:extLst>
        </c:ser>
        <c:ser>
          <c:idx val="6"/>
          <c:order val="6"/>
          <c:tx>
            <c:strRef>
              <c:f>'Charting(%)'!$A$47</c:f>
              <c:strCache>
                <c:ptCount val="1"/>
                <c:pt idx="0">
                  <c:v>Arts and Crafts - Music - Marching Bands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'Charting(%)'!$E$47:$DA$47</c:f>
              <c:numCache>
                <c:formatCode>0.00%</c:formatCode>
                <c:ptCount val="101"/>
                <c:pt idx="0">
                  <c:v>7.1716357775987102E-2</c:v>
                </c:pt>
                <c:pt idx="1">
                  <c:v>6.688154713940371E-2</c:v>
                </c:pt>
                <c:pt idx="2">
                  <c:v>8.7832393231265113E-2</c:v>
                </c:pt>
                <c:pt idx="3">
                  <c:v>0.11442385173247381</c:v>
                </c:pt>
                <c:pt idx="4">
                  <c:v>0.13376309427880742</c:v>
                </c:pt>
                <c:pt idx="5">
                  <c:v>8.0580177276390011E-2</c:v>
                </c:pt>
                <c:pt idx="6">
                  <c:v>7.1716357775987102E-2</c:v>
                </c:pt>
                <c:pt idx="7">
                  <c:v>5.6406124093473009E-2</c:v>
                </c:pt>
                <c:pt idx="8">
                  <c:v>5.2377115229653506E-2</c:v>
                </c:pt>
                <c:pt idx="9">
                  <c:v>4.5124899274778404E-2</c:v>
                </c:pt>
                <c:pt idx="10">
                  <c:v>4.0290088638195005E-2</c:v>
                </c:pt>
                <c:pt idx="11">
                  <c:v>2.4174053182917002E-2</c:v>
                </c:pt>
                <c:pt idx="12">
                  <c:v>2.1756647864625302E-2</c:v>
                </c:pt>
                <c:pt idx="13">
                  <c:v>1.7727639000805803E-2</c:v>
                </c:pt>
                <c:pt idx="14">
                  <c:v>1.8533440773569703E-2</c:v>
                </c:pt>
                <c:pt idx="15">
                  <c:v>1.7727639000805803E-2</c:v>
                </c:pt>
                <c:pt idx="16">
                  <c:v>1.2892828364222401E-2</c:v>
                </c:pt>
                <c:pt idx="17">
                  <c:v>1.1281224818694601E-2</c:v>
                </c:pt>
                <c:pt idx="18">
                  <c:v>1.2892828364222401E-2</c:v>
                </c:pt>
                <c:pt idx="19">
                  <c:v>8.0580177276390001E-3</c:v>
                </c:pt>
                <c:pt idx="20">
                  <c:v>8.0580177276390001E-3</c:v>
                </c:pt>
                <c:pt idx="21">
                  <c:v>1.0475423045930701E-2</c:v>
                </c:pt>
                <c:pt idx="22">
                  <c:v>5.6406124093473006E-3</c:v>
                </c:pt>
                <c:pt idx="23">
                  <c:v>8.0580177276390005E-4</c:v>
                </c:pt>
                <c:pt idx="24">
                  <c:v>4.8348106365834007E-3</c:v>
                </c:pt>
                <c:pt idx="25">
                  <c:v>0</c:v>
                </c:pt>
                <c:pt idx="26">
                  <c:v>1.6116035455278001E-3</c:v>
                </c:pt>
                <c:pt idx="27">
                  <c:v>1.6116035455278001E-3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8.0580177276390005E-4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6C-48EE-967C-938B7C4233C8}"/>
            </c:ext>
          </c:extLst>
        </c:ser>
        <c:ser>
          <c:idx val="7"/>
          <c:order val="7"/>
          <c:tx>
            <c:strRef>
              <c:f>'Charting(%)'!$A$48</c:f>
              <c:strCache>
                <c:ptCount val="1"/>
                <c:pt idx="0">
                  <c:v>Landscape and Nature - Fossils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'Charting(%)'!$E$48:$DA$48</c:f>
              <c:numCache>
                <c:formatCode>0.00%</c:formatCode>
                <c:ptCount val="101"/>
                <c:pt idx="0">
                  <c:v>2.1052631578947368E-2</c:v>
                </c:pt>
                <c:pt idx="1">
                  <c:v>6.3157894736842107E-2</c:v>
                </c:pt>
                <c:pt idx="2">
                  <c:v>5.2631578947368418E-2</c:v>
                </c:pt>
                <c:pt idx="3">
                  <c:v>0.26315789473684209</c:v>
                </c:pt>
                <c:pt idx="4">
                  <c:v>0.18947368421052632</c:v>
                </c:pt>
                <c:pt idx="5">
                  <c:v>0.17894736842105263</c:v>
                </c:pt>
                <c:pt idx="6">
                  <c:v>3.1578947368421054E-2</c:v>
                </c:pt>
                <c:pt idx="7">
                  <c:v>8.4210526315789472E-2</c:v>
                </c:pt>
                <c:pt idx="8">
                  <c:v>2.1052631578947368E-2</c:v>
                </c:pt>
                <c:pt idx="9">
                  <c:v>1.0526315789473684E-2</c:v>
                </c:pt>
                <c:pt idx="10">
                  <c:v>1.0526315789473684E-2</c:v>
                </c:pt>
                <c:pt idx="11">
                  <c:v>1.0526315789473684E-2</c:v>
                </c:pt>
                <c:pt idx="12">
                  <c:v>1.0526315789473684E-2</c:v>
                </c:pt>
                <c:pt idx="13">
                  <c:v>0</c:v>
                </c:pt>
                <c:pt idx="14">
                  <c:v>0</c:v>
                </c:pt>
                <c:pt idx="15">
                  <c:v>2.1052631578947368E-2</c:v>
                </c:pt>
                <c:pt idx="16">
                  <c:v>0</c:v>
                </c:pt>
                <c:pt idx="17">
                  <c:v>1.0526315789473684E-2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1.0526315789473684E-2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1.0526315789473684E-2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6C-48EE-967C-938B7C4233C8}"/>
            </c:ext>
          </c:extLst>
        </c:ser>
        <c:ser>
          <c:idx val="8"/>
          <c:order val="8"/>
          <c:tx>
            <c:strRef>
              <c:f>'Charting(%)'!$A$49</c:f>
              <c:strCache>
                <c:ptCount val="1"/>
                <c:pt idx="0">
                  <c:v>Social Life and Customs - Food and Cooking - Nutrition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'Charting(%)'!$E$49:$DA$49</c:f>
              <c:numCache>
                <c:formatCode>0.00%</c:formatCode>
                <c:ptCount val="101"/>
                <c:pt idx="0">
                  <c:v>2.0642201834862386E-2</c:v>
                </c:pt>
                <c:pt idx="1">
                  <c:v>3.8990825688073397E-2</c:v>
                </c:pt>
                <c:pt idx="2">
                  <c:v>0.11009174311926606</c:v>
                </c:pt>
                <c:pt idx="3">
                  <c:v>0.15596330275229359</c:v>
                </c:pt>
                <c:pt idx="4">
                  <c:v>0.11926605504587157</c:v>
                </c:pt>
                <c:pt idx="5">
                  <c:v>8.9449541284403675E-2</c:v>
                </c:pt>
                <c:pt idx="6">
                  <c:v>8.4862385321100922E-2</c:v>
                </c:pt>
                <c:pt idx="7">
                  <c:v>7.3394495412844041E-2</c:v>
                </c:pt>
                <c:pt idx="8">
                  <c:v>6.4220183486238536E-2</c:v>
                </c:pt>
                <c:pt idx="9">
                  <c:v>4.1284403669724773E-2</c:v>
                </c:pt>
                <c:pt idx="10">
                  <c:v>4.3577981651376149E-2</c:v>
                </c:pt>
                <c:pt idx="11">
                  <c:v>3.2110091743119268E-2</c:v>
                </c:pt>
                <c:pt idx="12">
                  <c:v>2.9816513761467892E-2</c:v>
                </c:pt>
                <c:pt idx="13">
                  <c:v>3.669724770642202E-2</c:v>
                </c:pt>
                <c:pt idx="14">
                  <c:v>2.0642201834862386E-2</c:v>
                </c:pt>
                <c:pt idx="15">
                  <c:v>1.3761467889908258E-2</c:v>
                </c:pt>
                <c:pt idx="16">
                  <c:v>2.2935779816513763E-3</c:v>
                </c:pt>
                <c:pt idx="17">
                  <c:v>4.5871559633027525E-3</c:v>
                </c:pt>
                <c:pt idx="18">
                  <c:v>0</c:v>
                </c:pt>
                <c:pt idx="19">
                  <c:v>2.2935779816513763E-3</c:v>
                </c:pt>
                <c:pt idx="20">
                  <c:v>0</c:v>
                </c:pt>
                <c:pt idx="21">
                  <c:v>0</c:v>
                </c:pt>
                <c:pt idx="22">
                  <c:v>2.2935779816513763E-3</c:v>
                </c:pt>
                <c:pt idx="23">
                  <c:v>0</c:v>
                </c:pt>
                <c:pt idx="24">
                  <c:v>0</c:v>
                </c:pt>
                <c:pt idx="25">
                  <c:v>2.2935779816513763E-3</c:v>
                </c:pt>
                <c:pt idx="26">
                  <c:v>2.2935779816513763E-3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2.2935779816513763E-3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2.2935779816513763E-3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2.2935779816513763E-3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6C-48EE-967C-938B7C4233C8}"/>
            </c:ext>
          </c:extLst>
        </c:ser>
        <c:ser>
          <c:idx val="9"/>
          <c:order val="9"/>
          <c:tx>
            <c:strRef>
              <c:f>'Charting(%)'!$A$50</c:f>
              <c:strCache>
                <c:ptCount val="1"/>
                <c:pt idx="0">
                  <c:v>Education - Schools - Principals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'Charting(%)'!$E$50:$DA$50</c:f>
              <c:numCache>
                <c:formatCode>0.00%</c:formatCode>
                <c:ptCount val="101"/>
                <c:pt idx="0">
                  <c:v>3.8461538461538464E-2</c:v>
                </c:pt>
                <c:pt idx="1">
                  <c:v>9.1715976331360943E-2</c:v>
                </c:pt>
                <c:pt idx="2">
                  <c:v>9.7633136094674555E-2</c:v>
                </c:pt>
                <c:pt idx="3">
                  <c:v>9.7633136094674555E-2</c:v>
                </c:pt>
                <c:pt idx="4">
                  <c:v>6.5088757396449703E-2</c:v>
                </c:pt>
                <c:pt idx="5">
                  <c:v>7.9881656804733733E-2</c:v>
                </c:pt>
                <c:pt idx="6">
                  <c:v>0.12721893491124261</c:v>
                </c:pt>
                <c:pt idx="7">
                  <c:v>0.10650887573964497</c:v>
                </c:pt>
                <c:pt idx="8">
                  <c:v>7.9881656804733733E-2</c:v>
                </c:pt>
                <c:pt idx="9">
                  <c:v>6.5088757396449703E-2</c:v>
                </c:pt>
                <c:pt idx="10">
                  <c:v>4.142011834319527E-2</c:v>
                </c:pt>
                <c:pt idx="11">
                  <c:v>2.3668639053254437E-2</c:v>
                </c:pt>
                <c:pt idx="12">
                  <c:v>2.0710059171597635E-2</c:v>
                </c:pt>
                <c:pt idx="13">
                  <c:v>1.4792899408284023E-2</c:v>
                </c:pt>
                <c:pt idx="14">
                  <c:v>0</c:v>
                </c:pt>
                <c:pt idx="15">
                  <c:v>1.7751479289940829E-2</c:v>
                </c:pt>
                <c:pt idx="16">
                  <c:v>5.9171597633136093E-3</c:v>
                </c:pt>
                <c:pt idx="17">
                  <c:v>2.9585798816568047E-3</c:v>
                </c:pt>
                <c:pt idx="18">
                  <c:v>2.9585798816568047E-3</c:v>
                </c:pt>
                <c:pt idx="19">
                  <c:v>2.9585798816568047E-3</c:v>
                </c:pt>
                <c:pt idx="20">
                  <c:v>2.9585798816568047E-3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2.9585798816568047E-3</c:v>
                </c:pt>
                <c:pt idx="26">
                  <c:v>2.9585798816568047E-3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2.9585798816568047E-3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2.9585798816568047E-3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2.9585798816568047E-3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6C-48EE-967C-938B7C42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67530621172353"/>
          <c:y val="0.16976560221638962"/>
          <c:w val="0.6539658974919802"/>
          <c:h val="0.58218139399241764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6.20 - 6.39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'Charting(%)'!$A$51</c:f>
              <c:strCache>
                <c:ptCount val="1"/>
                <c:pt idx="0">
                  <c:v>Government and Law - Federal Courthouses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'Charting(%)'!$E$51:$DA$51</c:f>
              <c:numCache>
                <c:formatCode>0.00%</c:formatCode>
                <c:ptCount val="101"/>
                <c:pt idx="0">
                  <c:v>2.8125000000000001E-2</c:v>
                </c:pt>
                <c:pt idx="1">
                  <c:v>1.3541666666666667E-2</c:v>
                </c:pt>
                <c:pt idx="2">
                  <c:v>2.9166666666666667E-2</c:v>
                </c:pt>
                <c:pt idx="3">
                  <c:v>0.15</c:v>
                </c:pt>
                <c:pt idx="4">
                  <c:v>0.14166666666666666</c:v>
                </c:pt>
                <c:pt idx="5">
                  <c:v>0.11770833333333333</c:v>
                </c:pt>
                <c:pt idx="6">
                  <c:v>7.7083333333333337E-2</c:v>
                </c:pt>
                <c:pt idx="7">
                  <c:v>9.8958333333333329E-2</c:v>
                </c:pt>
                <c:pt idx="8">
                  <c:v>8.4375000000000006E-2</c:v>
                </c:pt>
                <c:pt idx="9">
                  <c:v>7.7083333333333337E-2</c:v>
                </c:pt>
                <c:pt idx="10">
                  <c:v>6.3541666666666663E-2</c:v>
                </c:pt>
                <c:pt idx="11">
                  <c:v>3.8541666666666669E-2</c:v>
                </c:pt>
                <c:pt idx="12">
                  <c:v>2.1874999999999999E-2</c:v>
                </c:pt>
                <c:pt idx="13">
                  <c:v>2.3958333333333335E-2</c:v>
                </c:pt>
                <c:pt idx="14">
                  <c:v>1.3541666666666667E-2</c:v>
                </c:pt>
                <c:pt idx="15">
                  <c:v>7.2916666666666668E-3</c:v>
                </c:pt>
                <c:pt idx="16">
                  <c:v>6.2500000000000003E-3</c:v>
                </c:pt>
                <c:pt idx="17">
                  <c:v>2.0833333333333333E-3</c:v>
                </c:pt>
                <c:pt idx="18">
                  <c:v>3.1250000000000002E-3</c:v>
                </c:pt>
                <c:pt idx="19">
                  <c:v>0</c:v>
                </c:pt>
                <c:pt idx="20">
                  <c:v>1.0416666666666667E-3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1.0416666666666667E-3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883-A096-4A59C45C3E40}"/>
            </c:ext>
          </c:extLst>
        </c:ser>
        <c:ser>
          <c:idx val="1"/>
          <c:order val="1"/>
          <c:tx>
            <c:strRef>
              <c:f>'Charting(%)'!$A$52</c:f>
              <c:strCache>
                <c:ptCount val="1"/>
                <c:pt idx="0">
                  <c:v>Places - United States - New Mexico - Luna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'Charting(%)'!$E$52:$DA$52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A-4883-A096-4A59C45C3E40}"/>
            </c:ext>
          </c:extLst>
        </c:ser>
        <c:ser>
          <c:idx val="2"/>
          <c:order val="2"/>
          <c:tx>
            <c:strRef>
              <c:f>'Charting(%)'!$A$53</c:f>
              <c:strCache>
                <c:ptCount val="1"/>
                <c:pt idx="0">
                  <c:v>Places - United States - Territories - Indian Territory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'Charting(%)'!$E$53:$DA$53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A-4883-A096-4A59C45C3E40}"/>
            </c:ext>
          </c:extLst>
        </c:ser>
        <c:ser>
          <c:idx val="3"/>
          <c:order val="3"/>
          <c:tx>
            <c:strRef>
              <c:f>'Charting(%)'!$A$54</c:f>
              <c:strCache>
                <c:ptCount val="1"/>
                <c:pt idx="0">
                  <c:v>Places - United States - Ohio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'Charting(%)'!$E$54:$DA$54</c:f>
              <c:numCache>
                <c:formatCode>0.00%</c:formatCode>
                <c:ptCount val="101"/>
                <c:pt idx="0">
                  <c:v>0.37096774193548387</c:v>
                </c:pt>
                <c:pt idx="1">
                  <c:v>8.0645161290322578E-3</c:v>
                </c:pt>
                <c:pt idx="2">
                  <c:v>1.6129032258064516E-2</c:v>
                </c:pt>
                <c:pt idx="3">
                  <c:v>4.0322580645161289E-3</c:v>
                </c:pt>
                <c:pt idx="4">
                  <c:v>4.0322580645161289E-3</c:v>
                </c:pt>
                <c:pt idx="5">
                  <c:v>0</c:v>
                </c:pt>
                <c:pt idx="6">
                  <c:v>2.0161290322580645E-2</c:v>
                </c:pt>
                <c:pt idx="7">
                  <c:v>3.2258064516129031E-2</c:v>
                </c:pt>
                <c:pt idx="8">
                  <c:v>1.6129032258064516E-2</c:v>
                </c:pt>
                <c:pt idx="9">
                  <c:v>0.14516129032258066</c:v>
                </c:pt>
                <c:pt idx="10">
                  <c:v>9.6774193548387094E-2</c:v>
                </c:pt>
                <c:pt idx="11">
                  <c:v>0.10887096774193548</c:v>
                </c:pt>
                <c:pt idx="12">
                  <c:v>8.0645161290322578E-2</c:v>
                </c:pt>
                <c:pt idx="13">
                  <c:v>5.6451612903225805E-2</c:v>
                </c:pt>
                <c:pt idx="14">
                  <c:v>2.0161290322580645E-2</c:v>
                </c:pt>
                <c:pt idx="15">
                  <c:v>1.2096774193548387E-2</c:v>
                </c:pt>
                <c:pt idx="16">
                  <c:v>8.0645161290322578E-3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A-4883-A096-4A59C45C3E40}"/>
            </c:ext>
          </c:extLst>
        </c:ser>
        <c:ser>
          <c:idx val="4"/>
          <c:order val="4"/>
          <c:tx>
            <c:strRef>
              <c:f>'Charting(%)'!$A$55</c:f>
              <c:strCache>
                <c:ptCount val="1"/>
                <c:pt idx="0">
                  <c:v>Government and Law - Civil Servants - Civilian Conservation Corps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'Charting(%)'!$E$55:$DA$55</c:f>
              <c:numCache>
                <c:formatCode>0.00%</c:formatCode>
                <c:ptCount val="101"/>
                <c:pt idx="0">
                  <c:v>2.6666666666666668E-2</c:v>
                </c:pt>
                <c:pt idx="1">
                  <c:v>1.3333333333333334E-2</c:v>
                </c:pt>
                <c:pt idx="2">
                  <c:v>1.3333333333333334E-2</c:v>
                </c:pt>
                <c:pt idx="3">
                  <c:v>6.6666666666666666E-2</c:v>
                </c:pt>
                <c:pt idx="4">
                  <c:v>9.3333333333333338E-2</c:v>
                </c:pt>
                <c:pt idx="5">
                  <c:v>5.3333333333333337E-2</c:v>
                </c:pt>
                <c:pt idx="6">
                  <c:v>0.6</c:v>
                </c:pt>
                <c:pt idx="7">
                  <c:v>5.3333333333333337E-2</c:v>
                </c:pt>
                <c:pt idx="8">
                  <c:v>0</c:v>
                </c:pt>
                <c:pt idx="9">
                  <c:v>0</c:v>
                </c:pt>
                <c:pt idx="10">
                  <c:v>1.3333333333333334E-2</c:v>
                </c:pt>
                <c:pt idx="11">
                  <c:v>0</c:v>
                </c:pt>
                <c:pt idx="12">
                  <c:v>1.3333333333333334E-2</c:v>
                </c:pt>
                <c:pt idx="13">
                  <c:v>1.3333333333333334E-2</c:v>
                </c:pt>
                <c:pt idx="14">
                  <c:v>0</c:v>
                </c:pt>
                <c:pt idx="15">
                  <c:v>1.3333333333333334E-2</c:v>
                </c:pt>
                <c:pt idx="16">
                  <c:v>1.3333333333333334E-2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1.3333333333333334E-2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A-4883-A096-4A59C45C3E40}"/>
            </c:ext>
          </c:extLst>
        </c:ser>
        <c:ser>
          <c:idx val="5"/>
          <c:order val="5"/>
          <c:tx>
            <c:strRef>
              <c:f>'Charting(%)'!$A$56</c:f>
              <c:strCache>
                <c:ptCount val="1"/>
                <c:pt idx="0">
                  <c:v>Business, Economics and Finance - Medicine - Doctors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'Charting(%)'!$E$56:$DA$56</c:f>
              <c:numCache>
                <c:formatCode>0.00%</c:formatCode>
                <c:ptCount val="101"/>
                <c:pt idx="0">
                  <c:v>3.5168566577734657E-2</c:v>
                </c:pt>
                <c:pt idx="1">
                  <c:v>5.4329371816638369E-2</c:v>
                </c:pt>
                <c:pt idx="2">
                  <c:v>8.0038806694154738E-2</c:v>
                </c:pt>
                <c:pt idx="3">
                  <c:v>0.11739024981809362</c:v>
                </c:pt>
                <c:pt idx="4">
                  <c:v>0.1042929905408683</c:v>
                </c:pt>
                <c:pt idx="5">
                  <c:v>8.2464225078826101E-2</c:v>
                </c:pt>
                <c:pt idx="6">
                  <c:v>0.10865874363327674</c:v>
                </c:pt>
                <c:pt idx="7">
                  <c:v>0.10138248847926268</c:v>
                </c:pt>
                <c:pt idx="8">
                  <c:v>7.6400679117147707E-2</c:v>
                </c:pt>
                <c:pt idx="9">
                  <c:v>5.7724957555178265E-2</c:v>
                </c:pt>
                <c:pt idx="10">
                  <c:v>4.4385156439485811E-2</c:v>
                </c:pt>
                <c:pt idx="11">
                  <c:v>3.8806694154741694E-2</c:v>
                </c:pt>
                <c:pt idx="12">
                  <c:v>3.1772980839194762E-2</c:v>
                </c:pt>
                <c:pt idx="13">
                  <c:v>2.0616056269706525E-2</c:v>
                </c:pt>
                <c:pt idx="14">
                  <c:v>1.3582342954159592E-2</c:v>
                </c:pt>
                <c:pt idx="15">
                  <c:v>7.7613388309483384E-3</c:v>
                </c:pt>
                <c:pt idx="16">
                  <c:v>7.2762551540140677E-3</c:v>
                </c:pt>
                <c:pt idx="17">
                  <c:v>4.608294930875576E-3</c:v>
                </c:pt>
                <c:pt idx="18">
                  <c:v>1.697792869269949E-3</c:v>
                </c:pt>
                <c:pt idx="19">
                  <c:v>1.697792869269949E-3</c:v>
                </c:pt>
                <c:pt idx="20">
                  <c:v>1.697792869269949E-3</c:v>
                </c:pt>
                <c:pt idx="21">
                  <c:v>2.4254183846713557E-4</c:v>
                </c:pt>
                <c:pt idx="22">
                  <c:v>4.8508367693427115E-4</c:v>
                </c:pt>
                <c:pt idx="23">
                  <c:v>2.4254183846713557E-4</c:v>
                </c:pt>
                <c:pt idx="24">
                  <c:v>2.4254183846713557E-4</c:v>
                </c:pt>
                <c:pt idx="25">
                  <c:v>4.8508367693427115E-4</c:v>
                </c:pt>
                <c:pt idx="26">
                  <c:v>4.8508367693427115E-4</c:v>
                </c:pt>
                <c:pt idx="27">
                  <c:v>2.4254183846713557E-4</c:v>
                </c:pt>
                <c:pt idx="28">
                  <c:v>4.8508367693427115E-4</c:v>
                </c:pt>
                <c:pt idx="29">
                  <c:v>4.8508367693427115E-4</c:v>
                </c:pt>
                <c:pt idx="30">
                  <c:v>2.4254183846713557E-4</c:v>
                </c:pt>
                <c:pt idx="31">
                  <c:v>7.2762551540140675E-4</c:v>
                </c:pt>
                <c:pt idx="32">
                  <c:v>0</c:v>
                </c:pt>
                <c:pt idx="33">
                  <c:v>2.4254183846713557E-4</c:v>
                </c:pt>
                <c:pt idx="34">
                  <c:v>2.4254183846713557E-4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2.4254183846713557E-4</c:v>
                </c:pt>
                <c:pt idx="39">
                  <c:v>0</c:v>
                </c:pt>
                <c:pt idx="40">
                  <c:v>2.4254183846713557E-4</c:v>
                </c:pt>
                <c:pt idx="41">
                  <c:v>4.8508367693427115E-4</c:v>
                </c:pt>
                <c:pt idx="42">
                  <c:v>0</c:v>
                </c:pt>
                <c:pt idx="43">
                  <c:v>4.8508367693427115E-4</c:v>
                </c:pt>
                <c:pt idx="44">
                  <c:v>7.2762551540140675E-4</c:v>
                </c:pt>
                <c:pt idx="45">
                  <c:v>2.4254183846713557E-4</c:v>
                </c:pt>
                <c:pt idx="46">
                  <c:v>2.4254183846713557E-4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2.4254183846713557E-4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2.4254183846713557E-4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A-4883-A096-4A59C45C3E40}"/>
            </c:ext>
          </c:extLst>
        </c:ser>
        <c:ser>
          <c:idx val="6"/>
          <c:order val="6"/>
          <c:tx>
            <c:strRef>
              <c:f>'Charting(%)'!$A$57</c:f>
              <c:strCache>
                <c:ptCount val="1"/>
                <c:pt idx="0">
                  <c:v>Places - United States - Texas - Hood County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'Charting(%)'!$E$57:$DA$57</c:f>
              <c:numCache>
                <c:formatCode>0.00%</c:formatCode>
                <c:ptCount val="101"/>
                <c:pt idx="0">
                  <c:v>1.8567639257294429E-2</c:v>
                </c:pt>
                <c:pt idx="1">
                  <c:v>6.1007957559681698E-2</c:v>
                </c:pt>
                <c:pt idx="2">
                  <c:v>0.129973474801061</c:v>
                </c:pt>
                <c:pt idx="3">
                  <c:v>0.34084880636604775</c:v>
                </c:pt>
                <c:pt idx="4">
                  <c:v>1.3262599469496021E-3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1.3262599469496021E-3</c:v>
                </c:pt>
                <c:pt idx="9">
                  <c:v>1.9893899204244031E-2</c:v>
                </c:pt>
                <c:pt idx="10">
                  <c:v>0</c:v>
                </c:pt>
                <c:pt idx="11">
                  <c:v>0.42572944297082227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1.3262599469496021E-3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A-4883-A096-4A59C45C3E40}"/>
            </c:ext>
          </c:extLst>
        </c:ser>
        <c:ser>
          <c:idx val="7"/>
          <c:order val="7"/>
          <c:tx>
            <c:strRef>
              <c:f>'Charting(%)'!$A$58</c:f>
              <c:strCache>
                <c:ptCount val="1"/>
                <c:pt idx="0">
                  <c:v>Sports and Recreation - Hockey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'Charting(%)'!$E$58:$DA$58</c:f>
              <c:numCache>
                <c:formatCode>0.00%</c:formatCode>
                <c:ptCount val="101"/>
                <c:pt idx="0">
                  <c:v>0</c:v>
                </c:pt>
                <c:pt idx="1">
                  <c:v>9.7087378640776691E-3</c:v>
                </c:pt>
                <c:pt idx="2">
                  <c:v>8.306364617044229E-2</c:v>
                </c:pt>
                <c:pt idx="3">
                  <c:v>0.31067961165048541</c:v>
                </c:pt>
                <c:pt idx="4">
                  <c:v>0.12837108953613807</c:v>
                </c:pt>
                <c:pt idx="5">
                  <c:v>8.7378640776699032E-2</c:v>
                </c:pt>
                <c:pt idx="6">
                  <c:v>7.1197411003236247E-2</c:v>
                </c:pt>
                <c:pt idx="7">
                  <c:v>7.3354908306364611E-2</c:v>
                </c:pt>
                <c:pt idx="8">
                  <c:v>4.4228694714131607E-2</c:v>
                </c:pt>
                <c:pt idx="9">
                  <c:v>2.5889967637540454E-2</c:v>
                </c:pt>
                <c:pt idx="10">
                  <c:v>3.4519956850053934E-2</c:v>
                </c:pt>
                <c:pt idx="11">
                  <c:v>2.0496224379719527E-2</c:v>
                </c:pt>
                <c:pt idx="12">
                  <c:v>2.0496224379719527E-2</c:v>
                </c:pt>
                <c:pt idx="13">
                  <c:v>9.7087378640776691E-3</c:v>
                </c:pt>
                <c:pt idx="14">
                  <c:v>9.7087378640776691E-3</c:v>
                </c:pt>
                <c:pt idx="15">
                  <c:v>1.5102481121898598E-2</c:v>
                </c:pt>
                <c:pt idx="16">
                  <c:v>7.551240560949299E-3</c:v>
                </c:pt>
                <c:pt idx="17">
                  <c:v>8.6299892125134836E-3</c:v>
                </c:pt>
                <c:pt idx="18">
                  <c:v>6.4724919093851136E-3</c:v>
                </c:pt>
                <c:pt idx="19">
                  <c:v>3.2362459546925568E-3</c:v>
                </c:pt>
                <c:pt idx="20">
                  <c:v>4.3149946062567418E-3</c:v>
                </c:pt>
                <c:pt idx="21">
                  <c:v>2.1574973031283709E-3</c:v>
                </c:pt>
                <c:pt idx="22">
                  <c:v>1.0787486515641855E-3</c:v>
                </c:pt>
                <c:pt idx="23">
                  <c:v>4.3149946062567418E-3</c:v>
                </c:pt>
                <c:pt idx="24">
                  <c:v>0</c:v>
                </c:pt>
                <c:pt idx="25">
                  <c:v>1.0787486515641855E-3</c:v>
                </c:pt>
                <c:pt idx="26">
                  <c:v>3.2362459546925568E-3</c:v>
                </c:pt>
                <c:pt idx="27">
                  <c:v>2.1574973031283709E-3</c:v>
                </c:pt>
                <c:pt idx="28">
                  <c:v>1.0787486515641855E-3</c:v>
                </c:pt>
                <c:pt idx="29">
                  <c:v>1.0787486515641855E-3</c:v>
                </c:pt>
                <c:pt idx="30">
                  <c:v>1.0787486515641855E-3</c:v>
                </c:pt>
                <c:pt idx="31">
                  <c:v>2.1574973031283709E-3</c:v>
                </c:pt>
                <c:pt idx="32">
                  <c:v>0</c:v>
                </c:pt>
                <c:pt idx="33">
                  <c:v>0</c:v>
                </c:pt>
                <c:pt idx="34">
                  <c:v>1.0787486515641855E-3</c:v>
                </c:pt>
                <c:pt idx="35">
                  <c:v>2.1574973031283709E-3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1.0787486515641855E-3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1.0787486515641855E-3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1.0787486515641855E-3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A-4883-A096-4A59C45C3E40}"/>
            </c:ext>
          </c:extLst>
        </c:ser>
        <c:ser>
          <c:idx val="8"/>
          <c:order val="8"/>
          <c:tx>
            <c:strRef>
              <c:f>'Charting(%)'!$A$59</c:f>
              <c:strCache>
                <c:ptCount val="1"/>
                <c:pt idx="0">
                  <c:v>Business, Economics and Finance - Transportation - Buses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'Charting(%)'!$E$59:$DA$59</c:f>
              <c:numCache>
                <c:formatCode>0.00%</c:formatCode>
                <c:ptCount val="101"/>
                <c:pt idx="0">
                  <c:v>3.2220039292730845E-2</c:v>
                </c:pt>
                <c:pt idx="1">
                  <c:v>3.4970530451866405E-2</c:v>
                </c:pt>
                <c:pt idx="2">
                  <c:v>3.2612966601178781E-2</c:v>
                </c:pt>
                <c:pt idx="3">
                  <c:v>6.7976424361493121E-2</c:v>
                </c:pt>
                <c:pt idx="4">
                  <c:v>0.2294695481335953</c:v>
                </c:pt>
                <c:pt idx="5">
                  <c:v>0.11591355599214145</c:v>
                </c:pt>
                <c:pt idx="6">
                  <c:v>0.1068762278978389</c:v>
                </c:pt>
                <c:pt idx="7">
                  <c:v>9.8624754420432226E-2</c:v>
                </c:pt>
                <c:pt idx="8">
                  <c:v>7.4656188605108059E-2</c:v>
                </c:pt>
                <c:pt idx="9">
                  <c:v>6.5225933202357561E-2</c:v>
                </c:pt>
                <c:pt idx="10">
                  <c:v>3.4970530451866405E-2</c:v>
                </c:pt>
                <c:pt idx="11">
                  <c:v>3.1041257367387033E-2</c:v>
                </c:pt>
                <c:pt idx="12">
                  <c:v>2.7111984282907661E-2</c:v>
                </c:pt>
                <c:pt idx="13">
                  <c:v>1.3359528487229863E-2</c:v>
                </c:pt>
                <c:pt idx="14">
                  <c:v>1.1787819253438114E-2</c:v>
                </c:pt>
                <c:pt idx="15">
                  <c:v>7.0726915520628684E-3</c:v>
                </c:pt>
                <c:pt idx="16">
                  <c:v>5.1080550098231824E-3</c:v>
                </c:pt>
                <c:pt idx="17">
                  <c:v>1.5717092337917485E-3</c:v>
                </c:pt>
                <c:pt idx="18">
                  <c:v>7.8585461689587423E-4</c:v>
                </c:pt>
                <c:pt idx="19">
                  <c:v>3.9292730844793711E-4</c:v>
                </c:pt>
                <c:pt idx="20">
                  <c:v>1.1787819253438114E-3</c:v>
                </c:pt>
                <c:pt idx="21">
                  <c:v>3.9292730844793711E-4</c:v>
                </c:pt>
                <c:pt idx="22">
                  <c:v>0</c:v>
                </c:pt>
                <c:pt idx="23">
                  <c:v>3.9292730844793711E-4</c:v>
                </c:pt>
                <c:pt idx="24">
                  <c:v>3.9292730844793711E-4</c:v>
                </c:pt>
                <c:pt idx="25">
                  <c:v>0</c:v>
                </c:pt>
                <c:pt idx="26">
                  <c:v>3.9292730844793711E-4</c:v>
                </c:pt>
                <c:pt idx="27">
                  <c:v>3.9292730844793711E-4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3.9292730844793711E-4</c:v>
                </c:pt>
                <c:pt idx="32">
                  <c:v>3.9292730844793711E-4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3.9292730844793711E-4</c:v>
                </c:pt>
                <c:pt idx="39">
                  <c:v>0</c:v>
                </c:pt>
                <c:pt idx="40">
                  <c:v>3.9292730844793711E-4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7.8585461689587423E-4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3.9292730844793711E-4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3.9292730844793711E-4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3.9292730844793711E-4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3.9292730844793711E-4</c:v>
                </c:pt>
                <c:pt idx="85">
                  <c:v>3.9292730844793711E-4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3.9292730844793711E-4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A-4883-A096-4A59C45C3E40}"/>
            </c:ext>
          </c:extLst>
        </c:ser>
        <c:ser>
          <c:idx val="9"/>
          <c:order val="9"/>
          <c:tx>
            <c:strRef>
              <c:f>'Charting(%)'!$A$60</c:f>
              <c:strCache>
                <c:ptCount val="1"/>
                <c:pt idx="0">
                  <c:v>Landscape and Nature - Natural Disasters - Dust Storms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'Charting(%)'!$E$60:$DA$60</c:f>
              <c:numCache>
                <c:formatCode>0.00%</c:formatCode>
                <c:ptCount val="101"/>
                <c:pt idx="0">
                  <c:v>0.13636363636363635</c:v>
                </c:pt>
                <c:pt idx="1">
                  <c:v>2.2727272727272728E-2</c:v>
                </c:pt>
                <c:pt idx="2">
                  <c:v>9.0909090909090912E-2</c:v>
                </c:pt>
                <c:pt idx="3">
                  <c:v>0.13636363636363635</c:v>
                </c:pt>
                <c:pt idx="4">
                  <c:v>0.13636363636363635</c:v>
                </c:pt>
                <c:pt idx="5">
                  <c:v>0.20454545454545456</c:v>
                </c:pt>
                <c:pt idx="6">
                  <c:v>6.8181818181818177E-2</c:v>
                </c:pt>
                <c:pt idx="7">
                  <c:v>2.2727272727272728E-2</c:v>
                </c:pt>
                <c:pt idx="8">
                  <c:v>0</c:v>
                </c:pt>
                <c:pt idx="9">
                  <c:v>0</c:v>
                </c:pt>
                <c:pt idx="10">
                  <c:v>6.8181818181818177E-2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2.2727272727272728E-2</c:v>
                </c:pt>
                <c:pt idx="15">
                  <c:v>0</c:v>
                </c:pt>
                <c:pt idx="16">
                  <c:v>0</c:v>
                </c:pt>
                <c:pt idx="17">
                  <c:v>4.5454545454545456E-2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2.2727272727272728E-2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2.2727272727272728E-2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CA-4883-A096-4A59C45C3E40}"/>
            </c:ext>
          </c:extLst>
        </c:ser>
        <c:ser>
          <c:idx val="10"/>
          <c:order val="10"/>
          <c:tx>
            <c:strRef>
              <c:f>'Charting(%)'!$A$61</c:f>
              <c:strCache>
                <c:ptCount val="1"/>
                <c:pt idx="0">
                  <c:v>Social Life and Customs - Pets - Fish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'Charting(%)'!$E$61:$DA$61</c:f>
              <c:numCache>
                <c:formatCode>0.00%</c:formatCode>
                <c:ptCount val="101"/>
                <c:pt idx="0">
                  <c:v>1.098901098901099E-2</c:v>
                </c:pt>
                <c:pt idx="1">
                  <c:v>1.098901098901099E-2</c:v>
                </c:pt>
                <c:pt idx="2">
                  <c:v>0</c:v>
                </c:pt>
                <c:pt idx="3">
                  <c:v>0.10989010989010989</c:v>
                </c:pt>
                <c:pt idx="4">
                  <c:v>0.25274725274725274</c:v>
                </c:pt>
                <c:pt idx="5">
                  <c:v>9.8901098901098897E-2</c:v>
                </c:pt>
                <c:pt idx="6">
                  <c:v>0.18681318681318682</c:v>
                </c:pt>
                <c:pt idx="7">
                  <c:v>6.5934065934065936E-2</c:v>
                </c:pt>
                <c:pt idx="8">
                  <c:v>5.4945054945054944E-2</c:v>
                </c:pt>
                <c:pt idx="9">
                  <c:v>5.4945054945054944E-2</c:v>
                </c:pt>
                <c:pt idx="10">
                  <c:v>3.2967032967032968E-2</c:v>
                </c:pt>
                <c:pt idx="11">
                  <c:v>4.3956043956043959E-2</c:v>
                </c:pt>
                <c:pt idx="12">
                  <c:v>2.197802197802198E-2</c:v>
                </c:pt>
                <c:pt idx="13">
                  <c:v>2.197802197802198E-2</c:v>
                </c:pt>
                <c:pt idx="14">
                  <c:v>2.197802197802198E-2</c:v>
                </c:pt>
                <c:pt idx="15">
                  <c:v>0</c:v>
                </c:pt>
                <c:pt idx="16">
                  <c:v>1.098901098901099E-2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CA-4883-A096-4A59C45C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812900991542725"/>
          <c:y val="0.16976560221638962"/>
          <c:w val="0.62155849008457276"/>
          <c:h val="0.5868110236220472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6.00 - 6.19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'Charting(%)'!$A$62</c:f>
              <c:strCache>
                <c:ptCount val="1"/>
                <c:pt idx="0">
                  <c:v>Business, Economics and Finance - Transportation - Aviation - Airplanes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'Charting(%)'!$E$62:$DA$62</c:f>
              <c:numCache>
                <c:formatCode>0.00%</c:formatCode>
                <c:ptCount val="101"/>
                <c:pt idx="0">
                  <c:v>2.753623188405797E-2</c:v>
                </c:pt>
                <c:pt idx="1">
                  <c:v>7.3578595317725759E-2</c:v>
                </c:pt>
                <c:pt idx="2">
                  <c:v>8.673355629877369E-2</c:v>
                </c:pt>
                <c:pt idx="3">
                  <c:v>0.11906354515050167</c:v>
                </c:pt>
                <c:pt idx="4">
                  <c:v>9.7993311036789293E-2</c:v>
                </c:pt>
                <c:pt idx="5">
                  <c:v>9.2976588628762541E-2</c:v>
                </c:pt>
                <c:pt idx="6">
                  <c:v>8.8740245261984388E-2</c:v>
                </c:pt>
                <c:pt idx="7">
                  <c:v>9.0078037904124858E-2</c:v>
                </c:pt>
                <c:pt idx="8">
                  <c:v>7.8818283166109254E-2</c:v>
                </c:pt>
                <c:pt idx="9">
                  <c:v>6.3656633221850611E-2</c:v>
                </c:pt>
                <c:pt idx="10">
                  <c:v>5.1727982162764773E-2</c:v>
                </c:pt>
                <c:pt idx="11">
                  <c:v>3.6008918617614273E-2</c:v>
                </c:pt>
                <c:pt idx="12">
                  <c:v>2.753623188405797E-2</c:v>
                </c:pt>
                <c:pt idx="13">
                  <c:v>1.8617614269788182E-2</c:v>
                </c:pt>
                <c:pt idx="14">
                  <c:v>1.37123745819398E-2</c:v>
                </c:pt>
                <c:pt idx="15">
                  <c:v>1.092530657748049E-2</c:v>
                </c:pt>
                <c:pt idx="16">
                  <c:v>4.7937569676700115E-3</c:v>
                </c:pt>
                <c:pt idx="17">
                  <c:v>4.7937569676700115E-3</c:v>
                </c:pt>
                <c:pt idx="18">
                  <c:v>2.6755852842809363E-3</c:v>
                </c:pt>
                <c:pt idx="19">
                  <c:v>2.229654403567447E-3</c:v>
                </c:pt>
                <c:pt idx="20">
                  <c:v>1.3377926421404682E-3</c:v>
                </c:pt>
                <c:pt idx="21">
                  <c:v>2.2296544035674471E-4</c:v>
                </c:pt>
                <c:pt idx="22">
                  <c:v>8.9186176142697885E-4</c:v>
                </c:pt>
                <c:pt idx="23">
                  <c:v>1.1148272017837236E-4</c:v>
                </c:pt>
                <c:pt idx="24">
                  <c:v>3.3444816053511704E-4</c:v>
                </c:pt>
                <c:pt idx="25">
                  <c:v>2.2296544035674471E-4</c:v>
                </c:pt>
                <c:pt idx="26">
                  <c:v>3.3444816053511704E-4</c:v>
                </c:pt>
                <c:pt idx="27">
                  <c:v>3.3444816053511704E-4</c:v>
                </c:pt>
                <c:pt idx="28">
                  <c:v>1.1148272017837236E-4</c:v>
                </c:pt>
                <c:pt idx="29">
                  <c:v>2.2296544035674471E-4</c:v>
                </c:pt>
                <c:pt idx="30">
                  <c:v>1.1148272017837236E-4</c:v>
                </c:pt>
                <c:pt idx="31">
                  <c:v>2.2296544035674471E-4</c:v>
                </c:pt>
                <c:pt idx="32">
                  <c:v>0</c:v>
                </c:pt>
                <c:pt idx="33">
                  <c:v>2.2296544035674471E-4</c:v>
                </c:pt>
                <c:pt idx="34">
                  <c:v>0</c:v>
                </c:pt>
                <c:pt idx="35">
                  <c:v>2.2296544035674471E-4</c:v>
                </c:pt>
                <c:pt idx="36">
                  <c:v>0</c:v>
                </c:pt>
                <c:pt idx="37">
                  <c:v>1.1148272017837236E-4</c:v>
                </c:pt>
                <c:pt idx="38">
                  <c:v>0</c:v>
                </c:pt>
                <c:pt idx="39">
                  <c:v>1.1148272017837236E-4</c:v>
                </c:pt>
                <c:pt idx="40">
                  <c:v>0</c:v>
                </c:pt>
                <c:pt idx="41">
                  <c:v>2.2296544035674471E-4</c:v>
                </c:pt>
                <c:pt idx="42">
                  <c:v>1.1148272017837236E-4</c:v>
                </c:pt>
                <c:pt idx="43">
                  <c:v>0</c:v>
                </c:pt>
                <c:pt idx="44">
                  <c:v>2.2296544035674471E-4</c:v>
                </c:pt>
                <c:pt idx="45">
                  <c:v>2.2296544035674471E-4</c:v>
                </c:pt>
                <c:pt idx="46">
                  <c:v>0</c:v>
                </c:pt>
                <c:pt idx="47">
                  <c:v>0</c:v>
                </c:pt>
                <c:pt idx="48">
                  <c:v>1.1148272017837236E-4</c:v>
                </c:pt>
                <c:pt idx="49">
                  <c:v>3.3444816053511704E-4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2.2296544035674471E-4</c:v>
                </c:pt>
                <c:pt idx="54">
                  <c:v>0</c:v>
                </c:pt>
                <c:pt idx="55">
                  <c:v>1.1148272017837236E-4</c:v>
                </c:pt>
                <c:pt idx="56">
                  <c:v>1.1148272017837236E-4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1.1148272017837236E-4</c:v>
                </c:pt>
                <c:pt idx="63">
                  <c:v>1.1148272017837236E-4</c:v>
                </c:pt>
                <c:pt idx="64">
                  <c:v>0</c:v>
                </c:pt>
                <c:pt idx="65">
                  <c:v>0</c:v>
                </c:pt>
                <c:pt idx="66">
                  <c:v>1.1148272017837236E-4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1.1148272017837236E-4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1.1148272017837236E-4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1.1148272017837236E-4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1.1148272017837236E-4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1.1148272017837236E-4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E-4D8F-853A-0201874626B9}"/>
            </c:ext>
          </c:extLst>
        </c:ser>
        <c:ser>
          <c:idx val="1"/>
          <c:order val="1"/>
          <c:tx>
            <c:strRef>
              <c:f>'Charting(%)'!$A$63</c:f>
              <c:strCache>
                <c:ptCount val="1"/>
                <c:pt idx="0">
                  <c:v>Government and Law - Constitutions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'Charting(%)'!$E$63:$DA$63</c:f>
              <c:numCache>
                <c:formatCode>0.00%</c:formatCode>
                <c:ptCount val="101"/>
                <c:pt idx="0">
                  <c:v>5.6716417910447764E-2</c:v>
                </c:pt>
                <c:pt idx="1">
                  <c:v>4.1791044776119404E-2</c:v>
                </c:pt>
                <c:pt idx="2">
                  <c:v>9.5522388059701493E-2</c:v>
                </c:pt>
                <c:pt idx="3">
                  <c:v>0.11044776119402985</c:v>
                </c:pt>
                <c:pt idx="4">
                  <c:v>0.14925373134328357</c:v>
                </c:pt>
                <c:pt idx="5">
                  <c:v>7.7611940298507459E-2</c:v>
                </c:pt>
                <c:pt idx="6">
                  <c:v>9.2537313432835819E-2</c:v>
                </c:pt>
                <c:pt idx="7">
                  <c:v>6.5671641791044774E-2</c:v>
                </c:pt>
                <c:pt idx="8">
                  <c:v>8.3582089552238809E-2</c:v>
                </c:pt>
                <c:pt idx="9">
                  <c:v>5.6716417910447764E-2</c:v>
                </c:pt>
                <c:pt idx="10">
                  <c:v>7.1641791044776124E-2</c:v>
                </c:pt>
                <c:pt idx="11">
                  <c:v>2.3880597014925373E-2</c:v>
                </c:pt>
                <c:pt idx="12">
                  <c:v>2.9850746268656716E-2</c:v>
                </c:pt>
                <c:pt idx="13">
                  <c:v>1.1940298507462687E-2</c:v>
                </c:pt>
                <c:pt idx="14">
                  <c:v>5.9701492537313433E-3</c:v>
                </c:pt>
                <c:pt idx="15">
                  <c:v>0</c:v>
                </c:pt>
                <c:pt idx="16">
                  <c:v>2.9850746268656717E-3</c:v>
                </c:pt>
                <c:pt idx="17">
                  <c:v>2.9850746268656717E-3</c:v>
                </c:pt>
                <c:pt idx="18">
                  <c:v>5.9701492537313433E-3</c:v>
                </c:pt>
                <c:pt idx="19">
                  <c:v>0</c:v>
                </c:pt>
                <c:pt idx="20">
                  <c:v>2.9850746268656717E-3</c:v>
                </c:pt>
                <c:pt idx="21">
                  <c:v>2.9850746268656717E-3</c:v>
                </c:pt>
                <c:pt idx="22">
                  <c:v>0</c:v>
                </c:pt>
                <c:pt idx="23">
                  <c:v>0</c:v>
                </c:pt>
                <c:pt idx="24">
                  <c:v>2.9850746268656717E-3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2.9850746268656717E-3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2.9850746268656717E-3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E-4D8F-853A-0201874626B9}"/>
            </c:ext>
          </c:extLst>
        </c:ser>
        <c:ser>
          <c:idx val="2"/>
          <c:order val="2"/>
          <c:tx>
            <c:strRef>
              <c:f>'Charting(%)'!$A$64</c:f>
              <c:strCache>
                <c:ptCount val="1"/>
                <c:pt idx="0">
                  <c:v>Business, Economics and Finance - Motels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'Charting(%)'!$E$64:$DA$64</c:f>
              <c:numCache>
                <c:formatCode>0.00%</c:formatCode>
                <c:ptCount val="101"/>
                <c:pt idx="0">
                  <c:v>6.1302681992337162E-2</c:v>
                </c:pt>
                <c:pt idx="1">
                  <c:v>8.8122605363984668E-2</c:v>
                </c:pt>
                <c:pt idx="2">
                  <c:v>5.7471264367816091E-2</c:v>
                </c:pt>
                <c:pt idx="3">
                  <c:v>0.10727969348659004</c:v>
                </c:pt>
                <c:pt idx="4">
                  <c:v>9.1954022988505746E-2</c:v>
                </c:pt>
                <c:pt idx="5">
                  <c:v>8.8122605363984668E-2</c:v>
                </c:pt>
                <c:pt idx="6">
                  <c:v>0.11494252873563218</c:v>
                </c:pt>
                <c:pt idx="7">
                  <c:v>8.8122605363984668E-2</c:v>
                </c:pt>
                <c:pt idx="8">
                  <c:v>6.1302681992337162E-2</c:v>
                </c:pt>
                <c:pt idx="9">
                  <c:v>5.3639846743295021E-2</c:v>
                </c:pt>
                <c:pt idx="10">
                  <c:v>4.2145593869731802E-2</c:v>
                </c:pt>
                <c:pt idx="11">
                  <c:v>6.1302681992337162E-2</c:v>
                </c:pt>
                <c:pt idx="12">
                  <c:v>1.1494252873563218E-2</c:v>
                </c:pt>
                <c:pt idx="13">
                  <c:v>1.9157088122605363E-2</c:v>
                </c:pt>
                <c:pt idx="14">
                  <c:v>1.1494252873563218E-2</c:v>
                </c:pt>
                <c:pt idx="15">
                  <c:v>3.8314176245210726E-3</c:v>
                </c:pt>
                <c:pt idx="16">
                  <c:v>7.6628352490421452E-3</c:v>
                </c:pt>
                <c:pt idx="17">
                  <c:v>1.1494252873563218E-2</c:v>
                </c:pt>
                <c:pt idx="18">
                  <c:v>3.8314176245210726E-3</c:v>
                </c:pt>
                <c:pt idx="19">
                  <c:v>0</c:v>
                </c:pt>
                <c:pt idx="20">
                  <c:v>3.8314176245210726E-3</c:v>
                </c:pt>
                <c:pt idx="21">
                  <c:v>0</c:v>
                </c:pt>
                <c:pt idx="22">
                  <c:v>3.8314176245210726E-3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3.8314176245210726E-3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3.8314176245210726E-3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E-4D8F-853A-0201874626B9}"/>
            </c:ext>
          </c:extLst>
        </c:ser>
        <c:ser>
          <c:idx val="3"/>
          <c:order val="3"/>
          <c:tx>
            <c:strRef>
              <c:f>'Charting(%)'!$A$65</c:f>
              <c:strCache>
                <c:ptCount val="1"/>
                <c:pt idx="0">
                  <c:v>Business, Economics and Finance - Factories - Foundries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'Charting(%)'!$E$65:$DA$65</c:f>
              <c:numCache>
                <c:formatCode>0.00%</c:formatCode>
                <c:ptCount val="101"/>
                <c:pt idx="0">
                  <c:v>2.9702970297029702E-2</c:v>
                </c:pt>
                <c:pt idx="1">
                  <c:v>4.9504950495049507E-2</c:v>
                </c:pt>
                <c:pt idx="2">
                  <c:v>2.9702970297029702E-2</c:v>
                </c:pt>
                <c:pt idx="3">
                  <c:v>0.12871287128712872</c:v>
                </c:pt>
                <c:pt idx="4">
                  <c:v>7.9207920792079209E-2</c:v>
                </c:pt>
                <c:pt idx="5">
                  <c:v>0.16831683168316833</c:v>
                </c:pt>
                <c:pt idx="6">
                  <c:v>0.12871287128712872</c:v>
                </c:pt>
                <c:pt idx="7">
                  <c:v>9.9009900990099015E-2</c:v>
                </c:pt>
                <c:pt idx="8">
                  <c:v>7.9207920792079209E-2</c:v>
                </c:pt>
                <c:pt idx="9">
                  <c:v>3.9603960396039604E-2</c:v>
                </c:pt>
                <c:pt idx="10">
                  <c:v>6.9306930693069313E-2</c:v>
                </c:pt>
                <c:pt idx="11">
                  <c:v>9.9009900990099011E-3</c:v>
                </c:pt>
                <c:pt idx="12">
                  <c:v>1.9801980198019802E-2</c:v>
                </c:pt>
                <c:pt idx="13">
                  <c:v>1.9801980198019802E-2</c:v>
                </c:pt>
                <c:pt idx="14">
                  <c:v>2.9702970297029702E-2</c:v>
                </c:pt>
                <c:pt idx="15">
                  <c:v>9.9009900990099011E-3</c:v>
                </c:pt>
                <c:pt idx="16">
                  <c:v>9.9009900990099011E-3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E-4D8F-853A-0201874626B9}"/>
            </c:ext>
          </c:extLst>
        </c:ser>
        <c:ser>
          <c:idx val="4"/>
          <c:order val="4"/>
          <c:tx>
            <c:strRef>
              <c:f>'Charting(%)'!$A$66</c:f>
              <c:strCache>
                <c:ptCount val="1"/>
                <c:pt idx="0">
                  <c:v>Government and Law - Legal Documents - Divorces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'Charting(%)'!$E$66:$DA$66</c:f>
              <c:numCache>
                <c:formatCode>0.00%</c:formatCode>
                <c:ptCount val="101"/>
                <c:pt idx="0">
                  <c:v>8.9285714285714281E-3</c:v>
                </c:pt>
                <c:pt idx="1">
                  <c:v>5.3571428571428568E-2</c:v>
                </c:pt>
                <c:pt idx="2">
                  <c:v>8.0357142857142863E-2</c:v>
                </c:pt>
                <c:pt idx="3">
                  <c:v>0.16517857142857142</c:v>
                </c:pt>
                <c:pt idx="4">
                  <c:v>0.17857142857142858</c:v>
                </c:pt>
                <c:pt idx="5">
                  <c:v>0.11607142857142858</c:v>
                </c:pt>
                <c:pt idx="6">
                  <c:v>0.11160714285714286</c:v>
                </c:pt>
                <c:pt idx="7">
                  <c:v>9.8214285714285712E-2</c:v>
                </c:pt>
                <c:pt idx="8">
                  <c:v>5.8035714285714288E-2</c:v>
                </c:pt>
                <c:pt idx="9">
                  <c:v>4.4642857142857144E-2</c:v>
                </c:pt>
                <c:pt idx="10">
                  <c:v>1.3392857142857142E-2</c:v>
                </c:pt>
                <c:pt idx="11">
                  <c:v>1.3392857142857142E-2</c:v>
                </c:pt>
                <c:pt idx="12">
                  <c:v>1.3392857142857142E-2</c:v>
                </c:pt>
                <c:pt idx="13">
                  <c:v>1.3392857142857142E-2</c:v>
                </c:pt>
                <c:pt idx="14">
                  <c:v>4.464285714285714E-3</c:v>
                </c:pt>
                <c:pt idx="15">
                  <c:v>0</c:v>
                </c:pt>
                <c:pt idx="16">
                  <c:v>0</c:v>
                </c:pt>
                <c:pt idx="17">
                  <c:v>4.464285714285714E-3</c:v>
                </c:pt>
                <c:pt idx="18">
                  <c:v>4.464285714285714E-3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4.464285714285714E-3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4.464285714285714E-3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4.464285714285714E-3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4.464285714285714E-3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E-4D8F-853A-0201874626B9}"/>
            </c:ext>
          </c:extLst>
        </c:ser>
        <c:ser>
          <c:idx val="5"/>
          <c:order val="5"/>
          <c:tx>
            <c:strRef>
              <c:f>'Charting(%)'!$A$67</c:f>
              <c:strCache>
                <c:ptCount val="1"/>
                <c:pt idx="0">
                  <c:v>Government and Law - Elected Officials - County Judges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'Charting(%)'!$E$67:$DA$67</c:f>
              <c:numCache>
                <c:formatCode>0.00%</c:formatCode>
                <c:ptCount val="101"/>
                <c:pt idx="0">
                  <c:v>5.5840627829761548E-2</c:v>
                </c:pt>
                <c:pt idx="1">
                  <c:v>2.8976758225173559E-2</c:v>
                </c:pt>
                <c:pt idx="2">
                  <c:v>3.712647147600362E-2</c:v>
                </c:pt>
                <c:pt idx="3">
                  <c:v>0.13552671294898883</c:v>
                </c:pt>
                <c:pt idx="4">
                  <c:v>0.1216420162994265</c:v>
                </c:pt>
                <c:pt idx="5">
                  <c:v>0.11862360398430426</c:v>
                </c:pt>
                <c:pt idx="6">
                  <c:v>0.11862360398430426</c:v>
                </c:pt>
                <c:pt idx="7">
                  <c:v>9.3872623000301844E-2</c:v>
                </c:pt>
                <c:pt idx="8">
                  <c:v>7.3649260488982793E-2</c:v>
                </c:pt>
                <c:pt idx="9">
                  <c:v>5.7349833987322671E-2</c:v>
                </c:pt>
                <c:pt idx="10">
                  <c:v>4.0748566254150319E-2</c:v>
                </c:pt>
                <c:pt idx="11">
                  <c:v>3.6824630244491396E-2</c:v>
                </c:pt>
                <c:pt idx="12">
                  <c:v>2.565650467853909E-2</c:v>
                </c:pt>
                <c:pt idx="13">
                  <c:v>1.9619680048294598E-2</c:v>
                </c:pt>
                <c:pt idx="14">
                  <c:v>1.3281014186537881E-2</c:v>
                </c:pt>
                <c:pt idx="15">
                  <c:v>8.1497132508300627E-3</c:v>
                </c:pt>
                <c:pt idx="16">
                  <c:v>4.8294597041955928E-3</c:v>
                </c:pt>
                <c:pt idx="17">
                  <c:v>3.0184123151222458E-3</c:v>
                </c:pt>
                <c:pt idx="18">
                  <c:v>1.5092061575611229E-3</c:v>
                </c:pt>
                <c:pt idx="19">
                  <c:v>3.0184123151222455E-4</c:v>
                </c:pt>
                <c:pt idx="20">
                  <c:v>3.0184123151222455E-4</c:v>
                </c:pt>
                <c:pt idx="21">
                  <c:v>3.0184123151222455E-4</c:v>
                </c:pt>
                <c:pt idx="22">
                  <c:v>6.036824630244491E-4</c:v>
                </c:pt>
                <c:pt idx="23">
                  <c:v>3.0184123151222455E-4</c:v>
                </c:pt>
                <c:pt idx="24">
                  <c:v>0</c:v>
                </c:pt>
                <c:pt idx="25">
                  <c:v>3.0184123151222455E-4</c:v>
                </c:pt>
                <c:pt idx="26">
                  <c:v>0</c:v>
                </c:pt>
                <c:pt idx="27">
                  <c:v>3.0184123151222455E-4</c:v>
                </c:pt>
                <c:pt idx="28">
                  <c:v>3.0184123151222455E-4</c:v>
                </c:pt>
                <c:pt idx="29">
                  <c:v>6.036824630244491E-4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3.0184123151222455E-4</c:v>
                </c:pt>
                <c:pt idx="38">
                  <c:v>0</c:v>
                </c:pt>
                <c:pt idx="39">
                  <c:v>0</c:v>
                </c:pt>
                <c:pt idx="40">
                  <c:v>3.0184123151222455E-4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3.0184123151222455E-4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3.0184123151222455E-4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3.0184123151222455E-4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3.0184123151222455E-4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E-4D8F-853A-0201874626B9}"/>
            </c:ext>
          </c:extLst>
        </c:ser>
        <c:ser>
          <c:idx val="6"/>
          <c:order val="6"/>
          <c:tx>
            <c:strRef>
              <c:f>'Charting(%)'!$A$68</c:f>
              <c:strCache>
                <c:ptCount val="1"/>
                <c:pt idx="0">
                  <c:v>Military and War - Wars - Korean War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'Charting(%)'!$E$68:$DA$68</c:f>
              <c:numCache>
                <c:formatCode>0.00%</c:formatCode>
                <c:ptCount val="101"/>
                <c:pt idx="0">
                  <c:v>4.6012269938650305E-2</c:v>
                </c:pt>
                <c:pt idx="1">
                  <c:v>3.0674846625766871E-2</c:v>
                </c:pt>
                <c:pt idx="2">
                  <c:v>2.1472392638036811E-2</c:v>
                </c:pt>
                <c:pt idx="3">
                  <c:v>0.13803680981595093</c:v>
                </c:pt>
                <c:pt idx="4">
                  <c:v>0.19018404907975461</c:v>
                </c:pt>
                <c:pt idx="5">
                  <c:v>0.12883435582822086</c:v>
                </c:pt>
                <c:pt idx="6">
                  <c:v>0.10429447852760736</c:v>
                </c:pt>
                <c:pt idx="7">
                  <c:v>7.0552147239263799E-2</c:v>
                </c:pt>
                <c:pt idx="8">
                  <c:v>8.8957055214723926E-2</c:v>
                </c:pt>
                <c:pt idx="9">
                  <c:v>4.9079754601226995E-2</c:v>
                </c:pt>
                <c:pt idx="10">
                  <c:v>3.3742331288343558E-2</c:v>
                </c:pt>
                <c:pt idx="11">
                  <c:v>2.4539877300613498E-2</c:v>
                </c:pt>
                <c:pt idx="12">
                  <c:v>2.7607361963190184E-2</c:v>
                </c:pt>
                <c:pt idx="13">
                  <c:v>9.202453987730062E-3</c:v>
                </c:pt>
                <c:pt idx="14">
                  <c:v>1.2269938650306749E-2</c:v>
                </c:pt>
                <c:pt idx="15">
                  <c:v>6.1349693251533744E-3</c:v>
                </c:pt>
                <c:pt idx="16">
                  <c:v>6.1349693251533744E-3</c:v>
                </c:pt>
                <c:pt idx="17">
                  <c:v>0</c:v>
                </c:pt>
                <c:pt idx="18">
                  <c:v>0</c:v>
                </c:pt>
                <c:pt idx="19">
                  <c:v>3.0674846625766872E-3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3.0674846625766872E-3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3.0674846625766872E-3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3.0674846625766872E-3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8E-4D8F-853A-0201874626B9}"/>
            </c:ext>
          </c:extLst>
        </c:ser>
        <c:ser>
          <c:idx val="7"/>
          <c:order val="7"/>
          <c:tx>
            <c:strRef>
              <c:f>'Charting(%)'!$A$69</c:f>
              <c:strCache>
                <c:ptCount val="1"/>
                <c:pt idx="0">
                  <c:v>Social Life and Customs - Hobbies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'Charting(%)'!$E$69:$DA$69</c:f>
              <c:numCache>
                <c:formatCode>0.00%</c:formatCode>
                <c:ptCount val="101"/>
                <c:pt idx="0">
                  <c:v>7.0110701107011064E-2</c:v>
                </c:pt>
                <c:pt idx="1">
                  <c:v>1.8450184501845018E-2</c:v>
                </c:pt>
                <c:pt idx="2">
                  <c:v>4.4280442804428041E-2</c:v>
                </c:pt>
                <c:pt idx="3">
                  <c:v>0.14760147601476015</c:v>
                </c:pt>
                <c:pt idx="4">
                  <c:v>0.15129151291512916</c:v>
                </c:pt>
                <c:pt idx="5">
                  <c:v>8.8560885608856083E-2</c:v>
                </c:pt>
                <c:pt idx="6">
                  <c:v>8.4870848708487087E-2</c:v>
                </c:pt>
                <c:pt idx="7">
                  <c:v>8.1180811808118078E-2</c:v>
                </c:pt>
                <c:pt idx="8">
                  <c:v>5.9040590405904057E-2</c:v>
                </c:pt>
                <c:pt idx="9">
                  <c:v>5.1660516605166053E-2</c:v>
                </c:pt>
                <c:pt idx="10">
                  <c:v>6.6420664206642069E-2</c:v>
                </c:pt>
                <c:pt idx="11">
                  <c:v>4.797047970479705E-2</c:v>
                </c:pt>
                <c:pt idx="12">
                  <c:v>2.2140221402214021E-2</c:v>
                </c:pt>
                <c:pt idx="13">
                  <c:v>1.107011070110701E-2</c:v>
                </c:pt>
                <c:pt idx="14">
                  <c:v>1.8450184501845018E-2</c:v>
                </c:pt>
                <c:pt idx="15">
                  <c:v>1.107011070110701E-2</c:v>
                </c:pt>
                <c:pt idx="16">
                  <c:v>1.4760147601476014E-2</c:v>
                </c:pt>
                <c:pt idx="17">
                  <c:v>7.3800738007380072E-3</c:v>
                </c:pt>
                <c:pt idx="18">
                  <c:v>0</c:v>
                </c:pt>
                <c:pt idx="19">
                  <c:v>3.6900369003690036E-3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8E-4D8F-853A-0201874626B9}"/>
            </c:ext>
          </c:extLst>
        </c:ser>
        <c:ser>
          <c:idx val="8"/>
          <c:order val="8"/>
          <c:tx>
            <c:strRef>
              <c:f>'Charting(%)'!$A$70</c:f>
              <c:strCache>
                <c:ptCount val="1"/>
                <c:pt idx="0">
                  <c:v>Business, Economics and Finance - Transportation - Aviation - Helicopters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'Charting(%)'!$E$70:$DA$70</c:f>
              <c:numCache>
                <c:formatCode>0.00%</c:formatCode>
                <c:ptCount val="101"/>
                <c:pt idx="0">
                  <c:v>5.8436815193571951E-3</c:v>
                </c:pt>
                <c:pt idx="1">
                  <c:v>1.6800584368151936E-2</c:v>
                </c:pt>
                <c:pt idx="2">
                  <c:v>4.0540540540540543E-2</c:v>
                </c:pt>
                <c:pt idx="3">
                  <c:v>6.0628195763330901E-2</c:v>
                </c:pt>
                <c:pt idx="4">
                  <c:v>9.057706355003653E-2</c:v>
                </c:pt>
                <c:pt idx="5">
                  <c:v>0.23593864134404674</c:v>
                </c:pt>
                <c:pt idx="6">
                  <c:v>0.31994156318480643</c:v>
                </c:pt>
                <c:pt idx="7">
                  <c:v>6.8298027757487223E-2</c:v>
                </c:pt>
                <c:pt idx="8">
                  <c:v>4.3462381300219136E-2</c:v>
                </c:pt>
                <c:pt idx="9">
                  <c:v>3.2505478451424395E-2</c:v>
                </c:pt>
                <c:pt idx="10">
                  <c:v>2.5931336742147554E-2</c:v>
                </c:pt>
                <c:pt idx="11">
                  <c:v>1.6800584368151936E-2</c:v>
                </c:pt>
                <c:pt idx="12">
                  <c:v>1.3513513513513514E-2</c:v>
                </c:pt>
                <c:pt idx="13">
                  <c:v>9.8612125639152663E-3</c:v>
                </c:pt>
                <c:pt idx="14">
                  <c:v>4.0175310445580712E-3</c:v>
                </c:pt>
                <c:pt idx="15">
                  <c:v>4.3827611395178961E-3</c:v>
                </c:pt>
                <c:pt idx="16">
                  <c:v>2.1913805697589481E-3</c:v>
                </c:pt>
                <c:pt idx="17">
                  <c:v>1.095690284879474E-3</c:v>
                </c:pt>
                <c:pt idx="18">
                  <c:v>1.095690284879474E-3</c:v>
                </c:pt>
                <c:pt idx="19">
                  <c:v>7.3046018991964939E-4</c:v>
                </c:pt>
                <c:pt idx="20">
                  <c:v>3.652300949598247E-4</c:v>
                </c:pt>
                <c:pt idx="21">
                  <c:v>0</c:v>
                </c:pt>
                <c:pt idx="22">
                  <c:v>7.3046018991964939E-4</c:v>
                </c:pt>
                <c:pt idx="23">
                  <c:v>0</c:v>
                </c:pt>
                <c:pt idx="24">
                  <c:v>3.652300949598247E-4</c:v>
                </c:pt>
                <c:pt idx="25">
                  <c:v>0</c:v>
                </c:pt>
                <c:pt idx="26">
                  <c:v>1.095690284879474E-3</c:v>
                </c:pt>
                <c:pt idx="27">
                  <c:v>0</c:v>
                </c:pt>
                <c:pt idx="28">
                  <c:v>3.652300949598247E-4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3.652300949598247E-4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3.652300949598247E-4</c:v>
                </c:pt>
                <c:pt idx="45">
                  <c:v>3.652300949598247E-4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3.652300949598247E-4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3.652300949598247E-4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3.652300949598247E-4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3.652300949598247E-4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8E-4D8F-853A-0201874626B9}"/>
            </c:ext>
          </c:extLst>
        </c:ser>
        <c:ser>
          <c:idx val="9"/>
          <c:order val="9"/>
          <c:tx>
            <c:strRef>
              <c:f>'Charting(%)'!$A$71</c:f>
              <c:strCache>
                <c:ptCount val="1"/>
                <c:pt idx="0">
                  <c:v>Social Life and Customs - Clubs and Organizations - Elks Lodge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'Charting(%)'!$E$71:$DA$71</c:f>
              <c:numCache>
                <c:formatCode>0.00%</c:formatCode>
                <c:ptCount val="101"/>
                <c:pt idx="0">
                  <c:v>1.3888888888888888E-2</c:v>
                </c:pt>
                <c:pt idx="1">
                  <c:v>2.7777777777777776E-2</c:v>
                </c:pt>
                <c:pt idx="2">
                  <c:v>0</c:v>
                </c:pt>
                <c:pt idx="3">
                  <c:v>0.18055555555555555</c:v>
                </c:pt>
                <c:pt idx="4">
                  <c:v>0.125</c:v>
                </c:pt>
                <c:pt idx="5">
                  <c:v>5.5555555555555552E-2</c:v>
                </c:pt>
                <c:pt idx="6">
                  <c:v>0.125</c:v>
                </c:pt>
                <c:pt idx="7">
                  <c:v>0.18055555555555555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2.7777777777777776E-2</c:v>
                </c:pt>
                <c:pt idx="11">
                  <c:v>1.3888888888888888E-2</c:v>
                </c:pt>
                <c:pt idx="12">
                  <c:v>1.3888888888888888E-2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1.3888888888888888E-2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8E-4D8F-853A-0201874626B9}"/>
            </c:ext>
          </c:extLst>
        </c:ser>
        <c:ser>
          <c:idx val="10"/>
          <c:order val="10"/>
          <c:tx>
            <c:strRef>
              <c:f>'Charting(%)'!$A$72</c:f>
              <c:strCache>
                <c:ptCount val="1"/>
                <c:pt idx="0">
                  <c:v>Social Life and Customs - Clubs and Organizations - Sororities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'Charting(%)'!$E$72:$DA$72</c:f>
              <c:numCache>
                <c:formatCode>0.00%</c:formatCode>
                <c:ptCount val="101"/>
                <c:pt idx="0">
                  <c:v>2.7160493827160494E-2</c:v>
                </c:pt>
                <c:pt idx="1">
                  <c:v>4.4444444444444446E-2</c:v>
                </c:pt>
                <c:pt idx="2">
                  <c:v>0.1111111111111111</c:v>
                </c:pt>
                <c:pt idx="3">
                  <c:v>0.22222222222222221</c:v>
                </c:pt>
                <c:pt idx="4">
                  <c:v>0.11604938271604938</c:v>
                </c:pt>
                <c:pt idx="5">
                  <c:v>0.12839506172839507</c:v>
                </c:pt>
                <c:pt idx="6">
                  <c:v>4.9382716049382713E-2</c:v>
                </c:pt>
                <c:pt idx="7">
                  <c:v>3.9506172839506172E-2</c:v>
                </c:pt>
                <c:pt idx="8">
                  <c:v>4.4444444444444446E-2</c:v>
                </c:pt>
                <c:pt idx="9">
                  <c:v>2.7160493827160494E-2</c:v>
                </c:pt>
                <c:pt idx="10">
                  <c:v>2.7160493827160494E-2</c:v>
                </c:pt>
                <c:pt idx="11">
                  <c:v>2.9629629629629631E-2</c:v>
                </c:pt>
                <c:pt idx="12">
                  <c:v>3.2098765432098768E-2</c:v>
                </c:pt>
                <c:pt idx="13">
                  <c:v>1.2345679012345678E-2</c:v>
                </c:pt>
                <c:pt idx="14">
                  <c:v>1.9753086419753086E-2</c:v>
                </c:pt>
                <c:pt idx="15">
                  <c:v>1.2345679012345678E-2</c:v>
                </c:pt>
                <c:pt idx="16">
                  <c:v>1.2345679012345678E-2</c:v>
                </c:pt>
                <c:pt idx="17">
                  <c:v>1.2345679012345678E-2</c:v>
                </c:pt>
                <c:pt idx="18">
                  <c:v>2.4691358024691358E-3</c:v>
                </c:pt>
                <c:pt idx="19">
                  <c:v>4.9382716049382715E-3</c:v>
                </c:pt>
                <c:pt idx="20">
                  <c:v>0</c:v>
                </c:pt>
                <c:pt idx="21">
                  <c:v>4.9382716049382715E-3</c:v>
                </c:pt>
                <c:pt idx="22">
                  <c:v>4.9382716049382715E-3</c:v>
                </c:pt>
                <c:pt idx="23">
                  <c:v>7.4074074074074077E-3</c:v>
                </c:pt>
                <c:pt idx="24">
                  <c:v>0</c:v>
                </c:pt>
                <c:pt idx="25">
                  <c:v>2.4691358024691358E-3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2.4691358024691358E-3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2.4691358024691358E-3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8E-4D8F-853A-0201874626B9}"/>
            </c:ext>
          </c:extLst>
        </c:ser>
        <c:ser>
          <c:idx val="11"/>
          <c:order val="11"/>
          <c:tx>
            <c:strRef>
              <c:f>'Charting(%)'!$A$73</c:f>
              <c:strCache>
                <c:ptCount val="1"/>
                <c:pt idx="0">
                  <c:v>Arts and Crafts - Theatre - Motion Pictures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'Charting(%)'!$E$73:$DA$73</c:f>
              <c:numCache>
                <c:formatCode>0.00%</c:formatCode>
                <c:ptCount val="101"/>
                <c:pt idx="0">
                  <c:v>3.1070534530996907E-2</c:v>
                </c:pt>
                <c:pt idx="1">
                  <c:v>1.7670446178766015E-2</c:v>
                </c:pt>
                <c:pt idx="2">
                  <c:v>0.11338536298041525</c:v>
                </c:pt>
                <c:pt idx="3">
                  <c:v>6.2435576498306583E-2</c:v>
                </c:pt>
                <c:pt idx="4">
                  <c:v>4.5648652628478871E-2</c:v>
                </c:pt>
                <c:pt idx="5">
                  <c:v>5.1538801354734209E-2</c:v>
                </c:pt>
                <c:pt idx="6">
                  <c:v>0.26432042409070827</c:v>
                </c:pt>
                <c:pt idx="7">
                  <c:v>0.20836401119128259</c:v>
                </c:pt>
                <c:pt idx="8">
                  <c:v>0.11191282579885142</c:v>
                </c:pt>
                <c:pt idx="9">
                  <c:v>2.1499042850831984E-2</c:v>
                </c:pt>
                <c:pt idx="10">
                  <c:v>2.1204535414519218E-2</c:v>
                </c:pt>
                <c:pt idx="11">
                  <c:v>1.5314386688263879E-2</c:v>
                </c:pt>
                <c:pt idx="12">
                  <c:v>9.7187453983213073E-3</c:v>
                </c:pt>
                <c:pt idx="13">
                  <c:v>7.8044470622883229E-3</c:v>
                </c:pt>
                <c:pt idx="14">
                  <c:v>4.7121189810042704E-3</c:v>
                </c:pt>
                <c:pt idx="15">
                  <c:v>3.5340892357532028E-3</c:v>
                </c:pt>
                <c:pt idx="16">
                  <c:v>2.9450743631276688E-3</c:v>
                </c:pt>
                <c:pt idx="17">
                  <c:v>8.835223089383007E-4</c:v>
                </c:pt>
                <c:pt idx="18">
                  <c:v>8.835223089383007E-4</c:v>
                </c:pt>
                <c:pt idx="19">
                  <c:v>4.4176115446915035E-4</c:v>
                </c:pt>
                <c:pt idx="20">
                  <c:v>5.890148726255338E-4</c:v>
                </c:pt>
                <c:pt idx="21">
                  <c:v>2.945074363127669E-4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1.4725371815638345E-4</c:v>
                </c:pt>
                <c:pt idx="26">
                  <c:v>0</c:v>
                </c:pt>
                <c:pt idx="27">
                  <c:v>4.4176115446915035E-4</c:v>
                </c:pt>
                <c:pt idx="28">
                  <c:v>0</c:v>
                </c:pt>
                <c:pt idx="29">
                  <c:v>0</c:v>
                </c:pt>
                <c:pt idx="30">
                  <c:v>1.4725371815638345E-4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2.945074363127669E-4</c:v>
                </c:pt>
                <c:pt idx="35">
                  <c:v>0</c:v>
                </c:pt>
                <c:pt idx="36">
                  <c:v>0</c:v>
                </c:pt>
                <c:pt idx="37">
                  <c:v>1.4725371815638345E-4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1.4725371815638345E-4</c:v>
                </c:pt>
                <c:pt idx="42">
                  <c:v>0</c:v>
                </c:pt>
                <c:pt idx="43">
                  <c:v>0</c:v>
                </c:pt>
                <c:pt idx="44">
                  <c:v>2.945074363127669E-4</c:v>
                </c:pt>
                <c:pt idx="45">
                  <c:v>0</c:v>
                </c:pt>
                <c:pt idx="46">
                  <c:v>1.4725371815638345E-4</c:v>
                </c:pt>
                <c:pt idx="47">
                  <c:v>0</c:v>
                </c:pt>
                <c:pt idx="48">
                  <c:v>1.4725371815638345E-4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1.4725371815638345E-4</c:v>
                </c:pt>
                <c:pt idx="60">
                  <c:v>0</c:v>
                </c:pt>
                <c:pt idx="61">
                  <c:v>0</c:v>
                </c:pt>
                <c:pt idx="62">
                  <c:v>1.4725371815638345E-4</c:v>
                </c:pt>
                <c:pt idx="63">
                  <c:v>1.4725371815638345E-4</c:v>
                </c:pt>
                <c:pt idx="64">
                  <c:v>0</c:v>
                </c:pt>
                <c:pt idx="65">
                  <c:v>1.4725371815638345E-4</c:v>
                </c:pt>
                <c:pt idx="66">
                  <c:v>1.4725371815638345E-4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1.4725371815638345E-4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1.4725371815638345E-4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1.4725371815638345E-4</c:v>
                </c:pt>
                <c:pt idx="90">
                  <c:v>1.4725371815638345E-4</c:v>
                </c:pt>
                <c:pt idx="91">
                  <c:v>0</c:v>
                </c:pt>
                <c:pt idx="92">
                  <c:v>0</c:v>
                </c:pt>
                <c:pt idx="93">
                  <c:v>1.4725371815638345E-4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1.4725371815638345E-4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8E-4D8F-853A-0201874626B9}"/>
            </c:ext>
          </c:extLst>
        </c:ser>
        <c:ser>
          <c:idx val="12"/>
          <c:order val="12"/>
          <c:tx>
            <c:strRef>
              <c:f>'Charting(%)'!$A$74</c:f>
              <c:strCache>
                <c:ptCount val="1"/>
                <c:pt idx="0">
                  <c:v>Places - United States - 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'Charting(%)'!$E$74:$DA$74</c:f>
              <c:numCache>
                <c:formatCode>0.00%</c:formatCode>
                <c:ptCount val="101"/>
                <c:pt idx="0">
                  <c:v>0.18938307030129126</c:v>
                </c:pt>
                <c:pt idx="1">
                  <c:v>1.5781922525107604E-2</c:v>
                </c:pt>
                <c:pt idx="2">
                  <c:v>1.0043041606886656E-2</c:v>
                </c:pt>
                <c:pt idx="3">
                  <c:v>3.5868005738880916E-2</c:v>
                </c:pt>
                <c:pt idx="4">
                  <c:v>2.7259684361549498E-2</c:v>
                </c:pt>
                <c:pt idx="5">
                  <c:v>1.2912482065997131E-2</c:v>
                </c:pt>
                <c:pt idx="6">
                  <c:v>4.30416068866571E-3</c:v>
                </c:pt>
                <c:pt idx="7">
                  <c:v>1.4347202295552368E-3</c:v>
                </c:pt>
                <c:pt idx="8">
                  <c:v>0.69440459110473463</c:v>
                </c:pt>
                <c:pt idx="9">
                  <c:v>2.8694404591104736E-3</c:v>
                </c:pt>
                <c:pt idx="10">
                  <c:v>1.4347202295552368E-3</c:v>
                </c:pt>
                <c:pt idx="11">
                  <c:v>1.4347202295552368E-3</c:v>
                </c:pt>
                <c:pt idx="12">
                  <c:v>1.4347202295552368E-3</c:v>
                </c:pt>
                <c:pt idx="13">
                  <c:v>0</c:v>
                </c:pt>
                <c:pt idx="14">
                  <c:v>1.4347202295552368E-3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8E-4D8F-853A-0201874626B9}"/>
            </c:ext>
          </c:extLst>
        </c:ser>
        <c:ser>
          <c:idx val="13"/>
          <c:order val="13"/>
          <c:tx>
            <c:strRef>
              <c:f>'Charting(%)'!$A$75</c:f>
              <c:strCache>
                <c:ptCount val="1"/>
                <c:pt idx="0">
                  <c:v>Education - Colleges and Universities - St. Mary's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'Charting(%)'!$E$75:$DA$75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8E-4D8F-853A-02018746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743456547098277"/>
          <c:y val="0.16976560221638962"/>
          <c:w val="0.69021580635753865"/>
          <c:h val="0.58565470982793821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7.03 - 8.71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'Charting(#)'!$A$17</c:f>
              <c:strCache>
                <c:ptCount val="1"/>
                <c:pt idx="0">
                  <c:v>Places - United States - Oklahoma - Choctaw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'Charting(#)'!$F$17:$DB$17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1-44C5-A98A-C1F6B35CF9F7}"/>
            </c:ext>
          </c:extLst>
        </c:ser>
        <c:ser>
          <c:idx val="1"/>
          <c:order val="1"/>
          <c:tx>
            <c:strRef>
              <c:f>'Charting(#)'!$A$18</c:f>
              <c:strCache>
                <c:ptCount val="1"/>
                <c:pt idx="0">
                  <c:v>Places - United States - Oklahoma - Love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'Charting(#)'!$F$18:$DB$18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1-44C5-A98A-C1F6B35CF9F7}"/>
            </c:ext>
          </c:extLst>
        </c:ser>
        <c:ser>
          <c:idx val="2"/>
          <c:order val="2"/>
          <c:tx>
            <c:strRef>
              <c:f>'Charting(#)'!$A$19</c:f>
              <c:strCache>
                <c:ptCount val="1"/>
                <c:pt idx="0">
                  <c:v>Government and Law - Politics - Commentaries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'Charting(#)'!$F$19:$DB$19</c:f>
              <c:numCache>
                <c:formatCode>General</c:formatCode>
                <c:ptCount val="101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  <c:pt idx="5">
                  <c:v>53</c:v>
                </c:pt>
                <c:pt idx="6">
                  <c:v>143</c:v>
                </c:pt>
                <c:pt idx="7">
                  <c:v>175</c:v>
                </c:pt>
                <c:pt idx="8">
                  <c:v>222</c:v>
                </c:pt>
                <c:pt idx="9">
                  <c:v>157</c:v>
                </c:pt>
                <c:pt idx="10">
                  <c:v>117</c:v>
                </c:pt>
                <c:pt idx="11">
                  <c:v>49</c:v>
                </c:pt>
                <c:pt idx="12">
                  <c:v>40</c:v>
                </c:pt>
                <c:pt idx="13">
                  <c:v>22</c:v>
                </c:pt>
                <c:pt idx="14">
                  <c:v>14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1-44C5-A98A-C1F6B35CF9F7}"/>
            </c:ext>
          </c:extLst>
        </c:ser>
        <c:ser>
          <c:idx val="3"/>
          <c:order val="3"/>
          <c:tx>
            <c:strRef>
              <c:f>'Charting(#)'!$A$20</c:f>
              <c:strCache>
                <c:ptCount val="1"/>
                <c:pt idx="0">
                  <c:v>People - Human Remains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'Charting(#)'!$F$20:$DB$20</c:f>
              <c:numCache>
                <c:formatCode>General</c:formatCode>
                <c:ptCount val="101"/>
                <c:pt idx="0">
                  <c:v>7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56</c:v>
                </c:pt>
                <c:pt idx="5">
                  <c:v>49</c:v>
                </c:pt>
                <c:pt idx="6">
                  <c:v>60</c:v>
                </c:pt>
                <c:pt idx="7">
                  <c:v>38</c:v>
                </c:pt>
                <c:pt idx="8">
                  <c:v>39</c:v>
                </c:pt>
                <c:pt idx="9">
                  <c:v>44</c:v>
                </c:pt>
                <c:pt idx="10">
                  <c:v>30</c:v>
                </c:pt>
                <c:pt idx="11">
                  <c:v>17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1-44C5-A98A-C1F6B35CF9F7}"/>
            </c:ext>
          </c:extLst>
        </c:ser>
        <c:ser>
          <c:idx val="4"/>
          <c:order val="4"/>
          <c:tx>
            <c:strRef>
              <c:f>'Charting(#)'!$A$21</c:f>
              <c:strCache>
                <c:ptCount val="1"/>
                <c:pt idx="0">
                  <c:v>Places - United States - Oklahoma - Osage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'Charting(#)'!$F$21:$DB$21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1-44C5-A98A-C1F6B35CF9F7}"/>
            </c:ext>
          </c:extLst>
        </c:ser>
        <c:ser>
          <c:idx val="5"/>
          <c:order val="5"/>
          <c:tx>
            <c:strRef>
              <c:f>'Charting(#)'!$A$22</c:f>
              <c:strCache>
                <c:ptCount val="1"/>
                <c:pt idx="0">
                  <c:v>Religion - Denominations - Islam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'Charting(#)'!$F$22:$DB$22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1-44C5-A98A-C1F6B35CF9F7}"/>
            </c:ext>
          </c:extLst>
        </c:ser>
        <c:ser>
          <c:idx val="6"/>
          <c:order val="6"/>
          <c:tx>
            <c:strRef>
              <c:f>'Charting(#)'!$A$23</c:f>
              <c:strCache>
                <c:ptCount val="1"/>
                <c:pt idx="0">
                  <c:v>Social Life and Customs - Customs - Holidays - Halloween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'Charting(#)'!$F$23:$DB$23</c:f>
              <c:numCache>
                <c:formatCode>General</c:formatCode>
                <c:ptCount val="101"/>
                <c:pt idx="0">
                  <c:v>11</c:v>
                </c:pt>
                <c:pt idx="1">
                  <c:v>27</c:v>
                </c:pt>
                <c:pt idx="2">
                  <c:v>30</c:v>
                </c:pt>
                <c:pt idx="3">
                  <c:v>33</c:v>
                </c:pt>
                <c:pt idx="4">
                  <c:v>21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1-44C5-A98A-C1F6B35CF9F7}"/>
            </c:ext>
          </c:extLst>
        </c:ser>
        <c:ser>
          <c:idx val="7"/>
          <c:order val="7"/>
          <c:tx>
            <c:strRef>
              <c:f>'Charting(#)'!$A$24</c:f>
              <c:strCache>
                <c:ptCount val="1"/>
                <c:pt idx="0">
                  <c:v>Agriculture - Ranching - Cattle Trails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'Charting(#)'!$F$24:$DB$24</c:f>
              <c:numCache>
                <c:formatCode>General</c:formatCode>
                <c:ptCount val="101"/>
                <c:pt idx="0">
                  <c:v>6</c:v>
                </c:pt>
                <c:pt idx="1">
                  <c:v>21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1-44C5-A98A-C1F6B35CF9F7}"/>
            </c:ext>
          </c:extLst>
        </c:ser>
        <c:ser>
          <c:idx val="8"/>
          <c:order val="8"/>
          <c:tx>
            <c:strRef>
              <c:f>'Charting(#)'!$A$25</c:f>
              <c:strCache>
                <c:ptCount val="1"/>
                <c:pt idx="0">
                  <c:v>People - Ethnic Groups - Spaniards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'Charting(#)'!$F$25:$DB$25</c:f>
              <c:numCache>
                <c:formatCode>General</c:formatCode>
                <c:ptCount val="101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C1-44C5-A98A-C1F6B35CF9F7}"/>
            </c:ext>
          </c:extLst>
        </c:ser>
        <c:ser>
          <c:idx val="9"/>
          <c:order val="9"/>
          <c:tx>
            <c:strRef>
              <c:f>'Charting(#)'!$A$26</c:f>
              <c:strCache>
                <c:ptCount val="1"/>
                <c:pt idx="0">
                  <c:v>Education - Colleges and Universities - University of Texas at Arlington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'Charting(#)'!$F$26:$DB$26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19</c:v>
                </c:pt>
                <c:pt idx="3">
                  <c:v>76</c:v>
                </c:pt>
                <c:pt idx="4">
                  <c:v>90</c:v>
                </c:pt>
                <c:pt idx="5">
                  <c:v>77</c:v>
                </c:pt>
                <c:pt idx="6">
                  <c:v>73</c:v>
                </c:pt>
                <c:pt idx="7">
                  <c:v>53</c:v>
                </c:pt>
                <c:pt idx="8">
                  <c:v>41</c:v>
                </c:pt>
                <c:pt idx="9">
                  <c:v>19</c:v>
                </c:pt>
                <c:pt idx="10">
                  <c:v>18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C1-44C5-A98A-C1F6B35CF9F7}"/>
            </c:ext>
          </c:extLst>
        </c:ser>
        <c:ser>
          <c:idx val="10"/>
          <c:order val="10"/>
          <c:tx>
            <c:strRef>
              <c:f>'Charting(#)'!$A$27</c:f>
              <c:strCache>
                <c:ptCount val="1"/>
                <c:pt idx="0">
                  <c:v>Government and Law - Law Enforcement - Constables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'Charting(#)'!$F$27:$DB$27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C1-44C5-A98A-C1F6B35CF9F7}"/>
            </c:ext>
          </c:extLst>
        </c:ser>
        <c:ser>
          <c:idx val="11"/>
          <c:order val="11"/>
          <c:tx>
            <c:strRef>
              <c:f>'Charting(#)'!$A$28</c:f>
              <c:strCache>
                <c:ptCount val="1"/>
                <c:pt idx="0">
                  <c:v>Science and Technology - Computers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'Charting(#)'!$F$28:$DB$28</c:f>
              <c:numCache>
                <c:formatCode>General</c:formatCode>
                <c:ptCount val="101"/>
                <c:pt idx="0">
                  <c:v>12</c:v>
                </c:pt>
                <c:pt idx="1">
                  <c:v>57</c:v>
                </c:pt>
                <c:pt idx="2">
                  <c:v>96</c:v>
                </c:pt>
                <c:pt idx="3">
                  <c:v>122</c:v>
                </c:pt>
                <c:pt idx="4">
                  <c:v>118</c:v>
                </c:pt>
                <c:pt idx="5">
                  <c:v>158</c:v>
                </c:pt>
                <c:pt idx="6">
                  <c:v>192</c:v>
                </c:pt>
                <c:pt idx="7">
                  <c:v>174</c:v>
                </c:pt>
                <c:pt idx="8">
                  <c:v>136</c:v>
                </c:pt>
                <c:pt idx="9">
                  <c:v>109</c:v>
                </c:pt>
                <c:pt idx="10">
                  <c:v>86</c:v>
                </c:pt>
                <c:pt idx="11">
                  <c:v>55</c:v>
                </c:pt>
                <c:pt idx="12">
                  <c:v>34</c:v>
                </c:pt>
                <c:pt idx="13">
                  <c:v>24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C1-44C5-A98A-C1F6B35CF9F7}"/>
            </c:ext>
          </c:extLst>
        </c:ser>
        <c:ser>
          <c:idx val="12"/>
          <c:order val="12"/>
          <c:tx>
            <c:strRef>
              <c:f>'Charting(#)'!$A$29</c:f>
              <c:strCache>
                <c:ptCount val="1"/>
                <c:pt idx="0">
                  <c:v>Business, Economics and Finance - Medicine - Nurses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'Charting(#)'!$F$29:$DB$29</c:f>
              <c:numCache>
                <c:formatCode>General</c:formatCode>
                <c:ptCount val="101"/>
                <c:pt idx="0">
                  <c:v>57</c:v>
                </c:pt>
                <c:pt idx="1">
                  <c:v>56</c:v>
                </c:pt>
                <c:pt idx="2">
                  <c:v>71</c:v>
                </c:pt>
                <c:pt idx="3">
                  <c:v>90</c:v>
                </c:pt>
                <c:pt idx="4">
                  <c:v>61</c:v>
                </c:pt>
                <c:pt idx="5">
                  <c:v>97</c:v>
                </c:pt>
                <c:pt idx="6">
                  <c:v>153</c:v>
                </c:pt>
                <c:pt idx="7">
                  <c:v>149</c:v>
                </c:pt>
                <c:pt idx="8">
                  <c:v>127</c:v>
                </c:pt>
                <c:pt idx="9">
                  <c:v>99</c:v>
                </c:pt>
                <c:pt idx="10">
                  <c:v>82</c:v>
                </c:pt>
                <c:pt idx="11">
                  <c:v>52</c:v>
                </c:pt>
                <c:pt idx="12">
                  <c:v>45</c:v>
                </c:pt>
                <c:pt idx="13">
                  <c:v>24</c:v>
                </c:pt>
                <c:pt idx="14">
                  <c:v>24</c:v>
                </c:pt>
                <c:pt idx="15">
                  <c:v>9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C1-44C5-A98A-C1F6B35CF9F7}"/>
            </c:ext>
          </c:extLst>
        </c:ser>
        <c:ser>
          <c:idx val="13"/>
          <c:order val="13"/>
          <c:tx>
            <c:strRef>
              <c:f>'Charting(#)'!$A$30</c:f>
              <c:strCache>
                <c:ptCount val="1"/>
                <c:pt idx="0">
                  <c:v>Business, Economics and Finance - Transportation - Motorcycles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'Charting(#)'!$F$30:$DB$30</c:f>
              <c:numCache>
                <c:formatCode>General</c:formatCode>
                <c:ptCount val="101"/>
                <c:pt idx="0">
                  <c:v>38</c:v>
                </c:pt>
                <c:pt idx="1">
                  <c:v>47</c:v>
                </c:pt>
                <c:pt idx="2">
                  <c:v>48</c:v>
                </c:pt>
                <c:pt idx="3">
                  <c:v>90</c:v>
                </c:pt>
                <c:pt idx="4">
                  <c:v>65</c:v>
                </c:pt>
                <c:pt idx="5">
                  <c:v>53</c:v>
                </c:pt>
                <c:pt idx="6">
                  <c:v>48</c:v>
                </c:pt>
                <c:pt idx="7">
                  <c:v>51</c:v>
                </c:pt>
                <c:pt idx="8">
                  <c:v>52</c:v>
                </c:pt>
                <c:pt idx="9">
                  <c:v>41</c:v>
                </c:pt>
                <c:pt idx="10">
                  <c:v>31</c:v>
                </c:pt>
                <c:pt idx="11">
                  <c:v>29</c:v>
                </c:pt>
                <c:pt idx="12">
                  <c:v>13</c:v>
                </c:pt>
                <c:pt idx="13">
                  <c:v>17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C1-44C5-A98A-C1F6B35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89508603091283"/>
          <c:y val="0.1707137649460484"/>
          <c:w val="0.66105861767279084"/>
          <c:h val="0.4525517643627879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6.61</a:t>
            </a:r>
            <a:r>
              <a:rPr lang="en-US" baseline="0"/>
              <a:t> - 6.98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'Charting(#)'!$A$31</c:f>
              <c:strCache>
                <c:ptCount val="1"/>
                <c:pt idx="0">
                  <c:v>Government and Law - Court Reports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'Charting(#)'!$F$31:$DB$31</c:f>
              <c:numCache>
                <c:formatCode>General</c:formatCode>
                <c:ptCount val="101"/>
                <c:pt idx="0">
                  <c:v>65</c:v>
                </c:pt>
                <c:pt idx="1">
                  <c:v>18</c:v>
                </c:pt>
                <c:pt idx="2">
                  <c:v>30</c:v>
                </c:pt>
                <c:pt idx="3">
                  <c:v>90</c:v>
                </c:pt>
                <c:pt idx="4">
                  <c:v>118</c:v>
                </c:pt>
                <c:pt idx="5">
                  <c:v>180</c:v>
                </c:pt>
                <c:pt idx="6">
                  <c:v>200</c:v>
                </c:pt>
                <c:pt idx="7">
                  <c:v>159</c:v>
                </c:pt>
                <c:pt idx="8">
                  <c:v>144</c:v>
                </c:pt>
                <c:pt idx="9">
                  <c:v>115</c:v>
                </c:pt>
                <c:pt idx="10">
                  <c:v>82</c:v>
                </c:pt>
                <c:pt idx="11">
                  <c:v>57</c:v>
                </c:pt>
                <c:pt idx="12">
                  <c:v>38</c:v>
                </c:pt>
                <c:pt idx="13">
                  <c:v>25</c:v>
                </c:pt>
                <c:pt idx="14">
                  <c:v>23</c:v>
                </c:pt>
                <c:pt idx="15">
                  <c:v>14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3E1-A1E7-2FBFDFA10E4E}"/>
            </c:ext>
          </c:extLst>
        </c:ser>
        <c:ser>
          <c:idx val="1"/>
          <c:order val="1"/>
          <c:tx>
            <c:strRef>
              <c:f>'Charting(#)'!$A$32</c:f>
              <c:strCache>
                <c:ptCount val="1"/>
                <c:pt idx="0">
                  <c:v>Sports and Recreation - Soccer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'Charting(#)'!$F$32:$DB$32</c:f>
              <c:numCache>
                <c:formatCode>General</c:formatCode>
                <c:ptCount val="101"/>
                <c:pt idx="0">
                  <c:v>27</c:v>
                </c:pt>
                <c:pt idx="1">
                  <c:v>39</c:v>
                </c:pt>
                <c:pt idx="2">
                  <c:v>85</c:v>
                </c:pt>
                <c:pt idx="3">
                  <c:v>119</c:v>
                </c:pt>
                <c:pt idx="4">
                  <c:v>47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38</c:v>
                </c:pt>
                <c:pt idx="9">
                  <c:v>18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12</c:v>
                </c:pt>
                <c:pt idx="14">
                  <c:v>17</c:v>
                </c:pt>
                <c:pt idx="15">
                  <c:v>13</c:v>
                </c:pt>
                <c:pt idx="16">
                  <c:v>19</c:v>
                </c:pt>
                <c:pt idx="17">
                  <c:v>7</c:v>
                </c:pt>
                <c:pt idx="18">
                  <c:v>8</c:v>
                </c:pt>
                <c:pt idx="19">
                  <c:v>13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3E1-A1E7-2FBFDFA10E4E}"/>
            </c:ext>
          </c:extLst>
        </c:ser>
        <c:ser>
          <c:idx val="2"/>
          <c:order val="2"/>
          <c:tx>
            <c:strRef>
              <c:f>'Charting(#)'!$A$33</c:f>
              <c:strCache>
                <c:ptCount val="1"/>
                <c:pt idx="0">
                  <c:v>Government and Law - Vital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'Charting(#)'!$F$33:$DB$33</c:f>
              <c:numCache>
                <c:formatCode>General</c:formatCode>
                <c:ptCount val="101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23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3-43E1-A1E7-2FBFDFA10E4E}"/>
            </c:ext>
          </c:extLst>
        </c:ser>
        <c:ser>
          <c:idx val="3"/>
          <c:order val="3"/>
          <c:tx>
            <c:strRef>
              <c:f>'Charting(#)'!$A$34</c:f>
              <c:strCache>
                <c:ptCount val="1"/>
                <c:pt idx="0">
                  <c:v>Social Life and Customs - Clubs and Organizations - Ku Klux Klan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'Charting(#)'!$F$34:$DB$34</c:f>
              <c:numCache>
                <c:formatCode>General</c:formatCode>
                <c:ptCount val="101"/>
                <c:pt idx="0">
                  <c:v>4</c:v>
                </c:pt>
                <c:pt idx="1">
                  <c:v>16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3-43E1-A1E7-2FBFDFA10E4E}"/>
            </c:ext>
          </c:extLst>
        </c:ser>
        <c:ser>
          <c:idx val="4"/>
          <c:order val="4"/>
          <c:tx>
            <c:strRef>
              <c:f>'Charting(#)'!$A$35</c:f>
              <c:strCache>
                <c:ptCount val="1"/>
                <c:pt idx="0">
                  <c:v>Education - Schools - Cheerleaders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'Charting(#)'!$F$35:$DB$35</c:f>
              <c:numCache>
                <c:formatCode>General</c:formatCode>
                <c:ptCount val="101"/>
                <c:pt idx="0">
                  <c:v>21</c:v>
                </c:pt>
                <c:pt idx="1">
                  <c:v>36</c:v>
                </c:pt>
                <c:pt idx="2">
                  <c:v>159</c:v>
                </c:pt>
                <c:pt idx="3">
                  <c:v>49</c:v>
                </c:pt>
                <c:pt idx="4">
                  <c:v>34</c:v>
                </c:pt>
                <c:pt idx="5">
                  <c:v>41</c:v>
                </c:pt>
                <c:pt idx="6">
                  <c:v>43</c:v>
                </c:pt>
                <c:pt idx="7">
                  <c:v>32</c:v>
                </c:pt>
                <c:pt idx="8">
                  <c:v>37</c:v>
                </c:pt>
                <c:pt idx="9">
                  <c:v>14</c:v>
                </c:pt>
                <c:pt idx="10">
                  <c:v>27</c:v>
                </c:pt>
                <c:pt idx="11">
                  <c:v>23</c:v>
                </c:pt>
                <c:pt idx="12">
                  <c:v>21</c:v>
                </c:pt>
                <c:pt idx="13">
                  <c:v>18</c:v>
                </c:pt>
                <c:pt idx="14">
                  <c:v>19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  <c:pt idx="18">
                  <c:v>11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3-43E1-A1E7-2FBFDFA10E4E}"/>
            </c:ext>
          </c:extLst>
        </c:ser>
        <c:ser>
          <c:idx val="5"/>
          <c:order val="5"/>
          <c:tx>
            <c:strRef>
              <c:f>'Charting(#)'!$A$36</c:f>
              <c:strCache>
                <c:ptCount val="1"/>
                <c:pt idx="0">
                  <c:v>Places - United States - Texas - Dallas County - Irving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'Charting(#)'!$F$36:$DB$36</c:f>
              <c:numCache>
                <c:formatCode>General</c:formatCode>
                <c:ptCount val="10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12</c:v>
                </c:pt>
                <c:pt idx="6">
                  <c:v>83</c:v>
                </c:pt>
                <c:pt idx="7">
                  <c:v>802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3-43E1-A1E7-2FBFDFA10E4E}"/>
            </c:ext>
          </c:extLst>
        </c:ser>
        <c:ser>
          <c:idx val="6"/>
          <c:order val="6"/>
          <c:tx>
            <c:strRef>
              <c:f>'Charting(#)'!$A$37</c:f>
              <c:strCache>
                <c:ptCount val="1"/>
                <c:pt idx="0">
                  <c:v>Military and War - United States Armed Forces - United States Coast Guard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'Charting(#)'!$F$37:$DB$37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16</c:v>
                </c:pt>
                <c:pt idx="6">
                  <c:v>22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3-43E1-A1E7-2FBFDFA10E4E}"/>
            </c:ext>
          </c:extLst>
        </c:ser>
        <c:ser>
          <c:idx val="7"/>
          <c:order val="7"/>
          <c:tx>
            <c:strRef>
              <c:f>'Charting(#)'!$A$38</c:f>
              <c:strCache>
                <c:ptCount val="1"/>
                <c:pt idx="0">
                  <c:v>Social Life and Customs - Firearms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'Charting(#)'!$F$38:$DB$38</c:f>
              <c:numCache>
                <c:formatCode>General</c:formatCode>
                <c:ptCount val="101"/>
                <c:pt idx="0">
                  <c:v>65</c:v>
                </c:pt>
                <c:pt idx="1">
                  <c:v>144</c:v>
                </c:pt>
                <c:pt idx="2">
                  <c:v>161</c:v>
                </c:pt>
                <c:pt idx="3">
                  <c:v>647</c:v>
                </c:pt>
                <c:pt idx="4">
                  <c:v>493</c:v>
                </c:pt>
                <c:pt idx="5">
                  <c:v>483</c:v>
                </c:pt>
                <c:pt idx="6">
                  <c:v>494</c:v>
                </c:pt>
                <c:pt idx="7">
                  <c:v>507</c:v>
                </c:pt>
                <c:pt idx="8">
                  <c:v>405</c:v>
                </c:pt>
                <c:pt idx="9">
                  <c:v>337</c:v>
                </c:pt>
                <c:pt idx="10">
                  <c:v>256</c:v>
                </c:pt>
                <c:pt idx="11">
                  <c:v>198</c:v>
                </c:pt>
                <c:pt idx="12">
                  <c:v>115</c:v>
                </c:pt>
                <c:pt idx="13">
                  <c:v>82</c:v>
                </c:pt>
                <c:pt idx="14">
                  <c:v>61</c:v>
                </c:pt>
                <c:pt idx="15">
                  <c:v>39</c:v>
                </c:pt>
                <c:pt idx="16">
                  <c:v>16</c:v>
                </c:pt>
                <c:pt idx="17">
                  <c:v>12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3-43E1-A1E7-2FBFDFA10E4E}"/>
            </c:ext>
          </c:extLst>
        </c:ser>
        <c:ser>
          <c:idx val="8"/>
          <c:order val="8"/>
          <c:tx>
            <c:strRef>
              <c:f>'Charting(#)'!$A$39</c:f>
              <c:strCache>
                <c:ptCount val="1"/>
                <c:pt idx="0">
                  <c:v>Government and Law - Law Enforcement - Police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'Charting(#)'!$F$39:$DB$39</c:f>
              <c:numCache>
                <c:formatCode>General</c:formatCode>
                <c:ptCount val="101"/>
                <c:pt idx="0">
                  <c:v>282</c:v>
                </c:pt>
                <c:pt idx="1">
                  <c:v>418</c:v>
                </c:pt>
                <c:pt idx="2">
                  <c:v>921</c:v>
                </c:pt>
                <c:pt idx="3">
                  <c:v>2096</c:v>
                </c:pt>
                <c:pt idx="4">
                  <c:v>2327</c:v>
                </c:pt>
                <c:pt idx="5">
                  <c:v>2604</c:v>
                </c:pt>
                <c:pt idx="6">
                  <c:v>2523</c:v>
                </c:pt>
                <c:pt idx="7">
                  <c:v>2435</c:v>
                </c:pt>
                <c:pt idx="8">
                  <c:v>1975</c:v>
                </c:pt>
                <c:pt idx="9">
                  <c:v>1583</c:v>
                </c:pt>
                <c:pt idx="10">
                  <c:v>1114</c:v>
                </c:pt>
                <c:pt idx="11">
                  <c:v>785</c:v>
                </c:pt>
                <c:pt idx="12">
                  <c:v>573</c:v>
                </c:pt>
                <c:pt idx="13">
                  <c:v>373</c:v>
                </c:pt>
                <c:pt idx="14">
                  <c:v>251</c:v>
                </c:pt>
                <c:pt idx="15">
                  <c:v>176</c:v>
                </c:pt>
                <c:pt idx="16">
                  <c:v>94</c:v>
                </c:pt>
                <c:pt idx="17">
                  <c:v>74</c:v>
                </c:pt>
                <c:pt idx="18">
                  <c:v>36</c:v>
                </c:pt>
                <c:pt idx="19">
                  <c:v>19</c:v>
                </c:pt>
                <c:pt idx="20">
                  <c:v>24</c:v>
                </c:pt>
                <c:pt idx="21">
                  <c:v>13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3-43E1-A1E7-2FBFDFA10E4E}"/>
            </c:ext>
          </c:extLst>
        </c:ser>
        <c:ser>
          <c:idx val="9"/>
          <c:order val="9"/>
          <c:tx>
            <c:strRef>
              <c:f>'Charting(#)'!$A$40</c:f>
              <c:strCache>
                <c:ptCount val="1"/>
                <c:pt idx="0">
                  <c:v>Education - Colleges and Universities - University of Dallas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'Charting(#)'!$F$40:$DB$40</c:f>
              <c:numCache>
                <c:formatCode>General</c:formatCode>
                <c:ptCount val="10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33</c:v>
                </c:pt>
                <c:pt idx="4">
                  <c:v>18</c:v>
                </c:pt>
                <c:pt idx="5">
                  <c:v>24</c:v>
                </c:pt>
                <c:pt idx="6">
                  <c:v>83</c:v>
                </c:pt>
                <c:pt idx="7">
                  <c:v>803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3-43E1-A1E7-2FBFDFA1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2284193642462"/>
          <c:y val="0.17997302420530767"/>
          <c:w val="0.69925306211723537"/>
          <c:h val="0.45139545056867891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6.40 - 6.54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'Charting(#)'!$A$41</c:f>
              <c:strCache>
                <c:ptCount val="1"/>
                <c:pt idx="0">
                  <c:v>Education - Colleges and Universities - Southern Methodist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'Charting(#)'!$F$41:$DB$41</c:f>
              <c:numCache>
                <c:formatCode>General</c:formatCode>
                <c:ptCount val="101"/>
                <c:pt idx="0">
                  <c:v>13</c:v>
                </c:pt>
                <c:pt idx="1">
                  <c:v>12</c:v>
                </c:pt>
                <c:pt idx="2">
                  <c:v>57</c:v>
                </c:pt>
                <c:pt idx="3">
                  <c:v>453</c:v>
                </c:pt>
                <c:pt idx="4">
                  <c:v>251</c:v>
                </c:pt>
                <c:pt idx="5">
                  <c:v>204</c:v>
                </c:pt>
                <c:pt idx="6">
                  <c:v>171</c:v>
                </c:pt>
                <c:pt idx="7">
                  <c:v>161</c:v>
                </c:pt>
                <c:pt idx="8">
                  <c:v>124</c:v>
                </c:pt>
                <c:pt idx="9">
                  <c:v>113</c:v>
                </c:pt>
                <c:pt idx="10">
                  <c:v>60</c:v>
                </c:pt>
                <c:pt idx="11">
                  <c:v>50</c:v>
                </c:pt>
                <c:pt idx="12">
                  <c:v>51</c:v>
                </c:pt>
                <c:pt idx="13">
                  <c:v>34</c:v>
                </c:pt>
                <c:pt idx="14">
                  <c:v>26</c:v>
                </c:pt>
                <c:pt idx="15">
                  <c:v>17</c:v>
                </c:pt>
                <c:pt idx="16">
                  <c:v>12</c:v>
                </c:pt>
                <c:pt idx="17">
                  <c:v>9</c:v>
                </c:pt>
                <c:pt idx="18">
                  <c:v>14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5-47B4-8636-28F0A5345435}"/>
            </c:ext>
          </c:extLst>
        </c:ser>
        <c:ser>
          <c:idx val="1"/>
          <c:order val="1"/>
          <c:tx>
            <c:strRef>
              <c:f>'Charting(#)'!$A$42</c:f>
              <c:strCache>
                <c:ptCount val="1"/>
                <c:pt idx="0">
                  <c:v>Landscape and Nature - Natural Disasters - Storms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'Charting(#)'!$F$42:$DB$42</c:f>
              <c:numCache>
                <c:formatCode>General</c:formatCode>
                <c:ptCount val="101"/>
                <c:pt idx="0">
                  <c:v>6</c:v>
                </c:pt>
                <c:pt idx="1">
                  <c:v>18</c:v>
                </c:pt>
                <c:pt idx="2">
                  <c:v>43</c:v>
                </c:pt>
                <c:pt idx="3">
                  <c:v>131</c:v>
                </c:pt>
                <c:pt idx="4">
                  <c:v>137</c:v>
                </c:pt>
                <c:pt idx="5">
                  <c:v>181</c:v>
                </c:pt>
                <c:pt idx="6">
                  <c:v>166</c:v>
                </c:pt>
                <c:pt idx="7">
                  <c:v>109</c:v>
                </c:pt>
                <c:pt idx="8">
                  <c:v>88</c:v>
                </c:pt>
                <c:pt idx="9">
                  <c:v>48</c:v>
                </c:pt>
                <c:pt idx="10">
                  <c:v>39</c:v>
                </c:pt>
                <c:pt idx="11">
                  <c:v>23</c:v>
                </c:pt>
                <c:pt idx="12">
                  <c:v>17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5-47B4-8636-28F0A5345435}"/>
            </c:ext>
          </c:extLst>
        </c:ser>
        <c:ser>
          <c:idx val="2"/>
          <c:order val="2"/>
          <c:tx>
            <c:strRef>
              <c:f>'Charting(#)'!$A$43</c:f>
              <c:strCache>
                <c:ptCount val="1"/>
                <c:pt idx="0">
                  <c:v>Places - United States - Texas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'Charting(#)'!$F$43:$DB$43</c:f>
              <c:numCache>
                <c:formatCode>General</c:formatCode>
                <c:ptCount val="101"/>
                <c:pt idx="0">
                  <c:v>607</c:v>
                </c:pt>
                <c:pt idx="1">
                  <c:v>260</c:v>
                </c:pt>
                <c:pt idx="2">
                  <c:v>3357</c:v>
                </c:pt>
                <c:pt idx="3">
                  <c:v>447</c:v>
                </c:pt>
                <c:pt idx="4">
                  <c:v>101</c:v>
                </c:pt>
                <c:pt idx="5">
                  <c:v>62</c:v>
                </c:pt>
                <c:pt idx="6">
                  <c:v>37</c:v>
                </c:pt>
                <c:pt idx="7">
                  <c:v>35</c:v>
                </c:pt>
                <c:pt idx="8">
                  <c:v>15031</c:v>
                </c:pt>
                <c:pt idx="9">
                  <c:v>39</c:v>
                </c:pt>
                <c:pt idx="10">
                  <c:v>30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5-47B4-8636-28F0A5345435}"/>
            </c:ext>
          </c:extLst>
        </c:ser>
        <c:ser>
          <c:idx val="3"/>
          <c:order val="3"/>
          <c:tx>
            <c:strRef>
              <c:f>'Charting(#)'!$A$44</c:f>
              <c:strCache>
                <c:ptCount val="1"/>
                <c:pt idx="0">
                  <c:v>Government and Law - Law Enforcement - Sheriffs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'Charting(#)'!$F$44:$DB$44</c:f>
              <c:numCache>
                <c:formatCode>General</c:formatCode>
                <c:ptCount val="101"/>
                <c:pt idx="0">
                  <c:v>62</c:v>
                </c:pt>
                <c:pt idx="1">
                  <c:v>60</c:v>
                </c:pt>
                <c:pt idx="2">
                  <c:v>70</c:v>
                </c:pt>
                <c:pt idx="3">
                  <c:v>202</c:v>
                </c:pt>
                <c:pt idx="4">
                  <c:v>203</c:v>
                </c:pt>
                <c:pt idx="5">
                  <c:v>214</c:v>
                </c:pt>
                <c:pt idx="6">
                  <c:v>213</c:v>
                </c:pt>
                <c:pt idx="7">
                  <c:v>195</c:v>
                </c:pt>
                <c:pt idx="8">
                  <c:v>149</c:v>
                </c:pt>
                <c:pt idx="9">
                  <c:v>119</c:v>
                </c:pt>
                <c:pt idx="10">
                  <c:v>76</c:v>
                </c:pt>
                <c:pt idx="11">
                  <c:v>64</c:v>
                </c:pt>
                <c:pt idx="12">
                  <c:v>52</c:v>
                </c:pt>
                <c:pt idx="13">
                  <c:v>33</c:v>
                </c:pt>
                <c:pt idx="14">
                  <c:v>26</c:v>
                </c:pt>
                <c:pt idx="15">
                  <c:v>12</c:v>
                </c:pt>
                <c:pt idx="16">
                  <c:v>10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5-47B4-8636-28F0A5345435}"/>
            </c:ext>
          </c:extLst>
        </c:ser>
        <c:ser>
          <c:idx val="4"/>
          <c:order val="4"/>
          <c:tx>
            <c:strRef>
              <c:f>'Charting(#)'!$A$45</c:f>
              <c:strCache>
                <c:ptCount val="1"/>
                <c:pt idx="0">
                  <c:v>Places - United States - Texas - San Jacinto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'Charting(#)'!$F$45:$DB$45</c:f>
              <c:numCache>
                <c:formatCode>General</c:formatCode>
                <c:ptCount val="101"/>
                <c:pt idx="0">
                  <c:v>2</c:v>
                </c:pt>
                <c:pt idx="1">
                  <c:v>10</c:v>
                </c:pt>
                <c:pt idx="2">
                  <c:v>105</c:v>
                </c:pt>
                <c:pt idx="3">
                  <c:v>109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190</c:v>
                </c:pt>
                <c:pt idx="9">
                  <c:v>217</c:v>
                </c:pt>
                <c:pt idx="10">
                  <c:v>3</c:v>
                </c:pt>
                <c:pt idx="11">
                  <c:v>16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5-47B4-8636-28F0A5345435}"/>
            </c:ext>
          </c:extLst>
        </c:ser>
        <c:ser>
          <c:idx val="5"/>
          <c:order val="5"/>
          <c:tx>
            <c:strRef>
              <c:f>'Charting(#)'!$A$46</c:f>
              <c:strCache>
                <c:ptCount val="1"/>
                <c:pt idx="0">
                  <c:v>Sports and Recreation - Softball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'Charting(#)'!$F$46:$DB$46</c:f>
              <c:numCache>
                <c:formatCode>General</c:formatCode>
                <c:ptCount val="101"/>
                <c:pt idx="0">
                  <c:v>26</c:v>
                </c:pt>
                <c:pt idx="1">
                  <c:v>23</c:v>
                </c:pt>
                <c:pt idx="2">
                  <c:v>26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5-47B4-8636-28F0A5345435}"/>
            </c:ext>
          </c:extLst>
        </c:ser>
        <c:ser>
          <c:idx val="6"/>
          <c:order val="6"/>
          <c:tx>
            <c:strRef>
              <c:f>'Charting(#)'!$A$47</c:f>
              <c:strCache>
                <c:ptCount val="1"/>
                <c:pt idx="0">
                  <c:v>Arts and Crafts - Music - Marching Bands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'Charting(#)'!$F$47:$DB$47</c:f>
              <c:numCache>
                <c:formatCode>General</c:formatCode>
                <c:ptCount val="101"/>
                <c:pt idx="0">
                  <c:v>89</c:v>
                </c:pt>
                <c:pt idx="1">
                  <c:v>83</c:v>
                </c:pt>
                <c:pt idx="2">
                  <c:v>109</c:v>
                </c:pt>
                <c:pt idx="3">
                  <c:v>142</c:v>
                </c:pt>
                <c:pt idx="4">
                  <c:v>166</c:v>
                </c:pt>
                <c:pt idx="5">
                  <c:v>100</c:v>
                </c:pt>
                <c:pt idx="6">
                  <c:v>89</c:v>
                </c:pt>
                <c:pt idx="7">
                  <c:v>70</c:v>
                </c:pt>
                <c:pt idx="8">
                  <c:v>65</c:v>
                </c:pt>
                <c:pt idx="9">
                  <c:v>56</c:v>
                </c:pt>
                <c:pt idx="10">
                  <c:v>50</c:v>
                </c:pt>
                <c:pt idx="11">
                  <c:v>30</c:v>
                </c:pt>
                <c:pt idx="12">
                  <c:v>27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16</c:v>
                </c:pt>
                <c:pt idx="17">
                  <c:v>14</c:v>
                </c:pt>
                <c:pt idx="18">
                  <c:v>16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7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D5-47B4-8636-28F0A5345435}"/>
            </c:ext>
          </c:extLst>
        </c:ser>
        <c:ser>
          <c:idx val="7"/>
          <c:order val="7"/>
          <c:tx>
            <c:strRef>
              <c:f>'Charting(#)'!$A$48</c:f>
              <c:strCache>
                <c:ptCount val="1"/>
                <c:pt idx="0">
                  <c:v>Landscape and Nature - Fossils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'Charting(#)'!$F$48:$DB$48</c:f>
              <c:numCache>
                <c:formatCode>General</c:formatCode>
                <c:ptCount val="101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25</c:v>
                </c:pt>
                <c:pt idx="4">
                  <c:v>18</c:v>
                </c:pt>
                <c:pt idx="5">
                  <c:v>17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D5-47B4-8636-28F0A5345435}"/>
            </c:ext>
          </c:extLst>
        </c:ser>
        <c:ser>
          <c:idx val="8"/>
          <c:order val="8"/>
          <c:tx>
            <c:strRef>
              <c:f>'Charting(#)'!$A$49</c:f>
              <c:strCache>
                <c:ptCount val="1"/>
                <c:pt idx="0">
                  <c:v>Social Life and Customs - Food and Cooking - Nutrition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'Charting(#)'!$F$49:$DB$49</c:f>
              <c:numCache>
                <c:formatCode>General</c:formatCode>
                <c:ptCount val="101"/>
                <c:pt idx="0">
                  <c:v>9</c:v>
                </c:pt>
                <c:pt idx="1">
                  <c:v>17</c:v>
                </c:pt>
                <c:pt idx="2">
                  <c:v>48</c:v>
                </c:pt>
                <c:pt idx="3">
                  <c:v>68</c:v>
                </c:pt>
                <c:pt idx="4">
                  <c:v>52</c:v>
                </c:pt>
                <c:pt idx="5">
                  <c:v>39</c:v>
                </c:pt>
                <c:pt idx="6">
                  <c:v>37</c:v>
                </c:pt>
                <c:pt idx="7">
                  <c:v>32</c:v>
                </c:pt>
                <c:pt idx="8">
                  <c:v>28</c:v>
                </c:pt>
                <c:pt idx="9">
                  <c:v>18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16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D5-47B4-8636-28F0A5345435}"/>
            </c:ext>
          </c:extLst>
        </c:ser>
        <c:ser>
          <c:idx val="9"/>
          <c:order val="9"/>
          <c:tx>
            <c:strRef>
              <c:f>'Charting(#)'!$A$50</c:f>
              <c:strCache>
                <c:ptCount val="1"/>
                <c:pt idx="0">
                  <c:v>Education - Schools - Principals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'Charting(#)'!$F$50:$DB$50</c:f>
              <c:numCache>
                <c:formatCode>General</c:formatCode>
                <c:ptCount val="101"/>
                <c:pt idx="0">
                  <c:v>13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22</c:v>
                </c:pt>
                <c:pt idx="5">
                  <c:v>27</c:v>
                </c:pt>
                <c:pt idx="6">
                  <c:v>43</c:v>
                </c:pt>
                <c:pt idx="7">
                  <c:v>36</c:v>
                </c:pt>
                <c:pt idx="8">
                  <c:v>27</c:v>
                </c:pt>
                <c:pt idx="9">
                  <c:v>22</c:v>
                </c:pt>
                <c:pt idx="10">
                  <c:v>14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D5-47B4-8636-28F0A534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852471566054248"/>
          <c:y val="0.17534339457567805"/>
          <c:w val="0.65628071230679497"/>
          <c:h val="0.44329250510352874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6.20 - 6.39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'Charting(#)'!$A$51</c:f>
              <c:strCache>
                <c:ptCount val="1"/>
                <c:pt idx="0">
                  <c:v>Government and Law - Federal Courthouses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'Charting(#)'!$F$51:$DB$51</c:f>
              <c:numCache>
                <c:formatCode>General</c:formatCode>
                <c:ptCount val="101"/>
                <c:pt idx="0">
                  <c:v>27</c:v>
                </c:pt>
                <c:pt idx="1">
                  <c:v>13</c:v>
                </c:pt>
                <c:pt idx="2">
                  <c:v>28</c:v>
                </c:pt>
                <c:pt idx="3">
                  <c:v>144</c:v>
                </c:pt>
                <c:pt idx="4">
                  <c:v>136</c:v>
                </c:pt>
                <c:pt idx="5">
                  <c:v>113</c:v>
                </c:pt>
                <c:pt idx="6">
                  <c:v>74</c:v>
                </c:pt>
                <c:pt idx="7">
                  <c:v>95</c:v>
                </c:pt>
                <c:pt idx="8">
                  <c:v>81</c:v>
                </c:pt>
                <c:pt idx="9">
                  <c:v>74</c:v>
                </c:pt>
                <c:pt idx="10">
                  <c:v>61</c:v>
                </c:pt>
                <c:pt idx="11">
                  <c:v>37</c:v>
                </c:pt>
                <c:pt idx="12">
                  <c:v>21</c:v>
                </c:pt>
                <c:pt idx="13">
                  <c:v>23</c:v>
                </c:pt>
                <c:pt idx="14">
                  <c:v>13</c:v>
                </c:pt>
                <c:pt idx="15">
                  <c:v>7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1-4BDE-879D-D038DB57B972}"/>
            </c:ext>
          </c:extLst>
        </c:ser>
        <c:ser>
          <c:idx val="1"/>
          <c:order val="1"/>
          <c:tx>
            <c:strRef>
              <c:f>'Charting(#)'!$A$52</c:f>
              <c:strCache>
                <c:ptCount val="1"/>
                <c:pt idx="0">
                  <c:v>Places - United States - New Mexico - Luna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'Charting(#)'!$F$52:$DB$52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1-4BDE-879D-D038DB57B972}"/>
            </c:ext>
          </c:extLst>
        </c:ser>
        <c:ser>
          <c:idx val="2"/>
          <c:order val="2"/>
          <c:tx>
            <c:strRef>
              <c:f>'Charting(#)'!$A$53</c:f>
              <c:strCache>
                <c:ptCount val="1"/>
                <c:pt idx="0">
                  <c:v>Places - United States - Territories - Indian Territory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'Charting(#)'!$F$53:$DB$53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1-4BDE-879D-D038DB57B972}"/>
            </c:ext>
          </c:extLst>
        </c:ser>
        <c:ser>
          <c:idx val="3"/>
          <c:order val="3"/>
          <c:tx>
            <c:strRef>
              <c:f>'Charting(#)'!$A$54</c:f>
              <c:strCache>
                <c:ptCount val="1"/>
                <c:pt idx="0">
                  <c:v>Places - United States - Ohio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'Charting(#)'!$F$54:$DB$54</c:f>
              <c:numCache>
                <c:formatCode>General</c:formatCode>
                <c:ptCount val="101"/>
                <c:pt idx="0">
                  <c:v>92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36</c:v>
                </c:pt>
                <c:pt idx="10">
                  <c:v>24</c:v>
                </c:pt>
                <c:pt idx="11">
                  <c:v>27</c:v>
                </c:pt>
                <c:pt idx="12">
                  <c:v>20</c:v>
                </c:pt>
                <c:pt idx="13">
                  <c:v>14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1-4BDE-879D-D038DB57B972}"/>
            </c:ext>
          </c:extLst>
        </c:ser>
        <c:ser>
          <c:idx val="4"/>
          <c:order val="4"/>
          <c:tx>
            <c:strRef>
              <c:f>'Charting(#)'!$A$55</c:f>
              <c:strCache>
                <c:ptCount val="1"/>
                <c:pt idx="0">
                  <c:v>Government and Law - Civil Servants - Civilian Conservation Corps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'Charting(#)'!$F$55:$DB$55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45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D1-4BDE-879D-D038DB57B972}"/>
            </c:ext>
          </c:extLst>
        </c:ser>
        <c:ser>
          <c:idx val="5"/>
          <c:order val="5"/>
          <c:tx>
            <c:strRef>
              <c:f>'Charting(#)'!$A$56</c:f>
              <c:strCache>
                <c:ptCount val="1"/>
                <c:pt idx="0">
                  <c:v>Business, Economics and Finance - Medicine - Doctors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'Charting(#)'!$F$56:$DB$56</c:f>
              <c:numCache>
                <c:formatCode>General</c:formatCode>
                <c:ptCount val="101"/>
                <c:pt idx="0">
                  <c:v>145</c:v>
                </c:pt>
                <c:pt idx="1">
                  <c:v>224</c:v>
                </c:pt>
                <c:pt idx="2">
                  <c:v>330</c:v>
                </c:pt>
                <c:pt idx="3">
                  <c:v>484</c:v>
                </c:pt>
                <c:pt idx="4">
                  <c:v>430</c:v>
                </c:pt>
                <c:pt idx="5">
                  <c:v>340</c:v>
                </c:pt>
                <c:pt idx="6">
                  <c:v>448</c:v>
                </c:pt>
                <c:pt idx="7">
                  <c:v>418</c:v>
                </c:pt>
                <c:pt idx="8">
                  <c:v>315</c:v>
                </c:pt>
                <c:pt idx="9">
                  <c:v>238</c:v>
                </c:pt>
                <c:pt idx="10">
                  <c:v>183</c:v>
                </c:pt>
                <c:pt idx="11">
                  <c:v>160</c:v>
                </c:pt>
                <c:pt idx="12">
                  <c:v>131</c:v>
                </c:pt>
                <c:pt idx="13">
                  <c:v>85</c:v>
                </c:pt>
                <c:pt idx="14">
                  <c:v>56</c:v>
                </c:pt>
                <c:pt idx="15">
                  <c:v>32</c:v>
                </c:pt>
                <c:pt idx="16">
                  <c:v>30</c:v>
                </c:pt>
                <c:pt idx="17">
                  <c:v>19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D1-4BDE-879D-D038DB57B972}"/>
            </c:ext>
          </c:extLst>
        </c:ser>
        <c:ser>
          <c:idx val="6"/>
          <c:order val="6"/>
          <c:tx>
            <c:strRef>
              <c:f>'Charting(#)'!$A$57</c:f>
              <c:strCache>
                <c:ptCount val="1"/>
                <c:pt idx="0">
                  <c:v>Places - United States - Texas - Hood County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'Charting(#)'!$F$57:$DB$57</c:f>
              <c:numCache>
                <c:formatCode>General</c:formatCode>
                <c:ptCount val="101"/>
                <c:pt idx="0">
                  <c:v>14</c:v>
                </c:pt>
                <c:pt idx="1">
                  <c:v>46</c:v>
                </c:pt>
                <c:pt idx="2">
                  <c:v>98</c:v>
                </c:pt>
                <c:pt idx="3">
                  <c:v>257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  <c:pt idx="10">
                  <c:v>0</c:v>
                </c:pt>
                <c:pt idx="11">
                  <c:v>321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D1-4BDE-879D-D038DB57B972}"/>
            </c:ext>
          </c:extLst>
        </c:ser>
        <c:ser>
          <c:idx val="7"/>
          <c:order val="7"/>
          <c:tx>
            <c:strRef>
              <c:f>'Charting(#)'!$A$58</c:f>
              <c:strCache>
                <c:ptCount val="1"/>
                <c:pt idx="0">
                  <c:v>Sports and Recreation - Hockey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'Charting(#)'!$F$58:$DB$58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77</c:v>
                </c:pt>
                <c:pt idx="3">
                  <c:v>288</c:v>
                </c:pt>
                <c:pt idx="4">
                  <c:v>119</c:v>
                </c:pt>
                <c:pt idx="5">
                  <c:v>81</c:v>
                </c:pt>
                <c:pt idx="6">
                  <c:v>66</c:v>
                </c:pt>
                <c:pt idx="7">
                  <c:v>68</c:v>
                </c:pt>
                <c:pt idx="8">
                  <c:v>41</c:v>
                </c:pt>
                <c:pt idx="9">
                  <c:v>24</c:v>
                </c:pt>
                <c:pt idx="10">
                  <c:v>32</c:v>
                </c:pt>
                <c:pt idx="11">
                  <c:v>19</c:v>
                </c:pt>
                <c:pt idx="12">
                  <c:v>19</c:v>
                </c:pt>
                <c:pt idx="13">
                  <c:v>9</c:v>
                </c:pt>
                <c:pt idx="14">
                  <c:v>9</c:v>
                </c:pt>
                <c:pt idx="15">
                  <c:v>14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D1-4BDE-879D-D038DB57B972}"/>
            </c:ext>
          </c:extLst>
        </c:ser>
        <c:ser>
          <c:idx val="8"/>
          <c:order val="8"/>
          <c:tx>
            <c:strRef>
              <c:f>'Charting(#)'!$A$59</c:f>
              <c:strCache>
                <c:ptCount val="1"/>
                <c:pt idx="0">
                  <c:v>Business, Economics and Finance - Transportation - Buses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'Charting(#)'!$F$59:$DB$59</c:f>
              <c:numCache>
                <c:formatCode>General</c:formatCode>
                <c:ptCount val="101"/>
                <c:pt idx="0">
                  <c:v>82</c:v>
                </c:pt>
                <c:pt idx="1">
                  <c:v>89</c:v>
                </c:pt>
                <c:pt idx="2">
                  <c:v>83</c:v>
                </c:pt>
                <c:pt idx="3">
                  <c:v>173</c:v>
                </c:pt>
                <c:pt idx="4">
                  <c:v>584</c:v>
                </c:pt>
                <c:pt idx="5">
                  <c:v>295</c:v>
                </c:pt>
                <c:pt idx="6">
                  <c:v>272</c:v>
                </c:pt>
                <c:pt idx="7">
                  <c:v>251</c:v>
                </c:pt>
                <c:pt idx="8">
                  <c:v>190</c:v>
                </c:pt>
                <c:pt idx="9">
                  <c:v>166</c:v>
                </c:pt>
                <c:pt idx="10">
                  <c:v>89</c:v>
                </c:pt>
                <c:pt idx="11">
                  <c:v>79</c:v>
                </c:pt>
                <c:pt idx="12">
                  <c:v>69</c:v>
                </c:pt>
                <c:pt idx="13">
                  <c:v>34</c:v>
                </c:pt>
                <c:pt idx="14">
                  <c:v>30</c:v>
                </c:pt>
                <c:pt idx="15">
                  <c:v>18</c:v>
                </c:pt>
                <c:pt idx="16">
                  <c:v>13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D1-4BDE-879D-D038DB57B972}"/>
            </c:ext>
          </c:extLst>
        </c:ser>
        <c:ser>
          <c:idx val="9"/>
          <c:order val="9"/>
          <c:tx>
            <c:strRef>
              <c:f>'Charting(#)'!$A$60</c:f>
              <c:strCache>
                <c:ptCount val="1"/>
                <c:pt idx="0">
                  <c:v>Landscape and Nature - Natural Disasters - Dust Storms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'Charting(#)'!$F$60:$DB$60</c:f>
              <c:numCache>
                <c:formatCode>General</c:formatCode>
                <c:ptCount val="10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D1-4BDE-879D-D038DB57B972}"/>
            </c:ext>
          </c:extLst>
        </c:ser>
        <c:ser>
          <c:idx val="10"/>
          <c:order val="10"/>
          <c:tx>
            <c:strRef>
              <c:f>'Charting(#)'!$A$61</c:f>
              <c:strCache>
                <c:ptCount val="1"/>
                <c:pt idx="0">
                  <c:v>Social Life and Customs - Pets - Fish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'Charting(#)'!$F$61:$DB$61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23</c:v>
                </c:pt>
                <c:pt idx="5">
                  <c:v>9</c:v>
                </c:pt>
                <c:pt idx="6">
                  <c:v>17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D1-4BDE-879D-D038DB57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167286380869062"/>
          <c:y val="0.18460265383493729"/>
          <c:w val="0.62532562335958009"/>
          <c:h val="0.45718139399241764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6.00</a:t>
            </a:r>
            <a:r>
              <a:rPr lang="en-US" baseline="0"/>
              <a:t> - 6.19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'Charting(#)'!$A$62</c:f>
              <c:strCache>
                <c:ptCount val="1"/>
                <c:pt idx="0">
                  <c:v>Business, Economics and Finance - Transportation - Aviation - Airplanes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'Charting(#)'!$F$62:$DB$62</c:f>
              <c:numCache>
                <c:formatCode>General</c:formatCode>
                <c:ptCount val="101"/>
                <c:pt idx="0">
                  <c:v>247</c:v>
                </c:pt>
                <c:pt idx="1">
                  <c:v>660</c:v>
                </c:pt>
                <c:pt idx="2">
                  <c:v>778</c:v>
                </c:pt>
                <c:pt idx="3">
                  <c:v>1068</c:v>
                </c:pt>
                <c:pt idx="4">
                  <c:v>879</c:v>
                </c:pt>
                <c:pt idx="5">
                  <c:v>834</c:v>
                </c:pt>
                <c:pt idx="6">
                  <c:v>796</c:v>
                </c:pt>
                <c:pt idx="7">
                  <c:v>808</c:v>
                </c:pt>
                <c:pt idx="8">
                  <c:v>707</c:v>
                </c:pt>
                <c:pt idx="9">
                  <c:v>571</c:v>
                </c:pt>
                <c:pt idx="10">
                  <c:v>464</c:v>
                </c:pt>
                <c:pt idx="11">
                  <c:v>323</c:v>
                </c:pt>
                <c:pt idx="12">
                  <c:v>247</c:v>
                </c:pt>
                <c:pt idx="13">
                  <c:v>167</c:v>
                </c:pt>
                <c:pt idx="14">
                  <c:v>123</c:v>
                </c:pt>
                <c:pt idx="15">
                  <c:v>98</c:v>
                </c:pt>
                <c:pt idx="16">
                  <c:v>43</c:v>
                </c:pt>
                <c:pt idx="17">
                  <c:v>43</c:v>
                </c:pt>
                <c:pt idx="18">
                  <c:v>24</c:v>
                </c:pt>
                <c:pt idx="19">
                  <c:v>20</c:v>
                </c:pt>
                <c:pt idx="20">
                  <c:v>12</c:v>
                </c:pt>
                <c:pt idx="21">
                  <c:v>2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7-4510-970D-653410F5CE5F}"/>
            </c:ext>
          </c:extLst>
        </c:ser>
        <c:ser>
          <c:idx val="1"/>
          <c:order val="1"/>
          <c:tx>
            <c:strRef>
              <c:f>'Charting(#)'!$A$63</c:f>
              <c:strCache>
                <c:ptCount val="1"/>
                <c:pt idx="0">
                  <c:v>Government and Law - Constitutions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'Charting(#)'!$F$63:$DB$63</c:f>
              <c:numCache>
                <c:formatCode>General</c:formatCode>
                <c:ptCount val="101"/>
                <c:pt idx="0">
                  <c:v>19</c:v>
                </c:pt>
                <c:pt idx="1">
                  <c:v>14</c:v>
                </c:pt>
                <c:pt idx="2">
                  <c:v>32</c:v>
                </c:pt>
                <c:pt idx="3">
                  <c:v>37</c:v>
                </c:pt>
                <c:pt idx="4">
                  <c:v>50</c:v>
                </c:pt>
                <c:pt idx="5">
                  <c:v>26</c:v>
                </c:pt>
                <c:pt idx="6">
                  <c:v>31</c:v>
                </c:pt>
                <c:pt idx="7">
                  <c:v>22</c:v>
                </c:pt>
                <c:pt idx="8">
                  <c:v>28</c:v>
                </c:pt>
                <c:pt idx="9">
                  <c:v>19</c:v>
                </c:pt>
                <c:pt idx="10">
                  <c:v>24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7-4510-970D-653410F5CE5F}"/>
            </c:ext>
          </c:extLst>
        </c:ser>
        <c:ser>
          <c:idx val="2"/>
          <c:order val="2"/>
          <c:tx>
            <c:strRef>
              <c:f>'Charting(#)'!$A$64</c:f>
              <c:strCache>
                <c:ptCount val="1"/>
                <c:pt idx="0">
                  <c:v>Business, Economics and Finance - Motels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'Charting(#)'!$F$64:$DB$64</c:f>
              <c:numCache>
                <c:formatCode>General</c:formatCode>
                <c:ptCount val="101"/>
                <c:pt idx="0">
                  <c:v>16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14</c:v>
                </c:pt>
                <c:pt idx="10">
                  <c:v>11</c:v>
                </c:pt>
                <c:pt idx="11">
                  <c:v>16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7-4510-970D-653410F5CE5F}"/>
            </c:ext>
          </c:extLst>
        </c:ser>
        <c:ser>
          <c:idx val="3"/>
          <c:order val="3"/>
          <c:tx>
            <c:strRef>
              <c:f>'Charting(#)'!$A$65</c:f>
              <c:strCache>
                <c:ptCount val="1"/>
                <c:pt idx="0">
                  <c:v>Business, Economics and Finance - Factories - Foundries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'Charting(#)'!$F$65:$DB$65</c:f>
              <c:numCache>
                <c:formatCode>General</c:formatCode>
                <c:ptCount val="10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7-4510-970D-653410F5CE5F}"/>
            </c:ext>
          </c:extLst>
        </c:ser>
        <c:ser>
          <c:idx val="4"/>
          <c:order val="4"/>
          <c:tx>
            <c:strRef>
              <c:f>'Charting(#)'!$A$66</c:f>
              <c:strCache>
                <c:ptCount val="1"/>
                <c:pt idx="0">
                  <c:v>Government and Law - Legal Documents - Divorces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'Charting(#)'!$F$66:$DB$66</c:f>
              <c:numCache>
                <c:formatCode>General</c:formatCode>
                <c:ptCount val="101"/>
                <c:pt idx="0">
                  <c:v>2</c:v>
                </c:pt>
                <c:pt idx="1">
                  <c:v>12</c:v>
                </c:pt>
                <c:pt idx="2">
                  <c:v>18</c:v>
                </c:pt>
                <c:pt idx="3">
                  <c:v>37</c:v>
                </c:pt>
                <c:pt idx="4">
                  <c:v>40</c:v>
                </c:pt>
                <c:pt idx="5">
                  <c:v>26</c:v>
                </c:pt>
                <c:pt idx="6">
                  <c:v>25</c:v>
                </c:pt>
                <c:pt idx="7">
                  <c:v>22</c:v>
                </c:pt>
                <c:pt idx="8">
                  <c:v>13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7-4510-970D-653410F5CE5F}"/>
            </c:ext>
          </c:extLst>
        </c:ser>
        <c:ser>
          <c:idx val="5"/>
          <c:order val="5"/>
          <c:tx>
            <c:strRef>
              <c:f>'Charting(#)'!$A$67</c:f>
              <c:strCache>
                <c:ptCount val="1"/>
                <c:pt idx="0">
                  <c:v>Government and Law - Elected Officials - County Judges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'Charting(#)'!$F$67:$DB$67</c:f>
              <c:numCache>
                <c:formatCode>General</c:formatCode>
                <c:ptCount val="101"/>
                <c:pt idx="0">
                  <c:v>185</c:v>
                </c:pt>
                <c:pt idx="1">
                  <c:v>96</c:v>
                </c:pt>
                <c:pt idx="2">
                  <c:v>123</c:v>
                </c:pt>
                <c:pt idx="3">
                  <c:v>449</c:v>
                </c:pt>
                <c:pt idx="4">
                  <c:v>403</c:v>
                </c:pt>
                <c:pt idx="5">
                  <c:v>393</c:v>
                </c:pt>
                <c:pt idx="6">
                  <c:v>393</c:v>
                </c:pt>
                <c:pt idx="7">
                  <c:v>311</c:v>
                </c:pt>
                <c:pt idx="8">
                  <c:v>244</c:v>
                </c:pt>
                <c:pt idx="9">
                  <c:v>190</c:v>
                </c:pt>
                <c:pt idx="10">
                  <c:v>135</c:v>
                </c:pt>
                <c:pt idx="11">
                  <c:v>122</c:v>
                </c:pt>
                <c:pt idx="12">
                  <c:v>85</c:v>
                </c:pt>
                <c:pt idx="13">
                  <c:v>65</c:v>
                </c:pt>
                <c:pt idx="14">
                  <c:v>44</c:v>
                </c:pt>
                <c:pt idx="15">
                  <c:v>27</c:v>
                </c:pt>
                <c:pt idx="16">
                  <c:v>16</c:v>
                </c:pt>
                <c:pt idx="17">
                  <c:v>10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7-4510-970D-653410F5CE5F}"/>
            </c:ext>
          </c:extLst>
        </c:ser>
        <c:ser>
          <c:idx val="6"/>
          <c:order val="6"/>
          <c:tx>
            <c:strRef>
              <c:f>'Charting(#)'!$A$68</c:f>
              <c:strCache>
                <c:ptCount val="1"/>
                <c:pt idx="0">
                  <c:v>Military and War - Wars - Korean War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'Charting(#)'!$F$68:$DB$68</c:f>
              <c:numCache>
                <c:formatCode>General</c:formatCode>
                <c:ptCount val="101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45</c:v>
                </c:pt>
                <c:pt idx="4">
                  <c:v>62</c:v>
                </c:pt>
                <c:pt idx="5">
                  <c:v>42</c:v>
                </c:pt>
                <c:pt idx="6">
                  <c:v>34</c:v>
                </c:pt>
                <c:pt idx="7">
                  <c:v>23</c:v>
                </c:pt>
                <c:pt idx="8">
                  <c:v>29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27-4510-970D-653410F5CE5F}"/>
            </c:ext>
          </c:extLst>
        </c:ser>
        <c:ser>
          <c:idx val="7"/>
          <c:order val="7"/>
          <c:tx>
            <c:strRef>
              <c:f>'Charting(#)'!$A$69</c:f>
              <c:strCache>
                <c:ptCount val="1"/>
                <c:pt idx="0">
                  <c:v>Social Life and Customs - Hobbies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'Charting(#)'!$F$69:$DB$69</c:f>
              <c:numCache>
                <c:formatCode>General</c:formatCode>
                <c:ptCount val="101"/>
                <c:pt idx="0">
                  <c:v>19</c:v>
                </c:pt>
                <c:pt idx="1">
                  <c:v>5</c:v>
                </c:pt>
                <c:pt idx="2">
                  <c:v>12</c:v>
                </c:pt>
                <c:pt idx="3">
                  <c:v>40</c:v>
                </c:pt>
                <c:pt idx="4">
                  <c:v>41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13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27-4510-970D-653410F5CE5F}"/>
            </c:ext>
          </c:extLst>
        </c:ser>
        <c:ser>
          <c:idx val="8"/>
          <c:order val="8"/>
          <c:tx>
            <c:strRef>
              <c:f>'Charting(#)'!$A$70</c:f>
              <c:strCache>
                <c:ptCount val="1"/>
                <c:pt idx="0">
                  <c:v>Business, Economics and Finance - Transportation - Aviation - Helicopters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'Charting(#)'!$F$70:$DB$70</c:f>
              <c:numCache>
                <c:formatCode>General</c:formatCode>
                <c:ptCount val="101"/>
                <c:pt idx="0">
                  <c:v>16</c:v>
                </c:pt>
                <c:pt idx="1">
                  <c:v>46</c:v>
                </c:pt>
                <c:pt idx="2">
                  <c:v>111</c:v>
                </c:pt>
                <c:pt idx="3">
                  <c:v>166</c:v>
                </c:pt>
                <c:pt idx="4">
                  <c:v>248</c:v>
                </c:pt>
                <c:pt idx="5">
                  <c:v>646</c:v>
                </c:pt>
                <c:pt idx="6">
                  <c:v>876</c:v>
                </c:pt>
                <c:pt idx="7">
                  <c:v>187</c:v>
                </c:pt>
                <c:pt idx="8">
                  <c:v>119</c:v>
                </c:pt>
                <c:pt idx="9">
                  <c:v>89</c:v>
                </c:pt>
                <c:pt idx="10">
                  <c:v>71</c:v>
                </c:pt>
                <c:pt idx="11">
                  <c:v>46</c:v>
                </c:pt>
                <c:pt idx="12">
                  <c:v>37</c:v>
                </c:pt>
                <c:pt idx="13">
                  <c:v>27</c:v>
                </c:pt>
                <c:pt idx="14">
                  <c:v>11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27-4510-970D-653410F5CE5F}"/>
            </c:ext>
          </c:extLst>
        </c:ser>
        <c:ser>
          <c:idx val="9"/>
          <c:order val="9"/>
          <c:tx>
            <c:strRef>
              <c:f>'Charting(#)'!$A$71</c:f>
              <c:strCache>
                <c:ptCount val="1"/>
                <c:pt idx="0">
                  <c:v>Social Life and Customs - Clubs and Organizations - Elks Lodge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'Charting(#)'!$F$71:$DB$71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27-4510-970D-653410F5CE5F}"/>
            </c:ext>
          </c:extLst>
        </c:ser>
        <c:ser>
          <c:idx val="10"/>
          <c:order val="10"/>
          <c:tx>
            <c:strRef>
              <c:f>'Charting(#)'!$A$72</c:f>
              <c:strCache>
                <c:ptCount val="1"/>
                <c:pt idx="0">
                  <c:v>Social Life and Customs - Clubs and Organizations - Sororities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'Charting(#)'!$F$72:$DB$72</c:f>
              <c:numCache>
                <c:formatCode>General</c:formatCode>
                <c:ptCount val="101"/>
                <c:pt idx="0">
                  <c:v>11</c:v>
                </c:pt>
                <c:pt idx="1">
                  <c:v>18</c:v>
                </c:pt>
                <c:pt idx="2">
                  <c:v>45</c:v>
                </c:pt>
                <c:pt idx="3">
                  <c:v>90</c:v>
                </c:pt>
                <c:pt idx="4">
                  <c:v>47</c:v>
                </c:pt>
                <c:pt idx="5">
                  <c:v>52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27-4510-970D-653410F5CE5F}"/>
            </c:ext>
          </c:extLst>
        </c:ser>
        <c:ser>
          <c:idx val="11"/>
          <c:order val="11"/>
          <c:tx>
            <c:strRef>
              <c:f>'Charting(#)'!$A$73</c:f>
              <c:strCache>
                <c:ptCount val="1"/>
                <c:pt idx="0">
                  <c:v>Arts and Crafts - Theatre - Motion Pictures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'Charting(#)'!$F$73:$DB$73</c:f>
              <c:numCache>
                <c:formatCode>General</c:formatCode>
                <c:ptCount val="101"/>
                <c:pt idx="0">
                  <c:v>211</c:v>
                </c:pt>
                <c:pt idx="1">
                  <c:v>120</c:v>
                </c:pt>
                <c:pt idx="2">
                  <c:v>770</c:v>
                </c:pt>
                <c:pt idx="3">
                  <c:v>424</c:v>
                </c:pt>
                <c:pt idx="4">
                  <c:v>310</c:v>
                </c:pt>
                <c:pt idx="5">
                  <c:v>350</c:v>
                </c:pt>
                <c:pt idx="6">
                  <c:v>1795</c:v>
                </c:pt>
                <c:pt idx="7">
                  <c:v>1415</c:v>
                </c:pt>
                <c:pt idx="8">
                  <c:v>760</c:v>
                </c:pt>
                <c:pt idx="9">
                  <c:v>146</c:v>
                </c:pt>
                <c:pt idx="10">
                  <c:v>144</c:v>
                </c:pt>
                <c:pt idx="11">
                  <c:v>104</c:v>
                </c:pt>
                <c:pt idx="12">
                  <c:v>66</c:v>
                </c:pt>
                <c:pt idx="13">
                  <c:v>53</c:v>
                </c:pt>
                <c:pt idx="14">
                  <c:v>32</c:v>
                </c:pt>
                <c:pt idx="15">
                  <c:v>24</c:v>
                </c:pt>
                <c:pt idx="16">
                  <c:v>20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27-4510-970D-653410F5CE5F}"/>
            </c:ext>
          </c:extLst>
        </c:ser>
        <c:ser>
          <c:idx val="12"/>
          <c:order val="12"/>
          <c:tx>
            <c:strRef>
              <c:f>'Charting(#)'!$A$74</c:f>
              <c:strCache>
                <c:ptCount val="1"/>
                <c:pt idx="0">
                  <c:v>Places - United States - 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'Charting(#)'!$F$74:$DB$74</c:f>
              <c:numCache>
                <c:formatCode>General</c:formatCode>
                <c:ptCount val="101"/>
                <c:pt idx="0">
                  <c:v>132</c:v>
                </c:pt>
                <c:pt idx="1">
                  <c:v>11</c:v>
                </c:pt>
                <c:pt idx="2">
                  <c:v>7</c:v>
                </c:pt>
                <c:pt idx="3">
                  <c:v>25</c:v>
                </c:pt>
                <c:pt idx="4">
                  <c:v>19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484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27-4510-970D-653410F5CE5F}"/>
            </c:ext>
          </c:extLst>
        </c:ser>
        <c:ser>
          <c:idx val="13"/>
          <c:order val="13"/>
          <c:tx>
            <c:strRef>
              <c:f>'Charting(#)'!$A$75</c:f>
              <c:strCache>
                <c:ptCount val="1"/>
                <c:pt idx="0">
                  <c:v>Education - Colleges and Universities - St. Mary's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'Charting(#)'!$F$1:$DB$1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'Charting(#)'!$F$75:$DB$75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27-4510-970D-653410F5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380249343832027"/>
          <c:y val="0.18923228346456694"/>
          <c:w val="0.68790099154272388"/>
          <c:h val="0.43750656167979002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9.00 - 17.33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'Charting(%)'!$A$2</c:f>
              <c:strCache>
                <c:ptCount val="1"/>
                <c:pt idx="0">
                  <c:v>Religion - Missions - San Juan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'Charting(%)'!$E$2:$DA$2</c:f>
              <c:numCache>
                <c:formatCode>0.00%</c:formatCode>
                <c:ptCount val="101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0.16666666666666666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C5A-AC43-A3491B257009}"/>
            </c:ext>
          </c:extLst>
        </c:ser>
        <c:ser>
          <c:idx val="1"/>
          <c:order val="1"/>
          <c:tx>
            <c:strRef>
              <c:f>'Charting(%)'!$A$3</c:f>
              <c:strCache>
                <c:ptCount val="1"/>
                <c:pt idx="0">
                  <c:v>Places - United States - Oklahoma - Cotton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'Charting(%)'!$E$3:$DA$3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C5A-AC43-A3491B257009}"/>
            </c:ext>
          </c:extLst>
        </c:ser>
        <c:ser>
          <c:idx val="2"/>
          <c:order val="2"/>
          <c:tx>
            <c:strRef>
              <c:f>'Charting(%)'!$A$4</c:f>
              <c:strCache>
                <c:ptCount val="1"/>
                <c:pt idx="0">
                  <c:v>Places - United States - Oklahoma - Bryan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'Charting(%)'!$E$4:$DA$4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0.41666666666666669</c:v>
                </c:pt>
                <c:pt idx="10">
                  <c:v>8.3333333333333329E-2</c:v>
                </c:pt>
                <c:pt idx="11">
                  <c:v>0.41666666666666669</c:v>
                </c:pt>
                <c:pt idx="12">
                  <c:v>8.3333333333333329E-2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C5A-AC43-A3491B257009}"/>
            </c:ext>
          </c:extLst>
        </c:ser>
        <c:ser>
          <c:idx val="3"/>
          <c:order val="3"/>
          <c:tx>
            <c:strRef>
              <c:f>'Charting(%)'!$A$5</c:f>
              <c:strCache>
                <c:ptCount val="1"/>
                <c:pt idx="0">
                  <c:v>Places - United States - Oklahoma - McCurtain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'Charting(%)'!$E$5:$DA$5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0.4375</c:v>
                </c:pt>
                <c:pt idx="10">
                  <c:v>6.25E-2</c:v>
                </c:pt>
                <c:pt idx="11">
                  <c:v>0.4375</c:v>
                </c:pt>
                <c:pt idx="12">
                  <c:v>6.25E-2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E-4C5A-AC43-A3491B257009}"/>
            </c:ext>
          </c:extLst>
        </c:ser>
        <c:ser>
          <c:idx val="4"/>
          <c:order val="4"/>
          <c:tx>
            <c:strRef>
              <c:f>'Charting(%)'!$A$6</c:f>
              <c:strCache>
                <c:ptCount val="1"/>
                <c:pt idx="0">
                  <c:v>Places - United States - Oklahoma - Beaver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'Charting(%)'!$E$6:$DA$6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E-4C5A-AC43-A3491B257009}"/>
            </c:ext>
          </c:extLst>
        </c:ser>
        <c:ser>
          <c:idx val="5"/>
          <c:order val="5"/>
          <c:tx>
            <c:strRef>
              <c:f>'Charting(%)'!$A$7</c:f>
              <c:strCache>
                <c:ptCount val="1"/>
                <c:pt idx="0">
                  <c:v>Places - United States - Oklahoma - Beckham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'Charting(%)'!$E$7:$DA$7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E-4C5A-AC43-A3491B257009}"/>
            </c:ext>
          </c:extLst>
        </c:ser>
        <c:ser>
          <c:idx val="6"/>
          <c:order val="6"/>
          <c:tx>
            <c:strRef>
              <c:f>'Charting(%)'!$A$8</c:f>
              <c:strCache>
                <c:ptCount val="1"/>
                <c:pt idx="0">
                  <c:v>Places - United States - Oklahoma - Ellis County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'Charting(%)'!$E$8:$DA$8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E-4C5A-AC43-A3491B257009}"/>
            </c:ext>
          </c:extLst>
        </c:ser>
        <c:ser>
          <c:idx val="7"/>
          <c:order val="7"/>
          <c:tx>
            <c:strRef>
              <c:f>'Charting(%)'!$A$9</c:f>
              <c:strCache>
                <c:ptCount val="1"/>
                <c:pt idx="0">
                  <c:v>Places - United States - Oklahoma - Harmon County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'Charting(%)'!$E$9:$DA$9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E-4C5A-AC43-A3491B257009}"/>
            </c:ext>
          </c:extLst>
        </c:ser>
        <c:ser>
          <c:idx val="8"/>
          <c:order val="8"/>
          <c:tx>
            <c:strRef>
              <c:f>'Charting(%)'!$A$10</c:f>
              <c:strCache>
                <c:ptCount val="1"/>
                <c:pt idx="0">
                  <c:v>Places - United States - Oklahoma - Jackson County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'Charting(%)'!$E$10:$DA$10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E-4C5A-AC43-A3491B257009}"/>
            </c:ext>
          </c:extLst>
        </c:ser>
        <c:ser>
          <c:idx val="9"/>
          <c:order val="9"/>
          <c:tx>
            <c:strRef>
              <c:f>'Charting(%)'!$A$11</c:f>
              <c:strCache>
                <c:ptCount val="1"/>
                <c:pt idx="0">
                  <c:v>Places - United States - Oklahoma - Jefferson County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'Charting(%)'!$E$11:$DA$11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E-4C5A-AC43-A3491B257009}"/>
            </c:ext>
          </c:extLst>
        </c:ser>
        <c:ser>
          <c:idx val="10"/>
          <c:order val="10"/>
          <c:tx>
            <c:strRef>
              <c:f>'Charting(%)'!$A$12</c:f>
              <c:strCache>
                <c:ptCount val="1"/>
                <c:pt idx="0">
                  <c:v>Places - United States - Oklahoma - Marshall County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'Charting(%)'!$E$12:$DA$12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E-4C5A-AC43-A3491B257009}"/>
            </c:ext>
          </c:extLst>
        </c:ser>
        <c:ser>
          <c:idx val="11"/>
          <c:order val="11"/>
          <c:tx>
            <c:strRef>
              <c:f>'Charting(%)'!$A$13</c:f>
              <c:strCache>
                <c:ptCount val="1"/>
                <c:pt idx="0">
                  <c:v>Places - United States - Oklahoma - Roger Mills County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'Charting(%)'!$E$13:$DA$13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E-4C5A-AC43-A3491B257009}"/>
            </c:ext>
          </c:extLst>
        </c:ser>
        <c:ser>
          <c:idx val="12"/>
          <c:order val="12"/>
          <c:tx>
            <c:strRef>
              <c:f>'Charting(%)'!$A$14</c:f>
              <c:strCache>
                <c:ptCount val="1"/>
                <c:pt idx="0">
                  <c:v>Places - United States - Oklahoma - Tillman County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'Charting(%)'!$E$14:$DA$14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E-4C5A-AC43-A3491B257009}"/>
            </c:ext>
          </c:extLst>
        </c:ser>
        <c:ser>
          <c:idx val="13"/>
          <c:order val="13"/>
          <c:tx>
            <c:strRef>
              <c:f>'Charting(%)'!$A$15</c:f>
              <c:strCache>
                <c:ptCount val="1"/>
                <c:pt idx="0">
                  <c:v>Business, Economics and Finance - Oil and Gas - Oil Fields - Spindletop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'Charting(%)'!$E$15:$DA$15</c:f>
              <c:numCache>
                <c:formatCode>0.00%</c:formatCode>
                <c:ptCount val="101"/>
                <c:pt idx="0">
                  <c:v>9.0909090909090912E-2</c:v>
                </c:pt>
                <c:pt idx="1">
                  <c:v>0.21212121212121213</c:v>
                </c:pt>
                <c:pt idx="2">
                  <c:v>0.24242424242424243</c:v>
                </c:pt>
                <c:pt idx="3">
                  <c:v>6.0606060606060608E-2</c:v>
                </c:pt>
                <c:pt idx="4">
                  <c:v>3.0303030303030304E-2</c:v>
                </c:pt>
                <c:pt idx="5">
                  <c:v>0.15151515151515152</c:v>
                </c:pt>
                <c:pt idx="6">
                  <c:v>0</c:v>
                </c:pt>
                <c:pt idx="7">
                  <c:v>0</c:v>
                </c:pt>
                <c:pt idx="8">
                  <c:v>3.0303030303030304E-2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3.0303030303030304E-2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6.0606060606060608E-2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3.0303030303030304E-2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3.0303030303030304E-2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E-4C5A-AC43-A3491B257009}"/>
            </c:ext>
          </c:extLst>
        </c:ser>
        <c:ser>
          <c:idx val="14"/>
          <c:order val="14"/>
          <c:tx>
            <c:strRef>
              <c:f>'Charting(%)'!$A$16</c:f>
              <c:strCache>
                <c:ptCount val="1"/>
                <c:pt idx="0">
                  <c:v>Places - United States - Oklahoma - Comanche County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'Charting(%)'!$E$16:$DA$16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E-4C5A-AC43-A3491B25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99012102653835"/>
          <c:y val="0.16976560221638962"/>
          <c:w val="0.66006543452901723"/>
          <c:h val="0.48032954214056578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7.03 - 8.71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'Charting(%)'!$A$17</c:f>
              <c:strCache>
                <c:ptCount val="1"/>
                <c:pt idx="0">
                  <c:v>Places - United States - Oklahoma - Choctaw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'Charting(%)'!$E$17:$DA$17</c:f>
              <c:numCache>
                <c:formatCode>0.00%</c:formatCode>
                <c:ptCount val="101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</c:v>
                </c:pt>
                <c:pt idx="11">
                  <c:v>0.42857142857142855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4-4AAE-9ED4-9FD37A83AB93}"/>
            </c:ext>
          </c:extLst>
        </c:ser>
        <c:ser>
          <c:idx val="1"/>
          <c:order val="1"/>
          <c:tx>
            <c:strRef>
              <c:f>'Charting(%)'!$A$18</c:f>
              <c:strCache>
                <c:ptCount val="1"/>
                <c:pt idx="0">
                  <c:v>Places - United States - Oklahoma - Love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'Charting(%)'!$E$18:$DA$18</c:f>
              <c:numCache>
                <c:formatCode>0.00%</c:formatCode>
                <c:ptCount val="101"/>
                <c:pt idx="0">
                  <c:v>8.3333333333333329E-2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0.41666666666666669</c:v>
                </c:pt>
                <c:pt idx="10">
                  <c:v>0</c:v>
                </c:pt>
                <c:pt idx="11">
                  <c:v>0.41666666666666669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4-4AAE-9ED4-9FD37A83AB93}"/>
            </c:ext>
          </c:extLst>
        </c:ser>
        <c:ser>
          <c:idx val="2"/>
          <c:order val="2"/>
          <c:tx>
            <c:strRef>
              <c:f>'Charting(%)'!$A$19</c:f>
              <c:strCache>
                <c:ptCount val="1"/>
                <c:pt idx="0">
                  <c:v>Government and Law - Politics - Commentaries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'Charting(%)'!$E$19:$DA$19</c:f>
              <c:numCache>
                <c:formatCode>0.00%</c:formatCode>
                <c:ptCount val="101"/>
                <c:pt idx="0">
                  <c:v>1.3901760889712697E-2</c:v>
                </c:pt>
                <c:pt idx="1">
                  <c:v>9.2678405931417972E-3</c:v>
                </c:pt>
                <c:pt idx="2">
                  <c:v>4.6339202965708986E-3</c:v>
                </c:pt>
                <c:pt idx="3">
                  <c:v>1.2048192771084338E-2</c:v>
                </c:pt>
                <c:pt idx="4">
                  <c:v>1.6682113067655237E-2</c:v>
                </c:pt>
                <c:pt idx="5">
                  <c:v>4.911955514365153E-2</c:v>
                </c:pt>
                <c:pt idx="6">
                  <c:v>0.13253012048192772</c:v>
                </c:pt>
                <c:pt idx="7">
                  <c:v>0.16218721037998146</c:v>
                </c:pt>
                <c:pt idx="8">
                  <c:v>0.20574606116774791</c:v>
                </c:pt>
                <c:pt idx="9">
                  <c:v>0.14550509731232622</c:v>
                </c:pt>
                <c:pt idx="10">
                  <c:v>0.10843373493975904</c:v>
                </c:pt>
                <c:pt idx="11">
                  <c:v>4.5412418906394809E-2</c:v>
                </c:pt>
                <c:pt idx="12">
                  <c:v>3.7071362372567189E-2</c:v>
                </c:pt>
                <c:pt idx="13">
                  <c:v>2.0389249304911955E-2</c:v>
                </c:pt>
                <c:pt idx="14">
                  <c:v>1.2974976830398516E-2</c:v>
                </c:pt>
                <c:pt idx="15">
                  <c:v>5.5607043558850789E-3</c:v>
                </c:pt>
                <c:pt idx="16">
                  <c:v>3.7071362372567192E-3</c:v>
                </c:pt>
                <c:pt idx="17">
                  <c:v>4.6339202965708986E-3</c:v>
                </c:pt>
                <c:pt idx="18">
                  <c:v>9.2678405931417981E-4</c:v>
                </c:pt>
                <c:pt idx="19">
                  <c:v>0</c:v>
                </c:pt>
                <c:pt idx="20">
                  <c:v>0</c:v>
                </c:pt>
                <c:pt idx="21">
                  <c:v>9.2678405931417981E-4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1.8535681186283596E-3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9.2678405931417981E-4</c:v>
                </c:pt>
                <c:pt idx="35">
                  <c:v>0</c:v>
                </c:pt>
                <c:pt idx="36">
                  <c:v>0</c:v>
                </c:pt>
                <c:pt idx="37">
                  <c:v>9.2678405931417981E-4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9.2678405931417981E-4</c:v>
                </c:pt>
                <c:pt idx="44">
                  <c:v>0</c:v>
                </c:pt>
                <c:pt idx="45">
                  <c:v>9.2678405931417981E-4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9.2678405931417981E-4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9.2678405931417981E-4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9.2678405931417981E-4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4-4AAE-9ED4-9FD37A83AB93}"/>
            </c:ext>
          </c:extLst>
        </c:ser>
        <c:ser>
          <c:idx val="3"/>
          <c:order val="3"/>
          <c:tx>
            <c:strRef>
              <c:f>'Charting(%)'!$A$20</c:f>
              <c:strCache>
                <c:ptCount val="1"/>
                <c:pt idx="0">
                  <c:v>People - Human Remains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'Charting(%)'!$E$20:$DA$20</c:f>
              <c:numCache>
                <c:formatCode>0.00%</c:formatCode>
                <c:ptCount val="101"/>
                <c:pt idx="0">
                  <c:v>1.511879049676026E-2</c:v>
                </c:pt>
                <c:pt idx="1">
                  <c:v>4.7516198704103674E-2</c:v>
                </c:pt>
                <c:pt idx="2">
                  <c:v>5.6155507559395246E-2</c:v>
                </c:pt>
                <c:pt idx="3">
                  <c:v>5.6155507559395246E-2</c:v>
                </c:pt>
                <c:pt idx="4">
                  <c:v>0.12095032397408208</c:v>
                </c:pt>
                <c:pt idx="5">
                  <c:v>0.10583153347732181</c:v>
                </c:pt>
                <c:pt idx="6">
                  <c:v>0.12958963282937366</c:v>
                </c:pt>
                <c:pt idx="7">
                  <c:v>8.2073434125269976E-2</c:v>
                </c:pt>
                <c:pt idx="8">
                  <c:v>8.4233261339092869E-2</c:v>
                </c:pt>
                <c:pt idx="9">
                  <c:v>9.5032397408207347E-2</c:v>
                </c:pt>
                <c:pt idx="10">
                  <c:v>6.4794816414686832E-2</c:v>
                </c:pt>
                <c:pt idx="11">
                  <c:v>3.6717062634989202E-2</c:v>
                </c:pt>
                <c:pt idx="12">
                  <c:v>1.2958963282937365E-2</c:v>
                </c:pt>
                <c:pt idx="13">
                  <c:v>4.3196544276457886E-3</c:v>
                </c:pt>
                <c:pt idx="14">
                  <c:v>8.6393088552915772E-3</c:v>
                </c:pt>
                <c:pt idx="15">
                  <c:v>1.511879049676026E-2</c:v>
                </c:pt>
                <c:pt idx="16">
                  <c:v>8.6393088552915772E-3</c:v>
                </c:pt>
                <c:pt idx="17">
                  <c:v>0</c:v>
                </c:pt>
                <c:pt idx="18">
                  <c:v>6.4794816414686825E-3</c:v>
                </c:pt>
                <c:pt idx="19">
                  <c:v>0</c:v>
                </c:pt>
                <c:pt idx="20">
                  <c:v>0</c:v>
                </c:pt>
                <c:pt idx="21">
                  <c:v>4.3196544276457886E-3</c:v>
                </c:pt>
                <c:pt idx="22">
                  <c:v>6.4794816414686825E-3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2.1598272138228943E-3</c:v>
                </c:pt>
                <c:pt idx="27">
                  <c:v>2.1598272138228943E-3</c:v>
                </c:pt>
                <c:pt idx="28">
                  <c:v>2.1598272138228943E-3</c:v>
                </c:pt>
                <c:pt idx="29">
                  <c:v>2.1598272138228943E-3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2.1598272138228943E-3</c:v>
                </c:pt>
                <c:pt idx="42">
                  <c:v>0</c:v>
                </c:pt>
                <c:pt idx="43">
                  <c:v>0</c:v>
                </c:pt>
                <c:pt idx="44">
                  <c:v>6.4794816414686825E-3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2.1598272138228943E-3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2.1598272138228943E-3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2.1598272138228943E-3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2.1598272138228943E-3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2.1598272138228943E-3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2.1598272138228943E-3</c:v>
                </c:pt>
                <c:pt idx="91">
                  <c:v>0</c:v>
                </c:pt>
                <c:pt idx="92">
                  <c:v>0</c:v>
                </c:pt>
                <c:pt idx="93">
                  <c:v>2.1598272138228943E-3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2.1598272138228943E-3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4-4AAE-9ED4-9FD37A83AB93}"/>
            </c:ext>
          </c:extLst>
        </c:ser>
        <c:ser>
          <c:idx val="4"/>
          <c:order val="4"/>
          <c:tx>
            <c:strRef>
              <c:f>'Charting(%)'!$A$21</c:f>
              <c:strCache>
                <c:ptCount val="1"/>
                <c:pt idx="0">
                  <c:v>Places - United States - Oklahoma - Osage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'Charting(%)'!$E$21:$DA$21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4-4AAE-9ED4-9FD37A83AB93}"/>
            </c:ext>
          </c:extLst>
        </c:ser>
        <c:ser>
          <c:idx val="5"/>
          <c:order val="5"/>
          <c:tx>
            <c:strRef>
              <c:f>'Charting(%)'!$A$22</c:f>
              <c:strCache>
                <c:ptCount val="1"/>
                <c:pt idx="0">
                  <c:v>Religion - Denominations - Islam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'Charting(%)'!$E$22:$DA$22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7.2727272727272724E-2</c:v>
                </c:pt>
                <c:pt idx="3">
                  <c:v>0.12727272727272726</c:v>
                </c:pt>
                <c:pt idx="4">
                  <c:v>3.6363636363636362E-2</c:v>
                </c:pt>
                <c:pt idx="5">
                  <c:v>0.2</c:v>
                </c:pt>
                <c:pt idx="6">
                  <c:v>0.21818181818181817</c:v>
                </c:pt>
                <c:pt idx="7">
                  <c:v>9.0909090909090912E-2</c:v>
                </c:pt>
                <c:pt idx="8">
                  <c:v>1.8181818181818181E-2</c:v>
                </c:pt>
                <c:pt idx="9">
                  <c:v>5.4545454545454543E-2</c:v>
                </c:pt>
                <c:pt idx="10">
                  <c:v>1.8181818181818181E-2</c:v>
                </c:pt>
                <c:pt idx="11">
                  <c:v>7.2727272727272724E-2</c:v>
                </c:pt>
                <c:pt idx="12">
                  <c:v>1.8181818181818181E-2</c:v>
                </c:pt>
                <c:pt idx="13">
                  <c:v>3.6363636363636362E-2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1.8181818181818181E-2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1.8181818181818181E-2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4-4AAE-9ED4-9FD37A83AB93}"/>
            </c:ext>
          </c:extLst>
        </c:ser>
        <c:ser>
          <c:idx val="6"/>
          <c:order val="6"/>
          <c:tx>
            <c:strRef>
              <c:f>'Charting(%)'!$A$23</c:f>
              <c:strCache>
                <c:ptCount val="1"/>
                <c:pt idx="0">
                  <c:v>Social Life and Customs - Customs - Holidays - Halloween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'Charting(%)'!$E$23:$DA$23</c:f>
              <c:numCache>
                <c:formatCode>0.00%</c:formatCode>
                <c:ptCount val="101"/>
                <c:pt idx="0">
                  <c:v>3.7288135593220341E-2</c:v>
                </c:pt>
                <c:pt idx="1">
                  <c:v>9.152542372881356E-2</c:v>
                </c:pt>
                <c:pt idx="2">
                  <c:v>0.10169491525423729</c:v>
                </c:pt>
                <c:pt idx="3">
                  <c:v>0.11186440677966102</c:v>
                </c:pt>
                <c:pt idx="4">
                  <c:v>7.1186440677966104E-2</c:v>
                </c:pt>
                <c:pt idx="5">
                  <c:v>5.4237288135593219E-2</c:v>
                </c:pt>
                <c:pt idx="6">
                  <c:v>5.7627118644067797E-2</c:v>
                </c:pt>
                <c:pt idx="7">
                  <c:v>6.1016949152542375E-2</c:v>
                </c:pt>
                <c:pt idx="8">
                  <c:v>5.0847457627118647E-2</c:v>
                </c:pt>
                <c:pt idx="9">
                  <c:v>5.4237288135593219E-2</c:v>
                </c:pt>
                <c:pt idx="10">
                  <c:v>3.0508474576271188E-2</c:v>
                </c:pt>
                <c:pt idx="11">
                  <c:v>3.7288135593220341E-2</c:v>
                </c:pt>
                <c:pt idx="12">
                  <c:v>3.3898305084745763E-2</c:v>
                </c:pt>
                <c:pt idx="13">
                  <c:v>2.0338983050847456E-2</c:v>
                </c:pt>
                <c:pt idx="14">
                  <c:v>3.0508474576271188E-2</c:v>
                </c:pt>
                <c:pt idx="15">
                  <c:v>1.6949152542372881E-2</c:v>
                </c:pt>
                <c:pt idx="16">
                  <c:v>1.3559322033898305E-2</c:v>
                </c:pt>
                <c:pt idx="17">
                  <c:v>2.0338983050847456E-2</c:v>
                </c:pt>
                <c:pt idx="18">
                  <c:v>2.0338983050847456E-2</c:v>
                </c:pt>
                <c:pt idx="19">
                  <c:v>1.0169491525423728E-2</c:v>
                </c:pt>
                <c:pt idx="20">
                  <c:v>2.0338983050847456E-2</c:v>
                </c:pt>
                <c:pt idx="21">
                  <c:v>6.7796610169491523E-3</c:v>
                </c:pt>
                <c:pt idx="22">
                  <c:v>1.0169491525423728E-2</c:v>
                </c:pt>
                <c:pt idx="23">
                  <c:v>3.3898305084745762E-3</c:v>
                </c:pt>
                <c:pt idx="24">
                  <c:v>6.7796610169491523E-3</c:v>
                </c:pt>
                <c:pt idx="25">
                  <c:v>6.7796610169491523E-3</c:v>
                </c:pt>
                <c:pt idx="26">
                  <c:v>6.7796610169491523E-3</c:v>
                </c:pt>
                <c:pt idx="27">
                  <c:v>3.3898305084745762E-3</c:v>
                </c:pt>
                <c:pt idx="28">
                  <c:v>3.3898305084745762E-3</c:v>
                </c:pt>
                <c:pt idx="29">
                  <c:v>3.3898305084745762E-3</c:v>
                </c:pt>
                <c:pt idx="30">
                  <c:v>3.3898305084745762E-3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14-4AAE-9ED4-9FD37A83AB93}"/>
            </c:ext>
          </c:extLst>
        </c:ser>
        <c:ser>
          <c:idx val="7"/>
          <c:order val="7"/>
          <c:tx>
            <c:strRef>
              <c:f>'Charting(%)'!$A$24</c:f>
              <c:strCache>
                <c:ptCount val="1"/>
                <c:pt idx="0">
                  <c:v>Agriculture - Ranching - Cattle Trails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'Charting(%)'!$E$24:$DA$24</c:f>
              <c:numCache>
                <c:formatCode>0.00%</c:formatCode>
                <c:ptCount val="101"/>
                <c:pt idx="0">
                  <c:v>7.1428571428571425E-2</c:v>
                </c:pt>
                <c:pt idx="1">
                  <c:v>0.25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9.5238095238095233E-2</c:v>
                </c:pt>
                <c:pt idx="5">
                  <c:v>4.7619047619047616E-2</c:v>
                </c:pt>
                <c:pt idx="6">
                  <c:v>0.10714285714285714</c:v>
                </c:pt>
                <c:pt idx="7">
                  <c:v>1.1904761904761904E-2</c:v>
                </c:pt>
                <c:pt idx="8">
                  <c:v>1.1904761904761904E-2</c:v>
                </c:pt>
                <c:pt idx="9">
                  <c:v>5.9523809523809521E-2</c:v>
                </c:pt>
                <c:pt idx="10">
                  <c:v>1.1904761904761904E-2</c:v>
                </c:pt>
                <c:pt idx="11">
                  <c:v>3.5714285714285712E-2</c:v>
                </c:pt>
                <c:pt idx="12">
                  <c:v>1.1904761904761904E-2</c:v>
                </c:pt>
                <c:pt idx="13">
                  <c:v>0</c:v>
                </c:pt>
                <c:pt idx="14">
                  <c:v>0</c:v>
                </c:pt>
                <c:pt idx="15">
                  <c:v>1.1904761904761904E-2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1.1904761904761904E-2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1.1904761904761904E-2</c:v>
                </c:pt>
                <c:pt idx="66">
                  <c:v>1.1904761904761904E-2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1.1904761904761904E-2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1.1904761904761904E-2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14-4AAE-9ED4-9FD37A83AB93}"/>
            </c:ext>
          </c:extLst>
        </c:ser>
        <c:ser>
          <c:idx val="8"/>
          <c:order val="8"/>
          <c:tx>
            <c:strRef>
              <c:f>'Charting(%)'!$A$25</c:f>
              <c:strCache>
                <c:ptCount val="1"/>
                <c:pt idx="0">
                  <c:v>People - Ethnic Groups - Spaniards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'Charting(%)'!$E$25:$DA$25</c:f>
              <c:numCache>
                <c:formatCode>0.00%</c:formatCode>
                <c:ptCount val="101"/>
                <c:pt idx="0">
                  <c:v>9.0909090909090912E-2</c:v>
                </c:pt>
                <c:pt idx="1">
                  <c:v>0.22727272727272727</c:v>
                </c:pt>
                <c:pt idx="2">
                  <c:v>4.5454545454545456E-2</c:v>
                </c:pt>
                <c:pt idx="3">
                  <c:v>0.18181818181818182</c:v>
                </c:pt>
                <c:pt idx="4">
                  <c:v>0.22727272727272727</c:v>
                </c:pt>
                <c:pt idx="5">
                  <c:v>4.5454545454545456E-2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4.5454545454545456E-2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4.5454545454545456E-2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4.5454545454545456E-2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14-4AAE-9ED4-9FD37A83AB93}"/>
            </c:ext>
          </c:extLst>
        </c:ser>
        <c:ser>
          <c:idx val="9"/>
          <c:order val="9"/>
          <c:tx>
            <c:strRef>
              <c:f>'Charting(%)'!$A$26</c:f>
              <c:strCache>
                <c:ptCount val="1"/>
                <c:pt idx="0">
                  <c:v>Education - Colleges and Universities - University of Texas at Arlington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'Charting(%)'!$E$26:$DA$26</c:f>
              <c:numCache>
                <c:formatCode>0.00%</c:formatCode>
                <c:ptCount val="101"/>
                <c:pt idx="0">
                  <c:v>3.629764065335753E-3</c:v>
                </c:pt>
                <c:pt idx="1">
                  <c:v>5.4446460980036296E-3</c:v>
                </c:pt>
                <c:pt idx="2">
                  <c:v>3.4482758620689655E-2</c:v>
                </c:pt>
                <c:pt idx="3">
                  <c:v>0.13793103448275862</c:v>
                </c:pt>
                <c:pt idx="4">
                  <c:v>0.16333938294010888</c:v>
                </c:pt>
                <c:pt idx="5">
                  <c:v>0.1397459165154265</c:v>
                </c:pt>
                <c:pt idx="6">
                  <c:v>0.13248638838475499</c:v>
                </c:pt>
                <c:pt idx="7">
                  <c:v>9.6188747731397461E-2</c:v>
                </c:pt>
                <c:pt idx="8">
                  <c:v>7.441016333938294E-2</c:v>
                </c:pt>
                <c:pt idx="9">
                  <c:v>3.4482758620689655E-2</c:v>
                </c:pt>
                <c:pt idx="10">
                  <c:v>3.2667876588021776E-2</c:v>
                </c:pt>
                <c:pt idx="11">
                  <c:v>1.6333938294010888E-2</c:v>
                </c:pt>
                <c:pt idx="12">
                  <c:v>1.6333938294010888E-2</c:v>
                </c:pt>
                <c:pt idx="13">
                  <c:v>1.6333938294010888E-2</c:v>
                </c:pt>
                <c:pt idx="14">
                  <c:v>1.6333938294010888E-2</c:v>
                </c:pt>
                <c:pt idx="15">
                  <c:v>1.0889292196007259E-2</c:v>
                </c:pt>
                <c:pt idx="16">
                  <c:v>1.0889292196007259E-2</c:v>
                </c:pt>
                <c:pt idx="17">
                  <c:v>5.4446460980036296E-3</c:v>
                </c:pt>
                <c:pt idx="18">
                  <c:v>3.629764065335753E-3</c:v>
                </c:pt>
                <c:pt idx="19">
                  <c:v>3.629764065335753E-3</c:v>
                </c:pt>
                <c:pt idx="20">
                  <c:v>1.8148820326678765E-3</c:v>
                </c:pt>
                <c:pt idx="21">
                  <c:v>1.8148820326678765E-3</c:v>
                </c:pt>
                <c:pt idx="22">
                  <c:v>1.8148820326678765E-3</c:v>
                </c:pt>
                <c:pt idx="23">
                  <c:v>1.8148820326678765E-3</c:v>
                </c:pt>
                <c:pt idx="24">
                  <c:v>3.629764065335753E-3</c:v>
                </c:pt>
                <c:pt idx="25">
                  <c:v>0</c:v>
                </c:pt>
                <c:pt idx="26">
                  <c:v>1.8148820326678765E-3</c:v>
                </c:pt>
                <c:pt idx="27">
                  <c:v>3.629764065335753E-3</c:v>
                </c:pt>
                <c:pt idx="28">
                  <c:v>5.4446460980036296E-3</c:v>
                </c:pt>
                <c:pt idx="29">
                  <c:v>0</c:v>
                </c:pt>
                <c:pt idx="30">
                  <c:v>3.629764065335753E-3</c:v>
                </c:pt>
                <c:pt idx="31">
                  <c:v>5.4446460980036296E-3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1.8148820326678765E-3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1.8148820326678765E-3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1.8148820326678765E-3</c:v>
                </c:pt>
                <c:pt idx="49">
                  <c:v>1.8148820326678765E-3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1.8148820326678765E-3</c:v>
                </c:pt>
                <c:pt idx="60">
                  <c:v>0</c:v>
                </c:pt>
                <c:pt idx="61">
                  <c:v>1.8148820326678765E-3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1.8148820326678765E-3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14-4AAE-9ED4-9FD37A83AB93}"/>
            </c:ext>
          </c:extLst>
        </c:ser>
        <c:ser>
          <c:idx val="10"/>
          <c:order val="10"/>
          <c:tx>
            <c:strRef>
              <c:f>'Charting(%)'!$A$27</c:f>
              <c:strCache>
                <c:ptCount val="1"/>
                <c:pt idx="0">
                  <c:v>Government and Law - Law Enforcement - Constables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'Charting(%)'!$E$27:$DA$27</c:f>
              <c:numCache>
                <c:formatCode>0.00%</c:formatCode>
                <c:ptCount val="101"/>
                <c:pt idx="0">
                  <c:v>1.8181818181818181E-2</c:v>
                </c:pt>
                <c:pt idx="1">
                  <c:v>3.6363636363636362E-2</c:v>
                </c:pt>
                <c:pt idx="2">
                  <c:v>0.18181818181818182</c:v>
                </c:pt>
                <c:pt idx="3">
                  <c:v>7.2727272727272724E-2</c:v>
                </c:pt>
                <c:pt idx="4">
                  <c:v>0.10909090909090909</c:v>
                </c:pt>
                <c:pt idx="5">
                  <c:v>0.10909090909090909</c:v>
                </c:pt>
                <c:pt idx="6">
                  <c:v>7.2727272727272724E-2</c:v>
                </c:pt>
                <c:pt idx="7">
                  <c:v>7.2727272727272724E-2</c:v>
                </c:pt>
                <c:pt idx="8">
                  <c:v>0.10909090909090909</c:v>
                </c:pt>
                <c:pt idx="9">
                  <c:v>5.4545454545454543E-2</c:v>
                </c:pt>
                <c:pt idx="10">
                  <c:v>7.2727272727272724E-2</c:v>
                </c:pt>
                <c:pt idx="11">
                  <c:v>3.6363636363636362E-2</c:v>
                </c:pt>
                <c:pt idx="12">
                  <c:v>0</c:v>
                </c:pt>
                <c:pt idx="13">
                  <c:v>1.8181818181818181E-2</c:v>
                </c:pt>
                <c:pt idx="14">
                  <c:v>1.8181818181818181E-2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1.8181818181818181E-2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14-4AAE-9ED4-9FD37A83AB93}"/>
            </c:ext>
          </c:extLst>
        </c:ser>
        <c:ser>
          <c:idx val="11"/>
          <c:order val="11"/>
          <c:tx>
            <c:strRef>
              <c:f>'Charting(%)'!$A$28</c:f>
              <c:strCache>
                <c:ptCount val="1"/>
                <c:pt idx="0">
                  <c:v>Science and Technology - Computers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'Charting(%)'!$E$28:$DA$28</c:f>
              <c:numCache>
                <c:formatCode>0.00%</c:formatCode>
                <c:ptCount val="101"/>
                <c:pt idx="0">
                  <c:v>8.2758620689655175E-3</c:v>
                </c:pt>
                <c:pt idx="1">
                  <c:v>3.9310344827586205E-2</c:v>
                </c:pt>
                <c:pt idx="2">
                  <c:v>6.620689655172414E-2</c:v>
                </c:pt>
                <c:pt idx="3">
                  <c:v>8.4137931034482763E-2</c:v>
                </c:pt>
                <c:pt idx="4">
                  <c:v>8.137931034482758E-2</c:v>
                </c:pt>
                <c:pt idx="5">
                  <c:v>0.10896551724137932</c:v>
                </c:pt>
                <c:pt idx="6">
                  <c:v>0.13241379310344828</c:v>
                </c:pt>
                <c:pt idx="7">
                  <c:v>0.12</c:v>
                </c:pt>
                <c:pt idx="8">
                  <c:v>9.3793103448275864E-2</c:v>
                </c:pt>
                <c:pt idx="9">
                  <c:v>7.5172413793103451E-2</c:v>
                </c:pt>
                <c:pt idx="10">
                  <c:v>5.9310344827586209E-2</c:v>
                </c:pt>
                <c:pt idx="11">
                  <c:v>3.793103448275862E-2</c:v>
                </c:pt>
                <c:pt idx="12">
                  <c:v>2.3448275862068966E-2</c:v>
                </c:pt>
                <c:pt idx="13">
                  <c:v>1.6551724137931035E-2</c:v>
                </c:pt>
                <c:pt idx="14">
                  <c:v>1.2413793103448275E-2</c:v>
                </c:pt>
                <c:pt idx="15">
                  <c:v>6.8965517241379309E-3</c:v>
                </c:pt>
                <c:pt idx="16">
                  <c:v>6.8965517241379309E-3</c:v>
                </c:pt>
                <c:pt idx="17">
                  <c:v>5.5172413793103444E-3</c:v>
                </c:pt>
                <c:pt idx="18">
                  <c:v>4.1379310344827587E-3</c:v>
                </c:pt>
                <c:pt idx="19">
                  <c:v>2.7586206896551722E-3</c:v>
                </c:pt>
                <c:pt idx="20">
                  <c:v>2.0689655172413794E-3</c:v>
                </c:pt>
                <c:pt idx="21">
                  <c:v>6.8965517241379305E-4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6.8965517241379305E-4</c:v>
                </c:pt>
                <c:pt idx="27">
                  <c:v>6.8965517241379305E-4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6.8965517241379305E-4</c:v>
                </c:pt>
                <c:pt idx="32">
                  <c:v>6.8965517241379305E-4</c:v>
                </c:pt>
                <c:pt idx="33">
                  <c:v>1.3793103448275861E-3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6.8965517241379305E-4</c:v>
                </c:pt>
                <c:pt idx="38">
                  <c:v>6.8965517241379305E-4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6.8965517241379305E-4</c:v>
                </c:pt>
                <c:pt idx="45">
                  <c:v>6.8965517241379305E-4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1.3793103448275861E-3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6.8965517241379305E-4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6.8965517241379305E-4</c:v>
                </c:pt>
                <c:pt idx="90">
                  <c:v>6.8965517241379305E-4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6.8965517241379305E-4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14-4AAE-9ED4-9FD37A83AB93}"/>
            </c:ext>
          </c:extLst>
        </c:ser>
        <c:ser>
          <c:idx val="12"/>
          <c:order val="12"/>
          <c:tx>
            <c:strRef>
              <c:f>'Charting(%)'!$A$29</c:f>
              <c:strCache>
                <c:ptCount val="1"/>
                <c:pt idx="0">
                  <c:v>Business, Economics and Finance - Medicine - Nurses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'Charting(%)'!$E$29:$DA$29</c:f>
              <c:numCache>
                <c:formatCode>0.00%</c:formatCode>
                <c:ptCount val="101"/>
                <c:pt idx="0">
                  <c:v>4.6228710462287104E-2</c:v>
                </c:pt>
                <c:pt idx="1">
                  <c:v>4.5417680454176802E-2</c:v>
                </c:pt>
                <c:pt idx="2">
                  <c:v>5.7583130575831303E-2</c:v>
                </c:pt>
                <c:pt idx="3">
                  <c:v>7.2992700729927001E-2</c:v>
                </c:pt>
                <c:pt idx="4">
                  <c:v>4.9472830494728302E-2</c:v>
                </c:pt>
                <c:pt idx="5">
                  <c:v>7.8669910786699104E-2</c:v>
                </c:pt>
                <c:pt idx="6">
                  <c:v>0.12408759124087591</c:v>
                </c:pt>
                <c:pt idx="7">
                  <c:v>0.12084347120843471</c:v>
                </c:pt>
                <c:pt idx="8">
                  <c:v>0.1030008110300081</c:v>
                </c:pt>
                <c:pt idx="9">
                  <c:v>8.0291970802919707E-2</c:v>
                </c:pt>
                <c:pt idx="10">
                  <c:v>6.6504460665044604E-2</c:v>
                </c:pt>
                <c:pt idx="11">
                  <c:v>4.2173560421735604E-2</c:v>
                </c:pt>
                <c:pt idx="12">
                  <c:v>3.6496350364963501E-2</c:v>
                </c:pt>
                <c:pt idx="13">
                  <c:v>1.9464720194647202E-2</c:v>
                </c:pt>
                <c:pt idx="14">
                  <c:v>1.9464720194647202E-2</c:v>
                </c:pt>
                <c:pt idx="15">
                  <c:v>7.2992700729927005E-3</c:v>
                </c:pt>
                <c:pt idx="16">
                  <c:v>4.0551500405515001E-3</c:v>
                </c:pt>
                <c:pt idx="17">
                  <c:v>5.6772100567721003E-3</c:v>
                </c:pt>
                <c:pt idx="18">
                  <c:v>2.4330900243309003E-3</c:v>
                </c:pt>
                <c:pt idx="19">
                  <c:v>1.6220600162206002E-3</c:v>
                </c:pt>
                <c:pt idx="20">
                  <c:v>8.110300081103001E-4</c:v>
                </c:pt>
                <c:pt idx="21">
                  <c:v>8.110300081103001E-4</c:v>
                </c:pt>
                <c:pt idx="22">
                  <c:v>8.110300081103001E-4</c:v>
                </c:pt>
                <c:pt idx="23">
                  <c:v>8.110300081103001E-4</c:v>
                </c:pt>
                <c:pt idx="24">
                  <c:v>0</c:v>
                </c:pt>
                <c:pt idx="25">
                  <c:v>8.110300081103001E-4</c:v>
                </c:pt>
                <c:pt idx="26">
                  <c:v>8.110300081103001E-4</c:v>
                </c:pt>
                <c:pt idx="27">
                  <c:v>8.110300081103001E-4</c:v>
                </c:pt>
                <c:pt idx="28">
                  <c:v>1.6220600162206002E-3</c:v>
                </c:pt>
                <c:pt idx="29">
                  <c:v>1.6220600162206002E-3</c:v>
                </c:pt>
                <c:pt idx="30">
                  <c:v>8.110300081103001E-4</c:v>
                </c:pt>
                <c:pt idx="31">
                  <c:v>8.110300081103001E-4</c:v>
                </c:pt>
                <c:pt idx="32">
                  <c:v>0</c:v>
                </c:pt>
                <c:pt idx="33">
                  <c:v>8.110300081103001E-4</c:v>
                </c:pt>
                <c:pt idx="34">
                  <c:v>8.110300081103001E-4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8.110300081103001E-4</c:v>
                </c:pt>
                <c:pt idx="44">
                  <c:v>8.110300081103001E-4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8.110300081103001E-4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8.110300081103001E-4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14-4AAE-9ED4-9FD37A83AB93}"/>
            </c:ext>
          </c:extLst>
        </c:ser>
        <c:ser>
          <c:idx val="13"/>
          <c:order val="13"/>
          <c:tx>
            <c:strRef>
              <c:f>'Charting(%)'!$A$30</c:f>
              <c:strCache>
                <c:ptCount val="1"/>
                <c:pt idx="0">
                  <c:v>Business, Economics and Finance - Transportation - Motorcycles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'Charting(%)'!$E$30:$DA$30</c:f>
              <c:numCache>
                <c:formatCode>0.00%</c:formatCode>
                <c:ptCount val="101"/>
                <c:pt idx="0">
                  <c:v>5.5152394775036286E-2</c:v>
                </c:pt>
                <c:pt idx="1">
                  <c:v>6.8214804063860671E-2</c:v>
                </c:pt>
                <c:pt idx="2">
                  <c:v>6.966618287373004E-2</c:v>
                </c:pt>
                <c:pt idx="3">
                  <c:v>0.13062409288824384</c:v>
                </c:pt>
                <c:pt idx="4">
                  <c:v>9.4339622641509441E-2</c:v>
                </c:pt>
                <c:pt idx="5">
                  <c:v>7.6923076923076927E-2</c:v>
                </c:pt>
                <c:pt idx="6">
                  <c:v>6.966618287373004E-2</c:v>
                </c:pt>
                <c:pt idx="7">
                  <c:v>7.4020319303338175E-2</c:v>
                </c:pt>
                <c:pt idx="8">
                  <c:v>7.5471698113207544E-2</c:v>
                </c:pt>
                <c:pt idx="9">
                  <c:v>5.9506531204644414E-2</c:v>
                </c:pt>
                <c:pt idx="10">
                  <c:v>4.4992743105950653E-2</c:v>
                </c:pt>
                <c:pt idx="11">
                  <c:v>4.2089985486211901E-2</c:v>
                </c:pt>
                <c:pt idx="12">
                  <c:v>1.8867924528301886E-2</c:v>
                </c:pt>
                <c:pt idx="13">
                  <c:v>2.4673439767779391E-2</c:v>
                </c:pt>
                <c:pt idx="14">
                  <c:v>1.4513788098693759E-2</c:v>
                </c:pt>
                <c:pt idx="15">
                  <c:v>1.0159651669085631E-2</c:v>
                </c:pt>
                <c:pt idx="16">
                  <c:v>8.708272859216255E-3</c:v>
                </c:pt>
                <c:pt idx="17">
                  <c:v>5.8055152394775036E-3</c:v>
                </c:pt>
                <c:pt idx="18">
                  <c:v>1.1611030478955007E-2</c:v>
                </c:pt>
                <c:pt idx="19">
                  <c:v>8.708272859216255E-3</c:v>
                </c:pt>
                <c:pt idx="20">
                  <c:v>1.4513788098693759E-3</c:v>
                </c:pt>
                <c:pt idx="21">
                  <c:v>7.2568940493468797E-3</c:v>
                </c:pt>
                <c:pt idx="22">
                  <c:v>2.9027576197387518E-3</c:v>
                </c:pt>
                <c:pt idx="23">
                  <c:v>5.8055152394775036E-3</c:v>
                </c:pt>
                <c:pt idx="24">
                  <c:v>1.4513788098693759E-3</c:v>
                </c:pt>
                <c:pt idx="25">
                  <c:v>0</c:v>
                </c:pt>
                <c:pt idx="26">
                  <c:v>2.9027576197387518E-3</c:v>
                </c:pt>
                <c:pt idx="27">
                  <c:v>1.4513788098693759E-3</c:v>
                </c:pt>
                <c:pt idx="28">
                  <c:v>2.9027576197387518E-3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1.4513788098693759E-3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2.9027576197387518E-3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1.4513788098693759E-3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1.4513788098693759E-3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1.4513788098693759E-3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1.4513788098693759E-3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14-4AAE-9ED4-9FD37A83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04567658209388"/>
          <c:y val="0.16976560221638962"/>
          <c:w val="0.65942321011956839"/>
          <c:h val="0.5775517643627879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Collocations per Record: 6.61 - 6.98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'Charting(%)'!$A$31</c:f>
              <c:strCache>
                <c:ptCount val="1"/>
                <c:pt idx="0">
                  <c:v>Government and Law - Court Reports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'Charting(%)'!$E$31:$DA$31</c:f>
              <c:numCache>
                <c:formatCode>0.00%</c:formatCode>
                <c:ptCount val="101"/>
                <c:pt idx="0">
                  <c:v>4.710144927536232E-2</c:v>
                </c:pt>
                <c:pt idx="1">
                  <c:v>1.3043478260869565E-2</c:v>
                </c:pt>
                <c:pt idx="2">
                  <c:v>2.1739130434782608E-2</c:v>
                </c:pt>
                <c:pt idx="3">
                  <c:v>6.5217391304347824E-2</c:v>
                </c:pt>
                <c:pt idx="4">
                  <c:v>8.5507246376811591E-2</c:v>
                </c:pt>
                <c:pt idx="5">
                  <c:v>0.13043478260869565</c:v>
                </c:pt>
                <c:pt idx="6">
                  <c:v>0.14492753623188406</c:v>
                </c:pt>
                <c:pt idx="7">
                  <c:v>0.11521739130434783</c:v>
                </c:pt>
                <c:pt idx="8">
                  <c:v>0.10434782608695652</c:v>
                </c:pt>
                <c:pt idx="9">
                  <c:v>8.3333333333333329E-2</c:v>
                </c:pt>
                <c:pt idx="10">
                  <c:v>5.9420289855072465E-2</c:v>
                </c:pt>
                <c:pt idx="11">
                  <c:v>4.1304347826086954E-2</c:v>
                </c:pt>
                <c:pt idx="12">
                  <c:v>2.753623188405797E-2</c:v>
                </c:pt>
                <c:pt idx="13">
                  <c:v>1.8115942028985508E-2</c:v>
                </c:pt>
                <c:pt idx="14">
                  <c:v>1.6666666666666666E-2</c:v>
                </c:pt>
                <c:pt idx="15">
                  <c:v>1.0144927536231883E-2</c:v>
                </c:pt>
                <c:pt idx="16">
                  <c:v>5.0724637681159417E-3</c:v>
                </c:pt>
                <c:pt idx="17">
                  <c:v>1.4492753623188406E-3</c:v>
                </c:pt>
                <c:pt idx="18">
                  <c:v>1.4492753623188406E-3</c:v>
                </c:pt>
                <c:pt idx="19">
                  <c:v>7.246376811594203E-4</c:v>
                </c:pt>
                <c:pt idx="20">
                  <c:v>7.246376811594203E-4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7.246376811594203E-4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7.246376811594203E-4</c:v>
                </c:pt>
                <c:pt idx="36">
                  <c:v>0</c:v>
                </c:pt>
                <c:pt idx="37">
                  <c:v>0</c:v>
                </c:pt>
                <c:pt idx="38">
                  <c:v>7.246376811594203E-4</c:v>
                </c:pt>
                <c:pt idx="39">
                  <c:v>0</c:v>
                </c:pt>
                <c:pt idx="40">
                  <c:v>0</c:v>
                </c:pt>
                <c:pt idx="41">
                  <c:v>7.246376811594203E-4</c:v>
                </c:pt>
                <c:pt idx="42">
                  <c:v>0</c:v>
                </c:pt>
                <c:pt idx="43">
                  <c:v>7.246376811594203E-4</c:v>
                </c:pt>
                <c:pt idx="44">
                  <c:v>0</c:v>
                </c:pt>
                <c:pt idx="45">
                  <c:v>7.246376811594203E-4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7.246376811594203E-4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7.246376811594203E-4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7.246376811594203E-4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1-41E2-A47D-796D23B2DB0A}"/>
            </c:ext>
          </c:extLst>
        </c:ser>
        <c:ser>
          <c:idx val="1"/>
          <c:order val="1"/>
          <c:tx>
            <c:strRef>
              <c:f>'Charting(%)'!$A$32</c:f>
              <c:strCache>
                <c:ptCount val="1"/>
                <c:pt idx="0">
                  <c:v>Sports and Recreation - Soccer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'Charting(%)'!$E$32:$DA$32</c:f>
              <c:numCache>
                <c:formatCode>0.00%</c:formatCode>
                <c:ptCount val="101"/>
                <c:pt idx="0">
                  <c:v>4.4925124792013313E-2</c:v>
                </c:pt>
                <c:pt idx="1">
                  <c:v>6.4891846921797003E-2</c:v>
                </c:pt>
                <c:pt idx="2">
                  <c:v>0.14143094841930118</c:v>
                </c:pt>
                <c:pt idx="3">
                  <c:v>0.19800332778702162</c:v>
                </c:pt>
                <c:pt idx="4">
                  <c:v>7.8202995008319467E-2</c:v>
                </c:pt>
                <c:pt idx="5">
                  <c:v>4.8252911813643926E-2</c:v>
                </c:pt>
                <c:pt idx="6">
                  <c:v>4.6589018302828619E-2</c:v>
                </c:pt>
                <c:pt idx="7">
                  <c:v>4.3261231281198007E-2</c:v>
                </c:pt>
                <c:pt idx="8">
                  <c:v>6.3227953410981697E-2</c:v>
                </c:pt>
                <c:pt idx="9">
                  <c:v>2.9950083194675542E-2</c:v>
                </c:pt>
                <c:pt idx="10">
                  <c:v>2.329450915141431E-2</c:v>
                </c:pt>
                <c:pt idx="11">
                  <c:v>1.3311148086522463E-2</c:v>
                </c:pt>
                <c:pt idx="12">
                  <c:v>2.329450915141431E-2</c:v>
                </c:pt>
                <c:pt idx="13">
                  <c:v>1.9966722129783693E-2</c:v>
                </c:pt>
                <c:pt idx="14">
                  <c:v>2.8286189683860232E-2</c:v>
                </c:pt>
                <c:pt idx="15">
                  <c:v>2.1630615640599003E-2</c:v>
                </c:pt>
                <c:pt idx="16">
                  <c:v>3.1613976705490848E-2</c:v>
                </c:pt>
                <c:pt idx="17">
                  <c:v>1.1647254575707155E-2</c:v>
                </c:pt>
                <c:pt idx="18">
                  <c:v>1.3311148086522463E-2</c:v>
                </c:pt>
                <c:pt idx="19">
                  <c:v>2.1630615640599003E-2</c:v>
                </c:pt>
                <c:pt idx="20">
                  <c:v>8.3194675540765387E-3</c:v>
                </c:pt>
                <c:pt idx="21">
                  <c:v>6.6555740432612314E-3</c:v>
                </c:pt>
                <c:pt idx="22">
                  <c:v>1.6638935108153079E-3</c:v>
                </c:pt>
                <c:pt idx="23">
                  <c:v>0</c:v>
                </c:pt>
                <c:pt idx="24">
                  <c:v>1.6638935108153079E-3</c:v>
                </c:pt>
                <c:pt idx="25">
                  <c:v>0</c:v>
                </c:pt>
                <c:pt idx="26">
                  <c:v>1.6638935108153079E-3</c:v>
                </c:pt>
                <c:pt idx="27">
                  <c:v>0</c:v>
                </c:pt>
                <c:pt idx="28">
                  <c:v>0</c:v>
                </c:pt>
                <c:pt idx="29">
                  <c:v>3.3277870216306157E-3</c:v>
                </c:pt>
                <c:pt idx="30">
                  <c:v>3.3277870216306157E-3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1.6638935108153079E-3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1.6638935108153079E-3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1.6638935108153079E-3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1.6638935108153079E-3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1-41E2-A47D-796D23B2DB0A}"/>
            </c:ext>
          </c:extLst>
        </c:ser>
        <c:ser>
          <c:idx val="2"/>
          <c:order val="2"/>
          <c:tx>
            <c:strRef>
              <c:f>'Charting(%)'!$A$33</c:f>
              <c:strCache>
                <c:ptCount val="1"/>
                <c:pt idx="0">
                  <c:v>Government and Law - Vital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'Charting(%)'!$E$33:$DA$33</c:f>
              <c:numCache>
                <c:formatCode>0.00%</c:formatCode>
                <c:ptCount val="101"/>
                <c:pt idx="0">
                  <c:v>2.1897810218978103E-2</c:v>
                </c:pt>
                <c:pt idx="1">
                  <c:v>8.0291970802919707E-2</c:v>
                </c:pt>
                <c:pt idx="2">
                  <c:v>9.4890510948905105E-2</c:v>
                </c:pt>
                <c:pt idx="3">
                  <c:v>0.16788321167883211</c:v>
                </c:pt>
                <c:pt idx="4">
                  <c:v>5.8394160583941604E-2</c:v>
                </c:pt>
                <c:pt idx="5">
                  <c:v>4.3795620437956206E-2</c:v>
                </c:pt>
                <c:pt idx="6">
                  <c:v>7.2992700729927001E-2</c:v>
                </c:pt>
                <c:pt idx="7">
                  <c:v>3.6496350364963501E-2</c:v>
                </c:pt>
                <c:pt idx="8">
                  <c:v>4.3795620437956206E-2</c:v>
                </c:pt>
                <c:pt idx="9">
                  <c:v>5.1094890510948905E-2</c:v>
                </c:pt>
                <c:pt idx="10">
                  <c:v>7.2992700729927001E-2</c:v>
                </c:pt>
                <c:pt idx="11">
                  <c:v>0.10218978102189781</c:v>
                </c:pt>
                <c:pt idx="12">
                  <c:v>2.9197080291970802E-2</c:v>
                </c:pt>
                <c:pt idx="13">
                  <c:v>4.3795620437956206E-2</c:v>
                </c:pt>
                <c:pt idx="14">
                  <c:v>3.6496350364963501E-2</c:v>
                </c:pt>
                <c:pt idx="15">
                  <c:v>1.4598540145985401E-2</c:v>
                </c:pt>
                <c:pt idx="16">
                  <c:v>7.2992700729927005E-3</c:v>
                </c:pt>
                <c:pt idx="17">
                  <c:v>0</c:v>
                </c:pt>
                <c:pt idx="18">
                  <c:v>7.2992700729927005E-3</c:v>
                </c:pt>
                <c:pt idx="19">
                  <c:v>1.4598540145985401E-2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1-41E2-A47D-796D23B2DB0A}"/>
            </c:ext>
          </c:extLst>
        </c:ser>
        <c:ser>
          <c:idx val="3"/>
          <c:order val="3"/>
          <c:tx>
            <c:strRef>
              <c:f>'Charting(%)'!$A$34</c:f>
              <c:strCache>
                <c:ptCount val="1"/>
                <c:pt idx="0">
                  <c:v>Social Life and Customs - Clubs and Organizations - Ku Klux Klan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'Charting(%)'!$E$34:$DA$34</c:f>
              <c:numCache>
                <c:formatCode>0.00%</c:formatCode>
                <c:ptCount val="101"/>
                <c:pt idx="0">
                  <c:v>3.0534351145038167E-2</c:v>
                </c:pt>
                <c:pt idx="1">
                  <c:v>0.12213740458015267</c:v>
                </c:pt>
                <c:pt idx="2">
                  <c:v>7.6335877862595422E-2</c:v>
                </c:pt>
                <c:pt idx="3">
                  <c:v>5.3435114503816793E-2</c:v>
                </c:pt>
                <c:pt idx="4">
                  <c:v>9.1603053435114504E-2</c:v>
                </c:pt>
                <c:pt idx="5">
                  <c:v>0.11450381679389313</c:v>
                </c:pt>
                <c:pt idx="6">
                  <c:v>0.11450381679389313</c:v>
                </c:pt>
                <c:pt idx="7">
                  <c:v>9.9236641221374045E-2</c:v>
                </c:pt>
                <c:pt idx="8">
                  <c:v>4.5801526717557252E-2</c:v>
                </c:pt>
                <c:pt idx="9">
                  <c:v>4.5801526717557252E-2</c:v>
                </c:pt>
                <c:pt idx="10">
                  <c:v>6.1068702290076333E-2</c:v>
                </c:pt>
                <c:pt idx="11">
                  <c:v>4.5801526717557252E-2</c:v>
                </c:pt>
                <c:pt idx="12">
                  <c:v>4.5801526717557252E-2</c:v>
                </c:pt>
                <c:pt idx="13">
                  <c:v>1.5267175572519083E-2</c:v>
                </c:pt>
                <c:pt idx="14">
                  <c:v>7.6335877862595417E-3</c:v>
                </c:pt>
                <c:pt idx="15">
                  <c:v>7.6335877862595417E-3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7.6335877862595417E-3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7.6335877862595417E-3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1-41E2-A47D-796D23B2DB0A}"/>
            </c:ext>
          </c:extLst>
        </c:ser>
        <c:ser>
          <c:idx val="4"/>
          <c:order val="4"/>
          <c:tx>
            <c:strRef>
              <c:f>'Charting(%)'!$A$35</c:f>
              <c:strCache>
                <c:ptCount val="1"/>
                <c:pt idx="0">
                  <c:v>Education - Schools - Cheerleaders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'Charting(%)'!$E$35:$DA$35</c:f>
              <c:numCache>
                <c:formatCode>0.00%</c:formatCode>
                <c:ptCount val="101"/>
                <c:pt idx="0">
                  <c:v>3.2967032967032968E-2</c:v>
                </c:pt>
                <c:pt idx="1">
                  <c:v>5.6514913657770803E-2</c:v>
                </c:pt>
                <c:pt idx="2">
                  <c:v>0.24960753532182103</c:v>
                </c:pt>
                <c:pt idx="3">
                  <c:v>7.6923076923076927E-2</c:v>
                </c:pt>
                <c:pt idx="4">
                  <c:v>5.3375196232339092E-2</c:v>
                </c:pt>
                <c:pt idx="5">
                  <c:v>6.4364207221350084E-2</c:v>
                </c:pt>
                <c:pt idx="6">
                  <c:v>6.7503924646781788E-2</c:v>
                </c:pt>
                <c:pt idx="7">
                  <c:v>5.0235478806907381E-2</c:v>
                </c:pt>
                <c:pt idx="8">
                  <c:v>5.8084772370486655E-2</c:v>
                </c:pt>
                <c:pt idx="9">
                  <c:v>2.197802197802198E-2</c:v>
                </c:pt>
                <c:pt idx="10">
                  <c:v>4.2386185243328101E-2</c:v>
                </c:pt>
                <c:pt idx="11">
                  <c:v>3.6106750392464679E-2</c:v>
                </c:pt>
                <c:pt idx="12">
                  <c:v>3.2967032967032968E-2</c:v>
                </c:pt>
                <c:pt idx="13">
                  <c:v>2.8257456828885402E-2</c:v>
                </c:pt>
                <c:pt idx="14">
                  <c:v>2.9827315541601257E-2</c:v>
                </c:pt>
                <c:pt idx="15">
                  <c:v>1.4128728414442701E-2</c:v>
                </c:pt>
                <c:pt idx="16">
                  <c:v>2.0408163265306121E-2</c:v>
                </c:pt>
                <c:pt idx="17">
                  <c:v>6.2794348508634227E-3</c:v>
                </c:pt>
                <c:pt idx="18">
                  <c:v>1.726844583987441E-2</c:v>
                </c:pt>
                <c:pt idx="19">
                  <c:v>7.8492935635792772E-3</c:v>
                </c:pt>
                <c:pt idx="20">
                  <c:v>4.7095761381475663E-3</c:v>
                </c:pt>
                <c:pt idx="21">
                  <c:v>6.2794348508634227E-3</c:v>
                </c:pt>
                <c:pt idx="22">
                  <c:v>3.1397174254317113E-3</c:v>
                </c:pt>
                <c:pt idx="23">
                  <c:v>6.2794348508634227E-3</c:v>
                </c:pt>
                <c:pt idx="24">
                  <c:v>7.8492935635792772E-3</c:v>
                </c:pt>
                <c:pt idx="25">
                  <c:v>0</c:v>
                </c:pt>
                <c:pt idx="26">
                  <c:v>1.5698587127158557E-3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1.5698587127158557E-3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1.5698587127158557E-3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1-41E2-A47D-796D23B2DB0A}"/>
            </c:ext>
          </c:extLst>
        </c:ser>
        <c:ser>
          <c:idx val="5"/>
          <c:order val="5"/>
          <c:tx>
            <c:strRef>
              <c:f>'Charting(%)'!$A$36</c:f>
              <c:strCache>
                <c:ptCount val="1"/>
                <c:pt idx="0">
                  <c:v>Places - United States - Texas - Dallas County - Irving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'Charting(%)'!$E$36:$DA$36</c:f>
              <c:numCache>
                <c:formatCode>0.00%</c:formatCode>
                <c:ptCount val="101"/>
                <c:pt idx="0">
                  <c:v>7.3761854583772393E-3</c:v>
                </c:pt>
                <c:pt idx="1">
                  <c:v>8.4299262381454156E-3</c:v>
                </c:pt>
                <c:pt idx="2">
                  <c:v>9.4836670179135937E-3</c:v>
                </c:pt>
                <c:pt idx="3">
                  <c:v>7.3761854583772393E-3</c:v>
                </c:pt>
                <c:pt idx="4">
                  <c:v>4.2149631190727078E-3</c:v>
                </c:pt>
                <c:pt idx="5">
                  <c:v>1.2644889357218124E-2</c:v>
                </c:pt>
                <c:pt idx="6">
                  <c:v>8.7460484720758694E-2</c:v>
                </c:pt>
                <c:pt idx="7">
                  <c:v>0.84510010537407798</c:v>
                </c:pt>
                <c:pt idx="8">
                  <c:v>8.4299262381454156E-3</c:v>
                </c:pt>
                <c:pt idx="9">
                  <c:v>3.1612223393045311E-3</c:v>
                </c:pt>
                <c:pt idx="10">
                  <c:v>3.1612223393045311E-3</c:v>
                </c:pt>
                <c:pt idx="11">
                  <c:v>2.1074815595363539E-3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1.053740779768177E-3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1-41E2-A47D-796D23B2DB0A}"/>
            </c:ext>
          </c:extLst>
        </c:ser>
        <c:ser>
          <c:idx val="6"/>
          <c:order val="6"/>
          <c:tx>
            <c:strRef>
              <c:f>'Charting(%)'!$A$37</c:f>
              <c:strCache>
                <c:ptCount val="1"/>
                <c:pt idx="0">
                  <c:v>Military and War - United States Armed Forces - United States Coast Guard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'Charting(%)'!$E$37:$DA$37</c:f>
              <c:numCache>
                <c:formatCode>0.00%</c:formatCode>
                <c:ptCount val="101"/>
                <c:pt idx="0">
                  <c:v>3.870967741935484E-2</c:v>
                </c:pt>
                <c:pt idx="1">
                  <c:v>3.870967741935484E-2</c:v>
                </c:pt>
                <c:pt idx="2">
                  <c:v>6.4516129032258063E-2</c:v>
                </c:pt>
                <c:pt idx="3">
                  <c:v>0.12903225806451613</c:v>
                </c:pt>
                <c:pt idx="4">
                  <c:v>0.19354838709677419</c:v>
                </c:pt>
                <c:pt idx="5">
                  <c:v>0.1032258064516129</c:v>
                </c:pt>
                <c:pt idx="6">
                  <c:v>0.14193548387096774</c:v>
                </c:pt>
                <c:pt idx="7">
                  <c:v>7.7419354838709681E-2</c:v>
                </c:pt>
                <c:pt idx="8">
                  <c:v>5.1612903225806452E-2</c:v>
                </c:pt>
                <c:pt idx="9">
                  <c:v>2.5806451612903226E-2</c:v>
                </c:pt>
                <c:pt idx="10">
                  <c:v>4.5161290322580643E-2</c:v>
                </c:pt>
                <c:pt idx="11">
                  <c:v>1.935483870967742E-2</c:v>
                </c:pt>
                <c:pt idx="12">
                  <c:v>2.5806451612903226E-2</c:v>
                </c:pt>
                <c:pt idx="13">
                  <c:v>1.935483870967742E-2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6.4516129032258064E-3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6.4516129032258064E-3</c:v>
                </c:pt>
                <c:pt idx="62">
                  <c:v>0</c:v>
                </c:pt>
                <c:pt idx="63">
                  <c:v>6.4516129032258064E-3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6.4516129032258064E-3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1-41E2-A47D-796D23B2DB0A}"/>
            </c:ext>
          </c:extLst>
        </c:ser>
        <c:ser>
          <c:idx val="7"/>
          <c:order val="7"/>
          <c:tx>
            <c:strRef>
              <c:f>'Charting(%)'!$A$38</c:f>
              <c:strCache>
                <c:ptCount val="1"/>
                <c:pt idx="0">
                  <c:v>Social Life and Customs - Firearms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'Charting(%)'!$E$38:$DA$38</c:f>
              <c:numCache>
                <c:formatCode>0.00%</c:formatCode>
                <c:ptCount val="101"/>
                <c:pt idx="0">
                  <c:v>1.4241893076248905E-2</c:v>
                </c:pt>
                <c:pt idx="1">
                  <c:v>3.1551270815074493E-2</c:v>
                </c:pt>
                <c:pt idx="2">
                  <c:v>3.5276073619631899E-2</c:v>
                </c:pt>
                <c:pt idx="3">
                  <c:v>0.14176161262050832</c:v>
                </c:pt>
                <c:pt idx="4">
                  <c:v>0.10801928133216476</c:v>
                </c:pt>
                <c:pt idx="5">
                  <c:v>0.10582822085889571</c:v>
                </c:pt>
                <c:pt idx="6">
                  <c:v>0.10823838737949168</c:v>
                </c:pt>
                <c:pt idx="7">
                  <c:v>0.11108676599474146</c:v>
                </c:pt>
                <c:pt idx="8">
                  <c:v>8.8737949167397023E-2</c:v>
                </c:pt>
                <c:pt idx="9">
                  <c:v>7.3838737949167399E-2</c:v>
                </c:pt>
                <c:pt idx="10">
                  <c:v>5.6091148115687994E-2</c:v>
                </c:pt>
                <c:pt idx="11">
                  <c:v>4.3382997370727434E-2</c:v>
                </c:pt>
                <c:pt idx="12">
                  <c:v>2.5197195442594217E-2</c:v>
                </c:pt>
                <c:pt idx="13">
                  <c:v>1.7966695880806311E-2</c:v>
                </c:pt>
                <c:pt idx="14">
                  <c:v>1.3365468886941279E-2</c:v>
                </c:pt>
                <c:pt idx="15">
                  <c:v>8.5451358457493427E-3</c:v>
                </c:pt>
                <c:pt idx="16">
                  <c:v>3.5056967572304996E-3</c:v>
                </c:pt>
                <c:pt idx="17">
                  <c:v>2.6292725679228747E-3</c:v>
                </c:pt>
                <c:pt idx="18">
                  <c:v>6.5731814198071868E-4</c:v>
                </c:pt>
                <c:pt idx="19">
                  <c:v>8.7642418930762491E-4</c:v>
                </c:pt>
                <c:pt idx="20">
                  <c:v>1.3146362839614374E-3</c:v>
                </c:pt>
                <c:pt idx="21">
                  <c:v>2.1910604732690623E-4</c:v>
                </c:pt>
                <c:pt idx="22">
                  <c:v>0</c:v>
                </c:pt>
                <c:pt idx="23">
                  <c:v>8.7642418930762491E-4</c:v>
                </c:pt>
                <c:pt idx="24">
                  <c:v>0</c:v>
                </c:pt>
                <c:pt idx="25">
                  <c:v>0</c:v>
                </c:pt>
                <c:pt idx="26">
                  <c:v>4.3821209465381246E-4</c:v>
                </c:pt>
                <c:pt idx="27">
                  <c:v>4.3821209465381246E-4</c:v>
                </c:pt>
                <c:pt idx="28">
                  <c:v>2.1910604732690623E-4</c:v>
                </c:pt>
                <c:pt idx="29">
                  <c:v>2.1910604732690623E-4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2.1910604732690623E-4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2.1910604732690623E-4</c:v>
                </c:pt>
                <c:pt idx="41">
                  <c:v>6.5731814198071868E-4</c:v>
                </c:pt>
                <c:pt idx="42">
                  <c:v>0</c:v>
                </c:pt>
                <c:pt idx="43">
                  <c:v>2.1910604732690623E-4</c:v>
                </c:pt>
                <c:pt idx="44">
                  <c:v>6.5731814198071868E-4</c:v>
                </c:pt>
                <c:pt idx="45">
                  <c:v>2.1910604732690623E-4</c:v>
                </c:pt>
                <c:pt idx="46">
                  <c:v>0</c:v>
                </c:pt>
                <c:pt idx="47">
                  <c:v>0</c:v>
                </c:pt>
                <c:pt idx="48">
                  <c:v>2.1910604732690623E-4</c:v>
                </c:pt>
                <c:pt idx="49">
                  <c:v>4.3821209465381246E-4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2.1910604732690623E-4</c:v>
                </c:pt>
                <c:pt idx="60">
                  <c:v>0</c:v>
                </c:pt>
                <c:pt idx="61">
                  <c:v>2.1910604732690623E-4</c:v>
                </c:pt>
                <c:pt idx="62">
                  <c:v>2.1910604732690623E-4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2.1910604732690623E-4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2.1910604732690623E-4</c:v>
                </c:pt>
                <c:pt idx="90">
                  <c:v>2.1910604732690623E-4</c:v>
                </c:pt>
                <c:pt idx="91">
                  <c:v>0</c:v>
                </c:pt>
                <c:pt idx="92">
                  <c:v>0</c:v>
                </c:pt>
                <c:pt idx="93">
                  <c:v>2.1910604732690623E-4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2.1910604732690623E-4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1-41E2-A47D-796D23B2DB0A}"/>
            </c:ext>
          </c:extLst>
        </c:ser>
        <c:ser>
          <c:idx val="8"/>
          <c:order val="8"/>
          <c:tx>
            <c:strRef>
              <c:f>'Charting(%)'!$A$39</c:f>
              <c:strCache>
                <c:ptCount val="1"/>
                <c:pt idx="0">
                  <c:v>Government and Law - Law Enforcement - Police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'Charting(%)'!$E$39:$DA$39</c:f>
              <c:numCache>
                <c:formatCode>0.00%</c:formatCode>
                <c:ptCount val="101"/>
                <c:pt idx="0">
                  <c:v>1.3581852333477822E-2</c:v>
                </c:pt>
                <c:pt idx="1">
                  <c:v>2.0131965515580601E-2</c:v>
                </c:pt>
                <c:pt idx="2">
                  <c:v>4.4357751769975438E-2</c:v>
                </c:pt>
                <c:pt idx="3">
                  <c:v>0.10094880315946636</c:v>
                </c:pt>
                <c:pt idx="4">
                  <c:v>0.11207436304965564</c:v>
                </c:pt>
                <c:pt idx="5">
                  <c:v>0.12541540239849733</c:v>
                </c:pt>
                <c:pt idx="6">
                  <c:v>0.12151423204739199</c:v>
                </c:pt>
                <c:pt idx="7">
                  <c:v>0.11727592351779607</c:v>
                </c:pt>
                <c:pt idx="8">
                  <c:v>9.5121128931271975E-2</c:v>
                </c:pt>
                <c:pt idx="9">
                  <c:v>7.6241390935799264E-2</c:v>
                </c:pt>
                <c:pt idx="10">
                  <c:v>5.3653132976930119E-2</c:v>
                </c:pt>
                <c:pt idx="11">
                  <c:v>3.7807638587872658E-2</c:v>
                </c:pt>
                <c:pt idx="12">
                  <c:v>2.7597168039300679E-2</c:v>
                </c:pt>
                <c:pt idx="13">
                  <c:v>1.7964648653855417E-2</c:v>
                </c:pt>
                <c:pt idx="14">
                  <c:v>1.2088811828733805E-2</c:v>
                </c:pt>
                <c:pt idx="15">
                  <c:v>8.4766170591918308E-3</c:v>
                </c:pt>
                <c:pt idx="16">
                  <c:v>4.527284111159274E-3</c:v>
                </c:pt>
                <c:pt idx="17">
                  <c:v>3.5640321726147475E-3</c:v>
                </c:pt>
                <c:pt idx="18">
                  <c:v>1.7338534893801473E-3</c:v>
                </c:pt>
                <c:pt idx="19">
                  <c:v>9.1508934161729999E-4</c:v>
                </c:pt>
                <c:pt idx="20">
                  <c:v>1.1559023262534315E-3</c:v>
                </c:pt>
                <c:pt idx="21">
                  <c:v>6.2611376005394207E-4</c:v>
                </c:pt>
                <c:pt idx="22">
                  <c:v>9.6325193854452629E-5</c:v>
                </c:pt>
                <c:pt idx="23">
                  <c:v>3.3713817849058419E-4</c:v>
                </c:pt>
                <c:pt idx="24">
                  <c:v>1.4448779078167894E-4</c:v>
                </c:pt>
                <c:pt idx="25">
                  <c:v>1.9265038770890526E-4</c:v>
                </c:pt>
                <c:pt idx="26">
                  <c:v>9.6325193854452629E-5</c:v>
                </c:pt>
                <c:pt idx="27">
                  <c:v>3.3713817849058419E-4</c:v>
                </c:pt>
                <c:pt idx="28">
                  <c:v>4.8162596927226314E-5</c:v>
                </c:pt>
                <c:pt idx="29">
                  <c:v>9.6325193854452629E-5</c:v>
                </c:pt>
                <c:pt idx="30">
                  <c:v>0</c:v>
                </c:pt>
                <c:pt idx="31">
                  <c:v>4.8162596927226314E-5</c:v>
                </c:pt>
                <c:pt idx="32">
                  <c:v>0</c:v>
                </c:pt>
                <c:pt idx="33">
                  <c:v>4.8162596927226314E-5</c:v>
                </c:pt>
                <c:pt idx="34">
                  <c:v>9.6325193854452629E-5</c:v>
                </c:pt>
                <c:pt idx="35">
                  <c:v>4.8162596927226314E-5</c:v>
                </c:pt>
                <c:pt idx="36">
                  <c:v>0</c:v>
                </c:pt>
                <c:pt idx="37">
                  <c:v>9.6325193854452629E-5</c:v>
                </c:pt>
                <c:pt idx="38">
                  <c:v>9.6325193854452629E-5</c:v>
                </c:pt>
                <c:pt idx="39">
                  <c:v>0</c:v>
                </c:pt>
                <c:pt idx="40">
                  <c:v>4.8162596927226314E-5</c:v>
                </c:pt>
                <c:pt idx="41">
                  <c:v>1.9265038770890526E-4</c:v>
                </c:pt>
                <c:pt idx="42">
                  <c:v>4.8162596927226314E-5</c:v>
                </c:pt>
                <c:pt idx="43">
                  <c:v>4.8162596927226314E-5</c:v>
                </c:pt>
                <c:pt idx="44">
                  <c:v>1.9265038770890526E-4</c:v>
                </c:pt>
                <c:pt idx="45">
                  <c:v>9.6325193854452629E-5</c:v>
                </c:pt>
                <c:pt idx="46">
                  <c:v>0</c:v>
                </c:pt>
                <c:pt idx="47">
                  <c:v>0</c:v>
                </c:pt>
                <c:pt idx="48">
                  <c:v>4.8162596927226314E-5</c:v>
                </c:pt>
                <c:pt idx="49">
                  <c:v>9.6325193854452629E-5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4.8162596927226314E-5</c:v>
                </c:pt>
                <c:pt idx="54">
                  <c:v>0</c:v>
                </c:pt>
                <c:pt idx="55">
                  <c:v>4.8162596927226314E-5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4.8162596927226314E-5</c:v>
                </c:pt>
                <c:pt idx="62">
                  <c:v>4.8162596927226314E-5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9.6325193854452629E-5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4.8162596927226314E-5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4.8162596927226314E-5</c:v>
                </c:pt>
                <c:pt idx="90">
                  <c:v>4.8162596927226314E-5</c:v>
                </c:pt>
                <c:pt idx="91">
                  <c:v>0</c:v>
                </c:pt>
                <c:pt idx="92">
                  <c:v>0</c:v>
                </c:pt>
                <c:pt idx="93">
                  <c:v>4.8162596927226314E-5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4.8162596927226314E-5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A1-41E2-A47D-796D23B2DB0A}"/>
            </c:ext>
          </c:extLst>
        </c:ser>
        <c:ser>
          <c:idx val="9"/>
          <c:order val="9"/>
          <c:tx>
            <c:strRef>
              <c:f>'Charting(%)'!$A$40</c:f>
              <c:strCache>
                <c:ptCount val="1"/>
                <c:pt idx="0">
                  <c:v>Education - Colleges and Universities - University of Dallas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'Charting(%)'!$E$1:$DA$1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'Charting(%)'!$E$40:$DA$40</c:f>
              <c:numCache>
                <c:formatCode>0.00%</c:formatCode>
                <c:ptCount val="101"/>
                <c:pt idx="0">
                  <c:v>7.1283095723014261E-3</c:v>
                </c:pt>
                <c:pt idx="1">
                  <c:v>0</c:v>
                </c:pt>
                <c:pt idx="2">
                  <c:v>6.1099796334012219E-3</c:v>
                </c:pt>
                <c:pt idx="3">
                  <c:v>3.360488798370672E-2</c:v>
                </c:pt>
                <c:pt idx="4">
                  <c:v>1.8329938900203666E-2</c:v>
                </c:pt>
                <c:pt idx="5">
                  <c:v>2.4439918533604887E-2</c:v>
                </c:pt>
                <c:pt idx="6">
                  <c:v>8.45213849287169E-2</c:v>
                </c:pt>
                <c:pt idx="7">
                  <c:v>0.81771894093686359</c:v>
                </c:pt>
                <c:pt idx="8">
                  <c:v>2.0366598778004071E-3</c:v>
                </c:pt>
                <c:pt idx="9">
                  <c:v>2.0366598778004071E-3</c:v>
                </c:pt>
                <c:pt idx="10">
                  <c:v>1.0183299389002036E-3</c:v>
                </c:pt>
                <c:pt idx="11">
                  <c:v>3.0549898167006109E-3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A1-41E2-A47D-796D23B2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7184"/>
        <c:axId val="1652819280"/>
      </c:lineChart>
      <c:catAx>
        <c:axId val="165282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9280"/>
        <c:crosses val="autoZero"/>
        <c:auto val="1"/>
        <c:lblAlgn val="ctr"/>
        <c:lblOffset val="100"/>
        <c:noMultiLvlLbl val="0"/>
      </c:catAx>
      <c:valAx>
        <c:axId val="16528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32345435987167"/>
          <c:y val="0.16976560221638962"/>
          <c:w val="0.70108987678623502"/>
          <c:h val="0.57176582093904926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18</xdr:col>
      <xdr:colOff>0</xdr:colOff>
      <xdr:row>90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65586-44DD-4029-8737-121FDF399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18</xdr:col>
      <xdr:colOff>0</xdr:colOff>
      <xdr:row>105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CEFAA-5CB1-4CF5-BA81-00CEFA5F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18</xdr:col>
      <xdr:colOff>0</xdr:colOff>
      <xdr:row>120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29AD5-F645-44F5-A973-01581E2E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18</xdr:col>
      <xdr:colOff>0</xdr:colOff>
      <xdr:row>135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39C2DF-6A78-4922-B80D-E25413B95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18</xdr:col>
      <xdr:colOff>0</xdr:colOff>
      <xdr:row>150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FA0C9-3E39-4046-A946-A2A0806D3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18</xdr:col>
      <xdr:colOff>0</xdr:colOff>
      <xdr:row>165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CC2350-A644-4295-827B-9DF5C221F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14</xdr:col>
      <xdr:colOff>342900</xdr:colOff>
      <xdr:row>90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88841F-F1BF-4B6E-B78A-1E1BC741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14</xdr:col>
      <xdr:colOff>342900</xdr:colOff>
      <xdr:row>105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4E4384-B4A3-41B4-A251-7291DC0B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14</xdr:col>
      <xdr:colOff>342900</xdr:colOff>
      <xdr:row>120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4637C5-4F24-4F66-891F-102A6F92A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14</xdr:col>
      <xdr:colOff>342900</xdr:colOff>
      <xdr:row>135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7249E3-2159-4714-8ECE-506B6139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14</xdr:col>
      <xdr:colOff>342900</xdr:colOff>
      <xdr:row>150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BB82EB-DE8A-4927-88B7-E74C85DAA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14</xdr:col>
      <xdr:colOff>342900</xdr:colOff>
      <xdr:row>165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0BA28E-6AB5-4121-BE81-4E89E9CEE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191"/>
  <sheetViews>
    <sheetView workbookViewId="0">
      <selection activeCell="A183" sqref="A2:XFD183"/>
    </sheetView>
  </sheetViews>
  <sheetFormatPr defaultRowHeight="15" x14ac:dyDescent="0.25"/>
  <cols>
    <col min="1" max="1" width="88.7109375" bestFit="1" customWidth="1"/>
    <col min="4" max="4" width="10.140625" style="2" bestFit="1" customWidth="1"/>
    <col min="5" max="5" width="10.140625" style="3" customWidth="1"/>
  </cols>
  <sheetData>
    <row r="1" spans="1:106" x14ac:dyDescent="0.25">
      <c r="A1" t="s">
        <v>0</v>
      </c>
      <c r="B1" t="s">
        <v>1</v>
      </c>
      <c r="C1" t="s">
        <v>1192</v>
      </c>
      <c r="D1" s="2" t="s">
        <v>1193</v>
      </c>
      <c r="E1" s="3" t="s">
        <v>1194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25">
      <c r="A2" t="s">
        <v>1054</v>
      </c>
      <c r="B2">
        <v>6</v>
      </c>
      <c r="C2" s="1">
        <f t="shared" ref="C2:C65" si="0">SUM(G2:DB2)/B2</f>
        <v>0.66666666666666663</v>
      </c>
      <c r="D2" s="2">
        <f t="shared" ref="D2:D65" si="1">SUMPRODUCT(F2:DB2,$F$1:$DB$1)</f>
        <v>104</v>
      </c>
      <c r="E2" s="3">
        <f t="shared" ref="E2:E65" si="2">D2/B2</f>
        <v>17.333333333333332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25">
      <c r="A3" t="s">
        <v>553</v>
      </c>
      <c r="B3">
        <v>4</v>
      </c>
      <c r="C3" s="1">
        <f t="shared" si="0"/>
        <v>1</v>
      </c>
      <c r="D3" s="2">
        <f t="shared" si="1"/>
        <v>42</v>
      </c>
      <c r="E3" s="3">
        <f t="shared" si="2"/>
        <v>10.5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25">
      <c r="A4" t="s">
        <v>543</v>
      </c>
      <c r="B4">
        <v>12</v>
      </c>
      <c r="C4" s="1">
        <f t="shared" si="0"/>
        <v>1</v>
      </c>
      <c r="D4" s="2">
        <f t="shared" si="1"/>
        <v>122</v>
      </c>
      <c r="E4" s="3">
        <f t="shared" si="2"/>
        <v>10.166666666666666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1</v>
      </c>
      <c r="Q4">
        <v>5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25">
      <c r="A5" t="s">
        <v>584</v>
      </c>
      <c r="B5">
        <v>16</v>
      </c>
      <c r="C5" s="1">
        <f t="shared" si="0"/>
        <v>1</v>
      </c>
      <c r="D5" s="2">
        <f t="shared" si="1"/>
        <v>162</v>
      </c>
      <c r="E5" s="3">
        <f t="shared" si="2"/>
        <v>10.125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1</v>
      </c>
      <c r="Q5">
        <v>7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25">
      <c r="A6" t="s">
        <v>540</v>
      </c>
      <c r="B6">
        <v>16</v>
      </c>
      <c r="C6" s="1">
        <f t="shared" si="0"/>
        <v>1</v>
      </c>
      <c r="D6" s="2">
        <f t="shared" si="1"/>
        <v>160</v>
      </c>
      <c r="E6" s="3">
        <f t="shared" si="2"/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0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25">
      <c r="A7" t="s">
        <v>541</v>
      </c>
      <c r="B7">
        <v>8</v>
      </c>
      <c r="C7" s="1">
        <f t="shared" si="0"/>
        <v>1</v>
      </c>
      <c r="D7" s="2">
        <f t="shared" si="1"/>
        <v>80</v>
      </c>
      <c r="E7" s="3">
        <f t="shared" si="2"/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 t="s">
        <v>559</v>
      </c>
      <c r="B8">
        <v>10</v>
      </c>
      <c r="C8" s="1">
        <f t="shared" si="0"/>
        <v>1</v>
      </c>
      <c r="D8" s="2">
        <f t="shared" si="1"/>
        <v>100</v>
      </c>
      <c r="E8" s="3">
        <f t="shared" si="2"/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 t="s">
        <v>565</v>
      </c>
      <c r="B9">
        <v>10</v>
      </c>
      <c r="C9" s="1">
        <f t="shared" si="0"/>
        <v>1</v>
      </c>
      <c r="D9" s="2">
        <f t="shared" si="1"/>
        <v>100</v>
      </c>
      <c r="E9" s="3">
        <f t="shared" si="2"/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 t="s">
        <v>569</v>
      </c>
      <c r="B10">
        <v>8</v>
      </c>
      <c r="C10" s="1">
        <f t="shared" si="0"/>
        <v>1</v>
      </c>
      <c r="D10" s="2">
        <f t="shared" si="1"/>
        <v>80</v>
      </c>
      <c r="E10" s="3">
        <f t="shared" si="2"/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 t="s">
        <v>570</v>
      </c>
      <c r="B11">
        <v>8</v>
      </c>
      <c r="C11" s="1">
        <f t="shared" si="0"/>
        <v>1</v>
      </c>
      <c r="D11" s="2">
        <f t="shared" si="1"/>
        <v>80</v>
      </c>
      <c r="E11" s="3">
        <f t="shared" si="2"/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 t="s">
        <v>581</v>
      </c>
      <c r="B12">
        <v>6</v>
      </c>
      <c r="C12" s="1">
        <f t="shared" si="0"/>
        <v>1</v>
      </c>
      <c r="D12" s="2">
        <f t="shared" si="1"/>
        <v>60</v>
      </c>
      <c r="E12" s="3">
        <f t="shared" si="2"/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 t="s">
        <v>602</v>
      </c>
      <c r="B13">
        <v>8</v>
      </c>
      <c r="C13" s="1">
        <f t="shared" si="0"/>
        <v>1</v>
      </c>
      <c r="D13" s="2">
        <f t="shared" si="1"/>
        <v>80</v>
      </c>
      <c r="E13" s="3">
        <f t="shared" si="2"/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 t="s">
        <v>608</v>
      </c>
      <c r="B14">
        <v>6</v>
      </c>
      <c r="C14" s="1">
        <f t="shared" si="0"/>
        <v>1</v>
      </c>
      <c r="D14" s="2">
        <f t="shared" si="1"/>
        <v>60</v>
      </c>
      <c r="E14" s="3">
        <f t="shared" si="2"/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 t="s">
        <v>127</v>
      </c>
      <c r="B15">
        <v>33</v>
      </c>
      <c r="C15" s="1">
        <f t="shared" si="0"/>
        <v>0.87878787878787878</v>
      </c>
      <c r="D15" s="2">
        <f t="shared" si="1"/>
        <v>312</v>
      </c>
      <c r="E15" s="3">
        <f t="shared" si="2"/>
        <v>9.454545454545455</v>
      </c>
      <c r="F15">
        <v>3</v>
      </c>
      <c r="G15">
        <v>7</v>
      </c>
      <c r="H15">
        <v>8</v>
      </c>
      <c r="I15">
        <v>2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 t="s">
        <v>552</v>
      </c>
      <c r="B16">
        <v>1</v>
      </c>
      <c r="C16" s="1">
        <f t="shared" si="0"/>
        <v>1</v>
      </c>
      <c r="D16" s="2">
        <f t="shared" si="1"/>
        <v>9</v>
      </c>
      <c r="E16" s="3">
        <f t="shared" si="2"/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t="s">
        <v>548</v>
      </c>
      <c r="B17">
        <v>7</v>
      </c>
      <c r="C17" s="1">
        <f t="shared" si="0"/>
        <v>1</v>
      </c>
      <c r="D17" s="2">
        <f t="shared" si="1"/>
        <v>61</v>
      </c>
      <c r="E17" s="3">
        <f t="shared" si="2"/>
        <v>8.7142857142857135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25">
      <c r="A18" t="s">
        <v>579</v>
      </c>
      <c r="B18">
        <v>12</v>
      </c>
      <c r="C18" s="1">
        <f t="shared" si="0"/>
        <v>0.91666666666666663</v>
      </c>
      <c r="D18" s="2">
        <f t="shared" si="1"/>
        <v>101</v>
      </c>
      <c r="E18" s="3">
        <f t="shared" si="2"/>
        <v>8.4166666666666661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25">
      <c r="A19" t="s">
        <v>281</v>
      </c>
      <c r="B19">
        <v>1079</v>
      </c>
      <c r="C19" s="1">
        <f t="shared" si="0"/>
        <v>0.98609823911028727</v>
      </c>
      <c r="D19" s="2">
        <f t="shared" si="1"/>
        <v>9010</v>
      </c>
      <c r="E19" s="3">
        <f t="shared" si="2"/>
        <v>8.3503243744207598</v>
      </c>
      <c r="F19">
        <v>15</v>
      </c>
      <c r="G19">
        <v>10</v>
      </c>
      <c r="H19">
        <v>5</v>
      </c>
      <c r="I19">
        <v>13</v>
      </c>
      <c r="J19">
        <v>18</v>
      </c>
      <c r="K19">
        <v>53</v>
      </c>
      <c r="L19">
        <v>143</v>
      </c>
      <c r="M19">
        <v>175</v>
      </c>
      <c r="N19">
        <v>222</v>
      </c>
      <c r="O19">
        <v>157</v>
      </c>
      <c r="P19">
        <v>117</v>
      </c>
      <c r="Q19">
        <v>49</v>
      </c>
      <c r="R19">
        <v>40</v>
      </c>
      <c r="S19">
        <v>22</v>
      </c>
      <c r="T19">
        <v>14</v>
      </c>
      <c r="U19">
        <v>6</v>
      </c>
      <c r="V19">
        <v>4</v>
      </c>
      <c r="W19">
        <v>5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 t="s">
        <v>424</v>
      </c>
      <c r="B20">
        <v>463</v>
      </c>
      <c r="C20" s="1">
        <f t="shared" si="0"/>
        <v>0.98056155507559395</v>
      </c>
      <c r="D20" s="2">
        <f t="shared" si="1"/>
        <v>3819</v>
      </c>
      <c r="E20" s="3">
        <f t="shared" si="2"/>
        <v>8.2483801295896324</v>
      </c>
      <c r="F20">
        <v>7</v>
      </c>
      <c r="G20">
        <v>22</v>
      </c>
      <c r="H20">
        <v>26</v>
      </c>
      <c r="I20">
        <v>26</v>
      </c>
      <c r="J20">
        <v>56</v>
      </c>
      <c r="K20">
        <v>49</v>
      </c>
      <c r="L20">
        <v>60</v>
      </c>
      <c r="M20">
        <v>38</v>
      </c>
      <c r="N20">
        <v>39</v>
      </c>
      <c r="O20">
        <v>44</v>
      </c>
      <c r="P20">
        <v>30</v>
      </c>
      <c r="Q20">
        <v>17</v>
      </c>
      <c r="R20">
        <v>6</v>
      </c>
      <c r="S20">
        <v>2</v>
      </c>
      <c r="T20">
        <v>4</v>
      </c>
      <c r="U20">
        <v>7</v>
      </c>
      <c r="V20">
        <v>4</v>
      </c>
      <c r="W20">
        <v>0</v>
      </c>
      <c r="X20">
        <v>3</v>
      </c>
      <c r="Y20">
        <v>0</v>
      </c>
      <c r="Z20">
        <v>0</v>
      </c>
      <c r="AA20">
        <v>2</v>
      </c>
      <c r="AB20">
        <v>3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</row>
    <row r="21" spans="1:106" x14ac:dyDescent="0.25">
      <c r="A21" t="s">
        <v>594</v>
      </c>
      <c r="B21">
        <v>1</v>
      </c>
      <c r="C21" s="1">
        <f t="shared" si="0"/>
        <v>1</v>
      </c>
      <c r="D21" s="2">
        <f t="shared" si="1"/>
        <v>8</v>
      </c>
      <c r="E21" s="3">
        <f t="shared" si="2"/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 t="s">
        <v>1043</v>
      </c>
      <c r="B22">
        <v>55</v>
      </c>
      <c r="C22" s="1">
        <f t="shared" si="0"/>
        <v>1</v>
      </c>
      <c r="D22" s="2">
        <f t="shared" si="1"/>
        <v>435</v>
      </c>
      <c r="E22" s="3">
        <f t="shared" si="2"/>
        <v>7.9090909090909092</v>
      </c>
      <c r="F22">
        <v>0</v>
      </c>
      <c r="G22">
        <v>0</v>
      </c>
      <c r="H22">
        <v>4</v>
      </c>
      <c r="I22">
        <v>7</v>
      </c>
      <c r="J22">
        <v>2</v>
      </c>
      <c r="K22">
        <v>11</v>
      </c>
      <c r="L22">
        <v>12</v>
      </c>
      <c r="M22">
        <v>5</v>
      </c>
      <c r="N22">
        <v>1</v>
      </c>
      <c r="O22">
        <v>3</v>
      </c>
      <c r="P22">
        <v>1</v>
      </c>
      <c r="Q22">
        <v>4</v>
      </c>
      <c r="R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 t="s">
        <v>1107</v>
      </c>
      <c r="B23">
        <v>295</v>
      </c>
      <c r="C23" s="1">
        <f t="shared" si="0"/>
        <v>0.96271186440677969</v>
      </c>
      <c r="D23" s="2">
        <f t="shared" si="1"/>
        <v>2298</v>
      </c>
      <c r="E23" s="3">
        <f t="shared" si="2"/>
        <v>7.7898305084745765</v>
      </c>
      <c r="F23">
        <v>11</v>
      </c>
      <c r="G23">
        <v>27</v>
      </c>
      <c r="H23">
        <v>30</v>
      </c>
      <c r="I23">
        <v>33</v>
      </c>
      <c r="J23">
        <v>21</v>
      </c>
      <c r="K23">
        <v>16</v>
      </c>
      <c r="L23">
        <v>17</v>
      </c>
      <c r="M23">
        <v>18</v>
      </c>
      <c r="N23">
        <v>15</v>
      </c>
      <c r="O23">
        <v>16</v>
      </c>
      <c r="P23">
        <v>9</v>
      </c>
      <c r="Q23">
        <v>11</v>
      </c>
      <c r="R23">
        <v>10</v>
      </c>
      <c r="S23">
        <v>6</v>
      </c>
      <c r="T23">
        <v>9</v>
      </c>
      <c r="U23">
        <v>5</v>
      </c>
      <c r="V23">
        <v>4</v>
      </c>
      <c r="W23">
        <v>6</v>
      </c>
      <c r="X23">
        <v>6</v>
      </c>
      <c r="Y23">
        <v>3</v>
      </c>
      <c r="Z23">
        <v>6</v>
      </c>
      <c r="AA23">
        <v>2</v>
      </c>
      <c r="AB23">
        <v>3</v>
      </c>
      <c r="AC23">
        <v>1</v>
      </c>
      <c r="AD23">
        <v>2</v>
      </c>
      <c r="AE23">
        <v>2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 t="s">
        <v>45</v>
      </c>
      <c r="B24">
        <v>84</v>
      </c>
      <c r="C24" s="1">
        <f t="shared" si="0"/>
        <v>0.9285714285714286</v>
      </c>
      <c r="D24" s="2">
        <f t="shared" si="1"/>
        <v>641</v>
      </c>
      <c r="E24" s="3">
        <f t="shared" si="2"/>
        <v>7.6309523809523814</v>
      </c>
      <c r="F24">
        <v>6</v>
      </c>
      <c r="G24">
        <v>21</v>
      </c>
      <c r="H24">
        <v>9</v>
      </c>
      <c r="I24">
        <v>9</v>
      </c>
      <c r="J24">
        <v>8</v>
      </c>
      <c r="K24">
        <v>4</v>
      </c>
      <c r="L24">
        <v>9</v>
      </c>
      <c r="M24">
        <v>1</v>
      </c>
      <c r="N24">
        <v>1</v>
      </c>
      <c r="O24">
        <v>5</v>
      </c>
      <c r="P24">
        <v>1</v>
      </c>
      <c r="Q24">
        <v>3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 t="s">
        <v>420</v>
      </c>
      <c r="B25">
        <v>22</v>
      </c>
      <c r="C25" s="1">
        <f t="shared" si="0"/>
        <v>0.86363636363636365</v>
      </c>
      <c r="D25" s="2">
        <f t="shared" si="1"/>
        <v>163</v>
      </c>
      <c r="E25" s="3">
        <f t="shared" si="2"/>
        <v>7.4090909090909092</v>
      </c>
      <c r="F25">
        <v>2</v>
      </c>
      <c r="G25">
        <v>5</v>
      </c>
      <c r="H25">
        <v>1</v>
      </c>
      <c r="I25">
        <v>4</v>
      </c>
      <c r="J25">
        <v>5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 t="s">
        <v>224</v>
      </c>
      <c r="B26">
        <v>551</v>
      </c>
      <c r="C26" s="1">
        <f t="shared" si="0"/>
        <v>0.99455535390199634</v>
      </c>
      <c r="D26" s="2">
        <f t="shared" si="1"/>
        <v>4076</v>
      </c>
      <c r="E26" s="3">
        <f t="shared" si="2"/>
        <v>7.3974591651542649</v>
      </c>
      <c r="F26">
        <v>2</v>
      </c>
      <c r="G26">
        <v>3</v>
      </c>
      <c r="H26">
        <v>19</v>
      </c>
      <c r="I26">
        <v>76</v>
      </c>
      <c r="J26">
        <v>90</v>
      </c>
      <c r="K26">
        <v>77</v>
      </c>
      <c r="L26">
        <v>73</v>
      </c>
      <c r="M26">
        <v>53</v>
      </c>
      <c r="N26">
        <v>41</v>
      </c>
      <c r="O26">
        <v>19</v>
      </c>
      <c r="P26">
        <v>18</v>
      </c>
      <c r="Q26">
        <v>9</v>
      </c>
      <c r="R26">
        <v>9</v>
      </c>
      <c r="S26">
        <v>9</v>
      </c>
      <c r="T26">
        <v>9</v>
      </c>
      <c r="U26">
        <v>6</v>
      </c>
      <c r="V26">
        <v>6</v>
      </c>
      <c r="W26">
        <v>3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0</v>
      </c>
      <c r="AF26">
        <v>1</v>
      </c>
      <c r="AG26">
        <v>2</v>
      </c>
      <c r="AH26">
        <v>3</v>
      </c>
      <c r="AI26">
        <v>0</v>
      </c>
      <c r="AJ26">
        <v>2</v>
      </c>
      <c r="AK26">
        <v>3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 t="s">
        <v>265</v>
      </c>
      <c r="B27">
        <v>55</v>
      </c>
      <c r="C27" s="1">
        <f t="shared" si="0"/>
        <v>0.98181818181818181</v>
      </c>
      <c r="D27" s="2">
        <f t="shared" si="1"/>
        <v>393</v>
      </c>
      <c r="E27" s="3">
        <f t="shared" si="2"/>
        <v>7.1454545454545455</v>
      </c>
      <c r="F27">
        <v>1</v>
      </c>
      <c r="G27">
        <v>2</v>
      </c>
      <c r="H27">
        <v>10</v>
      </c>
      <c r="I27">
        <v>4</v>
      </c>
      <c r="J27">
        <v>6</v>
      </c>
      <c r="K27">
        <v>6</v>
      </c>
      <c r="L27">
        <v>4</v>
      </c>
      <c r="M27">
        <v>4</v>
      </c>
      <c r="N27">
        <v>6</v>
      </c>
      <c r="O27">
        <v>3</v>
      </c>
      <c r="P27">
        <v>4</v>
      </c>
      <c r="Q27">
        <v>2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 t="s">
        <v>1061</v>
      </c>
      <c r="B28">
        <v>1450</v>
      </c>
      <c r="C28" s="1">
        <f t="shared" si="0"/>
        <v>0.99103448275862072</v>
      </c>
      <c r="D28" s="2">
        <f t="shared" si="1"/>
        <v>10263</v>
      </c>
      <c r="E28" s="3">
        <f t="shared" si="2"/>
        <v>7.0779310344827584</v>
      </c>
      <c r="F28">
        <v>12</v>
      </c>
      <c r="G28">
        <v>57</v>
      </c>
      <c r="H28">
        <v>96</v>
      </c>
      <c r="I28">
        <v>122</v>
      </c>
      <c r="J28">
        <v>118</v>
      </c>
      <c r="K28">
        <v>158</v>
      </c>
      <c r="L28">
        <v>192</v>
      </c>
      <c r="M28">
        <v>174</v>
      </c>
      <c r="N28">
        <v>136</v>
      </c>
      <c r="O28">
        <v>109</v>
      </c>
      <c r="P28">
        <v>86</v>
      </c>
      <c r="Q28">
        <v>55</v>
      </c>
      <c r="R28">
        <v>34</v>
      </c>
      <c r="S28">
        <v>24</v>
      </c>
      <c r="T28">
        <v>18</v>
      </c>
      <c r="U28">
        <v>10</v>
      </c>
      <c r="V28">
        <v>10</v>
      </c>
      <c r="W28">
        <v>8</v>
      </c>
      <c r="X28">
        <v>6</v>
      </c>
      <c r="Y28">
        <v>4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</row>
    <row r="29" spans="1:106" x14ac:dyDescent="0.25">
      <c r="A29" t="s">
        <v>111</v>
      </c>
      <c r="B29">
        <v>1233</v>
      </c>
      <c r="C29" s="1">
        <f t="shared" si="0"/>
        <v>0.95296025952960262</v>
      </c>
      <c r="D29" s="2">
        <f t="shared" si="1"/>
        <v>8709</v>
      </c>
      <c r="E29" s="3">
        <f t="shared" si="2"/>
        <v>7.0632603406326036</v>
      </c>
      <c r="F29">
        <v>57</v>
      </c>
      <c r="G29">
        <v>56</v>
      </c>
      <c r="H29">
        <v>71</v>
      </c>
      <c r="I29">
        <v>90</v>
      </c>
      <c r="J29">
        <v>61</v>
      </c>
      <c r="K29">
        <v>97</v>
      </c>
      <c r="L29">
        <v>153</v>
      </c>
      <c r="M29">
        <v>149</v>
      </c>
      <c r="N29">
        <v>127</v>
      </c>
      <c r="O29">
        <v>99</v>
      </c>
      <c r="P29">
        <v>82</v>
      </c>
      <c r="Q29">
        <v>52</v>
      </c>
      <c r="R29">
        <v>45</v>
      </c>
      <c r="S29">
        <v>24</v>
      </c>
      <c r="T29">
        <v>24</v>
      </c>
      <c r="U29">
        <v>9</v>
      </c>
      <c r="V29">
        <v>5</v>
      </c>
      <c r="W29">
        <v>7</v>
      </c>
      <c r="X29">
        <v>3</v>
      </c>
      <c r="Y29">
        <v>2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2</v>
      </c>
      <c r="AI29">
        <v>2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 t="s">
        <v>169</v>
      </c>
      <c r="B30">
        <v>689</v>
      </c>
      <c r="C30" s="1">
        <f t="shared" si="0"/>
        <v>0.94484760522496369</v>
      </c>
      <c r="D30" s="2">
        <f t="shared" si="1"/>
        <v>4848</v>
      </c>
      <c r="E30" s="3">
        <f t="shared" si="2"/>
        <v>7.0362844702467342</v>
      </c>
      <c r="F30">
        <v>38</v>
      </c>
      <c r="G30">
        <v>47</v>
      </c>
      <c r="H30">
        <v>48</v>
      </c>
      <c r="I30">
        <v>90</v>
      </c>
      <c r="J30">
        <v>65</v>
      </c>
      <c r="K30">
        <v>53</v>
      </c>
      <c r="L30">
        <v>48</v>
      </c>
      <c r="M30">
        <v>51</v>
      </c>
      <c r="N30">
        <v>52</v>
      </c>
      <c r="O30">
        <v>41</v>
      </c>
      <c r="P30">
        <v>31</v>
      </c>
      <c r="Q30">
        <v>29</v>
      </c>
      <c r="R30">
        <v>13</v>
      </c>
      <c r="S30">
        <v>17</v>
      </c>
      <c r="T30">
        <v>10</v>
      </c>
      <c r="U30">
        <v>7</v>
      </c>
      <c r="V30">
        <v>6</v>
      </c>
      <c r="W30">
        <v>4</v>
      </c>
      <c r="X30">
        <v>8</v>
      </c>
      <c r="Y30">
        <v>6</v>
      </c>
      <c r="Z30">
        <v>1</v>
      </c>
      <c r="AA30">
        <v>5</v>
      </c>
      <c r="AB30">
        <v>2</v>
      </c>
      <c r="AC30">
        <v>4</v>
      </c>
      <c r="AD30">
        <v>1</v>
      </c>
      <c r="AE30">
        <v>0</v>
      </c>
      <c r="AF30">
        <v>2</v>
      </c>
      <c r="AG30">
        <v>1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</row>
    <row r="31" spans="1:106" x14ac:dyDescent="0.25">
      <c r="A31" t="s">
        <v>251</v>
      </c>
      <c r="B31">
        <v>1380</v>
      </c>
      <c r="C31" s="1">
        <f t="shared" si="0"/>
        <v>0.95289855072463769</v>
      </c>
      <c r="D31" s="2">
        <f t="shared" si="1"/>
        <v>9646</v>
      </c>
      <c r="E31" s="3">
        <f t="shared" si="2"/>
        <v>6.9898550724637678</v>
      </c>
      <c r="F31">
        <v>65</v>
      </c>
      <c r="G31">
        <v>18</v>
      </c>
      <c r="H31">
        <v>30</v>
      </c>
      <c r="I31">
        <v>90</v>
      </c>
      <c r="J31">
        <v>118</v>
      </c>
      <c r="K31">
        <v>180</v>
      </c>
      <c r="L31">
        <v>200</v>
      </c>
      <c r="M31">
        <v>159</v>
      </c>
      <c r="N31">
        <v>144</v>
      </c>
      <c r="O31">
        <v>115</v>
      </c>
      <c r="P31">
        <v>82</v>
      </c>
      <c r="Q31">
        <v>57</v>
      </c>
      <c r="R31">
        <v>38</v>
      </c>
      <c r="S31">
        <v>25</v>
      </c>
      <c r="T31">
        <v>23</v>
      </c>
      <c r="U31">
        <v>14</v>
      </c>
      <c r="V31">
        <v>7</v>
      </c>
      <c r="W31">
        <v>2</v>
      </c>
      <c r="X31">
        <v>2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t="s">
        <v>1183</v>
      </c>
      <c r="B32">
        <v>601</v>
      </c>
      <c r="C32" s="1">
        <f t="shared" si="0"/>
        <v>0.95507487520798673</v>
      </c>
      <c r="D32" s="2">
        <f t="shared" si="1"/>
        <v>4078</v>
      </c>
      <c r="E32" s="3">
        <f t="shared" si="2"/>
        <v>6.7853577371048255</v>
      </c>
      <c r="F32">
        <v>27</v>
      </c>
      <c r="G32">
        <v>39</v>
      </c>
      <c r="H32">
        <v>85</v>
      </c>
      <c r="I32">
        <v>119</v>
      </c>
      <c r="J32">
        <v>47</v>
      </c>
      <c r="K32">
        <v>29</v>
      </c>
      <c r="L32">
        <v>28</v>
      </c>
      <c r="M32">
        <v>26</v>
      </c>
      <c r="N32">
        <v>38</v>
      </c>
      <c r="O32">
        <v>18</v>
      </c>
      <c r="P32">
        <v>14</v>
      </c>
      <c r="Q32">
        <v>8</v>
      </c>
      <c r="R32">
        <v>14</v>
      </c>
      <c r="S32">
        <v>12</v>
      </c>
      <c r="T32">
        <v>17</v>
      </c>
      <c r="U32">
        <v>13</v>
      </c>
      <c r="V32">
        <v>19</v>
      </c>
      <c r="W32">
        <v>7</v>
      </c>
      <c r="X32">
        <v>8</v>
      </c>
      <c r="Y32">
        <v>13</v>
      </c>
      <c r="Z32">
        <v>5</v>
      </c>
      <c r="AA32">
        <v>4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2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25">
      <c r="A33" t="s">
        <v>287</v>
      </c>
      <c r="B33">
        <v>137</v>
      </c>
      <c r="C33" s="1">
        <f t="shared" si="0"/>
        <v>0.97810218978102192</v>
      </c>
      <c r="D33" s="2">
        <f t="shared" si="1"/>
        <v>926</v>
      </c>
      <c r="E33" s="3">
        <f t="shared" si="2"/>
        <v>6.7591240875912408</v>
      </c>
      <c r="F33">
        <v>3</v>
      </c>
      <c r="G33">
        <v>11</v>
      </c>
      <c r="H33">
        <v>13</v>
      </c>
      <c r="I33">
        <v>23</v>
      </c>
      <c r="J33">
        <v>8</v>
      </c>
      <c r="K33">
        <v>6</v>
      </c>
      <c r="L33">
        <v>10</v>
      </c>
      <c r="M33">
        <v>5</v>
      </c>
      <c r="N33">
        <v>6</v>
      </c>
      <c r="O33">
        <v>7</v>
      </c>
      <c r="P33">
        <v>10</v>
      </c>
      <c r="Q33">
        <v>14</v>
      </c>
      <c r="R33">
        <v>4</v>
      </c>
      <c r="S33">
        <v>6</v>
      </c>
      <c r="T33">
        <v>5</v>
      </c>
      <c r="U33">
        <v>2</v>
      </c>
      <c r="V33">
        <v>1</v>
      </c>
      <c r="W33">
        <v>0</v>
      </c>
      <c r="X33">
        <v>1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25">
      <c r="A34" t="s">
        <v>1084</v>
      </c>
      <c r="B34">
        <v>131</v>
      </c>
      <c r="C34" s="1">
        <f t="shared" si="0"/>
        <v>0.96183206106870234</v>
      </c>
      <c r="D34" s="2">
        <f t="shared" si="1"/>
        <v>885</v>
      </c>
      <c r="E34" s="3">
        <f t="shared" si="2"/>
        <v>6.7557251908396942</v>
      </c>
      <c r="F34">
        <v>4</v>
      </c>
      <c r="G34">
        <v>16</v>
      </c>
      <c r="H34">
        <v>10</v>
      </c>
      <c r="I34">
        <v>7</v>
      </c>
      <c r="J34">
        <v>12</v>
      </c>
      <c r="K34">
        <v>15</v>
      </c>
      <c r="L34">
        <v>15</v>
      </c>
      <c r="M34">
        <v>13</v>
      </c>
      <c r="N34">
        <v>6</v>
      </c>
      <c r="O34">
        <v>6</v>
      </c>
      <c r="P34">
        <v>8</v>
      </c>
      <c r="Q34">
        <v>6</v>
      </c>
      <c r="R34">
        <v>6</v>
      </c>
      <c r="S34">
        <v>2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 t="s">
        <v>233</v>
      </c>
      <c r="B35">
        <v>637</v>
      </c>
      <c r="C35" s="1">
        <f t="shared" si="0"/>
        <v>0.96703296703296704</v>
      </c>
      <c r="D35" s="2">
        <f t="shared" si="1"/>
        <v>4293</v>
      </c>
      <c r="E35" s="3">
        <f t="shared" si="2"/>
        <v>6.7394034536891683</v>
      </c>
      <c r="F35">
        <v>21</v>
      </c>
      <c r="G35">
        <v>36</v>
      </c>
      <c r="H35">
        <v>159</v>
      </c>
      <c r="I35">
        <v>49</v>
      </c>
      <c r="J35">
        <v>34</v>
      </c>
      <c r="K35">
        <v>41</v>
      </c>
      <c r="L35">
        <v>43</v>
      </c>
      <c r="M35">
        <v>32</v>
      </c>
      <c r="N35">
        <v>37</v>
      </c>
      <c r="O35">
        <v>14</v>
      </c>
      <c r="P35">
        <v>27</v>
      </c>
      <c r="Q35">
        <v>23</v>
      </c>
      <c r="R35">
        <v>21</v>
      </c>
      <c r="S35">
        <v>18</v>
      </c>
      <c r="T35">
        <v>19</v>
      </c>
      <c r="U35">
        <v>9</v>
      </c>
      <c r="V35">
        <v>13</v>
      </c>
      <c r="W35">
        <v>4</v>
      </c>
      <c r="X35">
        <v>11</v>
      </c>
      <c r="Y35">
        <v>5</v>
      </c>
      <c r="Z35">
        <v>3</v>
      </c>
      <c r="AA35">
        <v>4</v>
      </c>
      <c r="AB35">
        <v>2</v>
      </c>
      <c r="AC35">
        <v>4</v>
      </c>
      <c r="AD35">
        <v>5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 t="s">
        <v>729</v>
      </c>
      <c r="B36">
        <v>949</v>
      </c>
      <c r="C36" s="1">
        <f t="shared" si="0"/>
        <v>0.99262381454162274</v>
      </c>
      <c r="D36" s="2">
        <f t="shared" si="1"/>
        <v>6394</v>
      </c>
      <c r="E36" s="3">
        <f t="shared" si="2"/>
        <v>6.7376185458377238</v>
      </c>
      <c r="F36">
        <v>7</v>
      </c>
      <c r="G36">
        <v>8</v>
      </c>
      <c r="H36">
        <v>9</v>
      </c>
      <c r="I36">
        <v>7</v>
      </c>
      <c r="J36">
        <v>4</v>
      </c>
      <c r="K36">
        <v>12</v>
      </c>
      <c r="L36">
        <v>83</v>
      </c>
      <c r="M36">
        <v>802</v>
      </c>
      <c r="N36">
        <v>8</v>
      </c>
      <c r="O36">
        <v>3</v>
      </c>
      <c r="P36">
        <v>3</v>
      </c>
      <c r="Q36">
        <v>2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 t="s">
        <v>348</v>
      </c>
      <c r="B37">
        <v>155</v>
      </c>
      <c r="C37" s="1">
        <f t="shared" si="0"/>
        <v>0.96129032258064517</v>
      </c>
      <c r="D37" s="2">
        <f t="shared" si="1"/>
        <v>1032</v>
      </c>
      <c r="E37" s="3">
        <f t="shared" si="2"/>
        <v>6.6580645161290324</v>
      </c>
      <c r="F37">
        <v>6</v>
      </c>
      <c r="G37">
        <v>6</v>
      </c>
      <c r="H37">
        <v>10</v>
      </c>
      <c r="I37">
        <v>20</v>
      </c>
      <c r="J37">
        <v>30</v>
      </c>
      <c r="K37">
        <v>16</v>
      </c>
      <c r="L37">
        <v>22</v>
      </c>
      <c r="M37">
        <v>12</v>
      </c>
      <c r="N37">
        <v>8</v>
      </c>
      <c r="O37">
        <v>4</v>
      </c>
      <c r="P37">
        <v>7</v>
      </c>
      <c r="Q37">
        <v>3</v>
      </c>
      <c r="R37">
        <v>4</v>
      </c>
      <c r="S37">
        <v>3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</row>
    <row r="38" spans="1:106" x14ac:dyDescent="0.25">
      <c r="A38" t="s">
        <v>1120</v>
      </c>
      <c r="B38">
        <v>4564</v>
      </c>
      <c r="C38" s="1">
        <f t="shared" si="0"/>
        <v>0.98488168273444343</v>
      </c>
      <c r="D38" s="2">
        <f t="shared" si="1"/>
        <v>30376</v>
      </c>
      <c r="E38" s="3">
        <f t="shared" si="2"/>
        <v>6.6555652936021037</v>
      </c>
      <c r="F38">
        <v>65</v>
      </c>
      <c r="G38">
        <v>144</v>
      </c>
      <c r="H38">
        <v>161</v>
      </c>
      <c r="I38">
        <v>647</v>
      </c>
      <c r="J38">
        <v>493</v>
      </c>
      <c r="K38">
        <v>483</v>
      </c>
      <c r="L38">
        <v>494</v>
      </c>
      <c r="M38">
        <v>507</v>
      </c>
      <c r="N38">
        <v>405</v>
      </c>
      <c r="O38">
        <v>337</v>
      </c>
      <c r="P38">
        <v>256</v>
      </c>
      <c r="Q38">
        <v>198</v>
      </c>
      <c r="R38">
        <v>115</v>
      </c>
      <c r="S38">
        <v>82</v>
      </c>
      <c r="T38">
        <v>61</v>
      </c>
      <c r="U38">
        <v>39</v>
      </c>
      <c r="V38">
        <v>16</v>
      </c>
      <c r="W38">
        <v>12</v>
      </c>
      <c r="X38">
        <v>3</v>
      </c>
      <c r="Y38">
        <v>4</v>
      </c>
      <c r="Z38">
        <v>6</v>
      </c>
      <c r="AA38">
        <v>1</v>
      </c>
      <c r="AB38">
        <v>0</v>
      </c>
      <c r="AC38">
        <v>4</v>
      </c>
      <c r="AD38">
        <v>0</v>
      </c>
      <c r="AE38">
        <v>0</v>
      </c>
      <c r="AF38">
        <v>2</v>
      </c>
      <c r="AG38">
        <v>2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3</v>
      </c>
      <c r="AV38">
        <v>0</v>
      </c>
      <c r="AW38">
        <v>1</v>
      </c>
      <c r="AX38">
        <v>3</v>
      </c>
      <c r="AY38">
        <v>1</v>
      </c>
      <c r="AZ38">
        <v>0</v>
      </c>
      <c r="BA38">
        <v>0</v>
      </c>
      <c r="BB38">
        <v>1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</row>
    <row r="39" spans="1:106" x14ac:dyDescent="0.25">
      <c r="A39" t="s">
        <v>268</v>
      </c>
      <c r="B39">
        <v>20763</v>
      </c>
      <c r="C39" s="1">
        <f t="shared" si="0"/>
        <v>0.98627365987574045</v>
      </c>
      <c r="D39" s="2">
        <f t="shared" si="1"/>
        <v>137829</v>
      </c>
      <c r="E39" s="3">
        <f t="shared" si="2"/>
        <v>6.638202571882676</v>
      </c>
      <c r="F39">
        <v>282</v>
      </c>
      <c r="G39">
        <v>418</v>
      </c>
      <c r="H39">
        <v>921</v>
      </c>
      <c r="I39">
        <v>2096</v>
      </c>
      <c r="J39">
        <v>2327</v>
      </c>
      <c r="K39">
        <v>2604</v>
      </c>
      <c r="L39">
        <v>2523</v>
      </c>
      <c r="M39">
        <v>2435</v>
      </c>
      <c r="N39">
        <v>1975</v>
      </c>
      <c r="O39">
        <v>1583</v>
      </c>
      <c r="P39">
        <v>1114</v>
      </c>
      <c r="Q39">
        <v>785</v>
      </c>
      <c r="R39">
        <v>573</v>
      </c>
      <c r="S39">
        <v>373</v>
      </c>
      <c r="T39">
        <v>251</v>
      </c>
      <c r="U39">
        <v>176</v>
      </c>
      <c r="V39">
        <v>94</v>
      </c>
      <c r="W39">
        <v>74</v>
      </c>
      <c r="X39">
        <v>36</v>
      </c>
      <c r="Y39">
        <v>19</v>
      </c>
      <c r="Z39">
        <v>24</v>
      </c>
      <c r="AA39">
        <v>13</v>
      </c>
      <c r="AB39">
        <v>2</v>
      </c>
      <c r="AC39">
        <v>7</v>
      </c>
      <c r="AD39">
        <v>3</v>
      </c>
      <c r="AE39">
        <v>4</v>
      </c>
      <c r="AF39">
        <v>2</v>
      </c>
      <c r="AG39">
        <v>7</v>
      </c>
      <c r="AH39">
        <v>1</v>
      </c>
      <c r="AI39">
        <v>2</v>
      </c>
      <c r="AJ39">
        <v>0</v>
      </c>
      <c r="AK39">
        <v>1</v>
      </c>
      <c r="AL39">
        <v>0</v>
      </c>
      <c r="AM39">
        <v>1</v>
      </c>
      <c r="AN39">
        <v>2</v>
      </c>
      <c r="AO39">
        <v>1</v>
      </c>
      <c r="AP39">
        <v>0</v>
      </c>
      <c r="AQ39">
        <v>2</v>
      </c>
      <c r="AR39">
        <v>2</v>
      </c>
      <c r="AS39">
        <v>0</v>
      </c>
      <c r="AT39">
        <v>1</v>
      </c>
      <c r="AU39">
        <v>4</v>
      </c>
      <c r="AV39">
        <v>1</v>
      </c>
      <c r="AW39">
        <v>1</v>
      </c>
      <c r="AX39">
        <v>4</v>
      </c>
      <c r="AY39">
        <v>2</v>
      </c>
      <c r="AZ39">
        <v>0</v>
      </c>
      <c r="BA39">
        <v>0</v>
      </c>
      <c r="BB39">
        <v>1</v>
      </c>
      <c r="BC39">
        <v>2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</row>
    <row r="40" spans="1:106" x14ac:dyDescent="0.25">
      <c r="A40" t="s">
        <v>221</v>
      </c>
      <c r="B40">
        <v>982</v>
      </c>
      <c r="C40" s="1">
        <f t="shared" si="0"/>
        <v>0.99287169042769863</v>
      </c>
      <c r="D40" s="2">
        <f t="shared" si="1"/>
        <v>6499</v>
      </c>
      <c r="E40" s="3">
        <f t="shared" si="2"/>
        <v>6.6181262729124235</v>
      </c>
      <c r="F40">
        <v>7</v>
      </c>
      <c r="G40">
        <v>0</v>
      </c>
      <c r="H40">
        <v>6</v>
      </c>
      <c r="I40">
        <v>33</v>
      </c>
      <c r="J40">
        <v>18</v>
      </c>
      <c r="K40">
        <v>24</v>
      </c>
      <c r="L40">
        <v>83</v>
      </c>
      <c r="M40">
        <v>803</v>
      </c>
      <c r="N40">
        <v>2</v>
      </c>
      <c r="O40">
        <v>2</v>
      </c>
      <c r="P40">
        <v>1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 t="s">
        <v>205</v>
      </c>
      <c r="B41">
        <v>1880</v>
      </c>
      <c r="C41" s="1">
        <f t="shared" si="0"/>
        <v>0.99095744680851061</v>
      </c>
      <c r="D41" s="2">
        <f t="shared" si="1"/>
        <v>12377</v>
      </c>
      <c r="E41" s="3">
        <f t="shared" si="2"/>
        <v>6.5835106382978728</v>
      </c>
      <c r="F41">
        <v>13</v>
      </c>
      <c r="G41">
        <v>12</v>
      </c>
      <c r="H41">
        <v>57</v>
      </c>
      <c r="I41">
        <v>453</v>
      </c>
      <c r="J41">
        <v>251</v>
      </c>
      <c r="K41">
        <v>204</v>
      </c>
      <c r="L41">
        <v>171</v>
      </c>
      <c r="M41">
        <v>161</v>
      </c>
      <c r="N41">
        <v>124</v>
      </c>
      <c r="O41">
        <v>113</v>
      </c>
      <c r="P41">
        <v>60</v>
      </c>
      <c r="Q41">
        <v>50</v>
      </c>
      <c r="R41">
        <v>51</v>
      </c>
      <c r="S41">
        <v>34</v>
      </c>
      <c r="T41">
        <v>26</v>
      </c>
      <c r="U41">
        <v>17</v>
      </c>
      <c r="V41">
        <v>12</v>
      </c>
      <c r="W41">
        <v>9</v>
      </c>
      <c r="X41">
        <v>14</v>
      </c>
      <c r="Y41">
        <v>7</v>
      </c>
      <c r="Z41">
        <v>2</v>
      </c>
      <c r="AA41">
        <v>2</v>
      </c>
      <c r="AB41">
        <v>3</v>
      </c>
      <c r="AC41">
        <v>3</v>
      </c>
      <c r="AD41">
        <v>1</v>
      </c>
      <c r="AE41">
        <v>2</v>
      </c>
      <c r="AF41">
        <v>5</v>
      </c>
      <c r="AG41">
        <v>3</v>
      </c>
      <c r="AH41">
        <v>4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2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 t="s">
        <v>309</v>
      </c>
      <c r="B42">
        <v>1051</v>
      </c>
      <c r="C42" s="1">
        <f t="shared" si="0"/>
        <v>0.9933396764985728</v>
      </c>
      <c r="D42" s="2">
        <f t="shared" si="1"/>
        <v>6870</v>
      </c>
      <c r="E42" s="3">
        <f t="shared" si="2"/>
        <v>6.5366317792578501</v>
      </c>
      <c r="F42">
        <v>6</v>
      </c>
      <c r="G42">
        <v>18</v>
      </c>
      <c r="H42">
        <v>43</v>
      </c>
      <c r="I42">
        <v>131</v>
      </c>
      <c r="J42">
        <v>137</v>
      </c>
      <c r="K42">
        <v>181</v>
      </c>
      <c r="L42">
        <v>166</v>
      </c>
      <c r="M42">
        <v>109</v>
      </c>
      <c r="N42">
        <v>88</v>
      </c>
      <c r="O42">
        <v>48</v>
      </c>
      <c r="P42">
        <v>39</v>
      </c>
      <c r="Q42">
        <v>23</v>
      </c>
      <c r="R42">
        <v>17</v>
      </c>
      <c r="S42">
        <v>7</v>
      </c>
      <c r="T42">
        <v>8</v>
      </c>
      <c r="U42">
        <v>3</v>
      </c>
      <c r="V42">
        <v>1</v>
      </c>
      <c r="W42">
        <v>2</v>
      </c>
      <c r="X42">
        <v>3</v>
      </c>
      <c r="Y42">
        <v>2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2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t="s">
        <v>627</v>
      </c>
      <c r="B43">
        <v>20041</v>
      </c>
      <c r="C43" s="1">
        <f t="shared" si="0"/>
        <v>0.96971209021505911</v>
      </c>
      <c r="D43" s="2">
        <f t="shared" si="1"/>
        <v>130853</v>
      </c>
      <c r="E43" s="3">
        <f t="shared" si="2"/>
        <v>6.5292650067361908</v>
      </c>
      <c r="F43">
        <v>607</v>
      </c>
      <c r="G43">
        <v>260</v>
      </c>
      <c r="H43">
        <v>3357</v>
      </c>
      <c r="I43">
        <v>447</v>
      </c>
      <c r="J43">
        <v>101</v>
      </c>
      <c r="K43">
        <v>62</v>
      </c>
      <c r="L43">
        <v>37</v>
      </c>
      <c r="M43">
        <v>35</v>
      </c>
      <c r="N43">
        <v>15031</v>
      </c>
      <c r="O43">
        <v>39</v>
      </c>
      <c r="P43">
        <v>30</v>
      </c>
      <c r="Q43">
        <v>9</v>
      </c>
      <c r="R43">
        <v>12</v>
      </c>
      <c r="S43">
        <v>4</v>
      </c>
      <c r="T43">
        <v>4</v>
      </c>
      <c r="U43">
        <v>2</v>
      </c>
      <c r="V43">
        <v>0</v>
      </c>
      <c r="W43">
        <v>1</v>
      </c>
      <c r="X43">
        <v>1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25">
      <c r="A44" t="s">
        <v>269</v>
      </c>
      <c r="B44">
        <v>1784</v>
      </c>
      <c r="C44" s="1">
        <f t="shared" si="0"/>
        <v>0.9652466367713004</v>
      </c>
      <c r="D44" s="2">
        <f t="shared" si="1"/>
        <v>11636</v>
      </c>
      <c r="E44" s="3">
        <f t="shared" si="2"/>
        <v>6.5224215246636774</v>
      </c>
      <c r="F44">
        <v>62</v>
      </c>
      <c r="G44">
        <v>60</v>
      </c>
      <c r="H44">
        <v>70</v>
      </c>
      <c r="I44">
        <v>202</v>
      </c>
      <c r="J44">
        <v>203</v>
      </c>
      <c r="K44">
        <v>214</v>
      </c>
      <c r="L44">
        <v>213</v>
      </c>
      <c r="M44">
        <v>195</v>
      </c>
      <c r="N44">
        <v>149</v>
      </c>
      <c r="O44">
        <v>119</v>
      </c>
      <c r="P44">
        <v>76</v>
      </c>
      <c r="Q44">
        <v>64</v>
      </c>
      <c r="R44">
        <v>52</v>
      </c>
      <c r="S44">
        <v>33</v>
      </c>
      <c r="T44">
        <v>26</v>
      </c>
      <c r="U44">
        <v>12</v>
      </c>
      <c r="V44">
        <v>10</v>
      </c>
      <c r="W44">
        <v>3</v>
      </c>
      <c r="X44">
        <v>5</v>
      </c>
      <c r="Y44">
        <v>1</v>
      </c>
      <c r="Z44">
        <v>1</v>
      </c>
      <c r="AA44">
        <v>2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</row>
    <row r="45" spans="1:106" x14ac:dyDescent="0.25">
      <c r="A45" t="s">
        <v>948</v>
      </c>
      <c r="B45">
        <v>659</v>
      </c>
      <c r="C45" s="1">
        <f t="shared" si="0"/>
        <v>0.99696509863429439</v>
      </c>
      <c r="D45" s="2">
        <f t="shared" si="1"/>
        <v>4289</v>
      </c>
      <c r="E45" s="3">
        <f t="shared" si="2"/>
        <v>6.5083459787556901</v>
      </c>
      <c r="F45">
        <v>2</v>
      </c>
      <c r="G45">
        <v>10</v>
      </c>
      <c r="H45">
        <v>105</v>
      </c>
      <c r="I45">
        <v>109</v>
      </c>
      <c r="J45">
        <v>0</v>
      </c>
      <c r="K45">
        <v>0</v>
      </c>
      <c r="L45">
        <v>1</v>
      </c>
      <c r="M45">
        <v>3</v>
      </c>
      <c r="N45">
        <v>190</v>
      </c>
      <c r="O45">
        <v>217</v>
      </c>
      <c r="P45">
        <v>3</v>
      </c>
      <c r="Q45">
        <v>16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 t="s">
        <v>1184</v>
      </c>
      <c r="B46">
        <v>169</v>
      </c>
      <c r="C46" s="1">
        <f t="shared" si="0"/>
        <v>0.84615384615384615</v>
      </c>
      <c r="D46" s="2">
        <f t="shared" si="1"/>
        <v>1099</v>
      </c>
      <c r="E46" s="3">
        <f t="shared" si="2"/>
        <v>6.5029585798816569</v>
      </c>
      <c r="F46">
        <v>26</v>
      </c>
      <c r="G46">
        <v>23</v>
      </c>
      <c r="H46">
        <v>26</v>
      </c>
      <c r="I46">
        <v>15</v>
      </c>
      <c r="J46">
        <v>8</v>
      </c>
      <c r="K46">
        <v>6</v>
      </c>
      <c r="L46">
        <v>4</v>
      </c>
      <c r="M46">
        <v>7</v>
      </c>
      <c r="N46">
        <v>3</v>
      </c>
      <c r="O46">
        <v>2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  <c r="V46">
        <v>6</v>
      </c>
      <c r="W46">
        <v>7</v>
      </c>
      <c r="X46">
        <v>6</v>
      </c>
      <c r="Y46">
        <v>7</v>
      </c>
      <c r="Z46">
        <v>1</v>
      </c>
      <c r="AA46">
        <v>2</v>
      </c>
      <c r="AB46">
        <v>1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t="s">
        <v>82</v>
      </c>
      <c r="B47">
        <v>1241</v>
      </c>
      <c r="C47" s="1">
        <f t="shared" si="0"/>
        <v>0.92828364222401294</v>
      </c>
      <c r="D47" s="2">
        <f t="shared" si="1"/>
        <v>7975</v>
      </c>
      <c r="E47" s="3">
        <f t="shared" si="2"/>
        <v>6.4262691377921035</v>
      </c>
      <c r="F47">
        <v>89</v>
      </c>
      <c r="G47">
        <v>83</v>
      </c>
      <c r="H47">
        <v>109</v>
      </c>
      <c r="I47">
        <v>142</v>
      </c>
      <c r="J47">
        <v>166</v>
      </c>
      <c r="K47">
        <v>100</v>
      </c>
      <c r="L47">
        <v>89</v>
      </c>
      <c r="M47">
        <v>70</v>
      </c>
      <c r="N47">
        <v>65</v>
      </c>
      <c r="O47">
        <v>56</v>
      </c>
      <c r="P47">
        <v>50</v>
      </c>
      <c r="Q47">
        <v>30</v>
      </c>
      <c r="R47">
        <v>27</v>
      </c>
      <c r="S47">
        <v>22</v>
      </c>
      <c r="T47">
        <v>23</v>
      </c>
      <c r="U47">
        <v>22</v>
      </c>
      <c r="V47">
        <v>16</v>
      </c>
      <c r="W47">
        <v>14</v>
      </c>
      <c r="X47">
        <v>16</v>
      </c>
      <c r="Y47">
        <v>10</v>
      </c>
      <c r="Z47">
        <v>10</v>
      </c>
      <c r="AA47">
        <v>13</v>
      </c>
      <c r="AB47">
        <v>7</v>
      </c>
      <c r="AC47">
        <v>1</v>
      </c>
      <c r="AD47">
        <v>6</v>
      </c>
      <c r="AE47">
        <v>0</v>
      </c>
      <c r="AF47">
        <v>2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25">
      <c r="A48" t="s">
        <v>300</v>
      </c>
      <c r="B48">
        <v>95</v>
      </c>
      <c r="C48" s="1">
        <f t="shared" si="0"/>
        <v>0.97894736842105268</v>
      </c>
      <c r="D48" s="2">
        <f t="shared" si="1"/>
        <v>609</v>
      </c>
      <c r="E48" s="3">
        <f t="shared" si="2"/>
        <v>6.4105263157894736</v>
      </c>
      <c r="F48">
        <v>2</v>
      </c>
      <c r="G48">
        <v>6</v>
      </c>
      <c r="H48">
        <v>5</v>
      </c>
      <c r="I48">
        <v>25</v>
      </c>
      <c r="J48">
        <v>18</v>
      </c>
      <c r="K48">
        <v>17</v>
      </c>
      <c r="L48">
        <v>3</v>
      </c>
      <c r="M48">
        <v>8</v>
      </c>
      <c r="N48">
        <v>2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25">
      <c r="A49" t="s">
        <v>1123</v>
      </c>
      <c r="B49">
        <v>436</v>
      </c>
      <c r="C49" s="1">
        <f t="shared" si="0"/>
        <v>0.97706422018348627</v>
      </c>
      <c r="D49" s="2">
        <f t="shared" si="1"/>
        <v>2793</v>
      </c>
      <c r="E49" s="3">
        <f t="shared" si="2"/>
        <v>6.4059633027522933</v>
      </c>
      <c r="F49">
        <v>9</v>
      </c>
      <c r="G49">
        <v>17</v>
      </c>
      <c r="H49">
        <v>48</v>
      </c>
      <c r="I49">
        <v>68</v>
      </c>
      <c r="J49">
        <v>52</v>
      </c>
      <c r="K49">
        <v>39</v>
      </c>
      <c r="L49">
        <v>37</v>
      </c>
      <c r="M49">
        <v>32</v>
      </c>
      <c r="N49">
        <v>28</v>
      </c>
      <c r="O49">
        <v>18</v>
      </c>
      <c r="P49">
        <v>19</v>
      </c>
      <c r="Q49">
        <v>14</v>
      </c>
      <c r="R49">
        <v>13</v>
      </c>
      <c r="S49">
        <v>16</v>
      </c>
      <c r="T49">
        <v>9</v>
      </c>
      <c r="U49">
        <v>6</v>
      </c>
      <c r="V49">
        <v>1</v>
      </c>
      <c r="W49">
        <v>2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 t="s">
        <v>235</v>
      </c>
      <c r="B50">
        <v>338</v>
      </c>
      <c r="C50" s="1">
        <f t="shared" si="0"/>
        <v>0.96153846153846156</v>
      </c>
      <c r="D50" s="2">
        <f t="shared" si="1"/>
        <v>2165</v>
      </c>
      <c r="E50" s="3">
        <f t="shared" si="2"/>
        <v>6.4053254437869827</v>
      </c>
      <c r="F50">
        <v>13</v>
      </c>
      <c r="G50">
        <v>31</v>
      </c>
      <c r="H50">
        <v>33</v>
      </c>
      <c r="I50">
        <v>33</v>
      </c>
      <c r="J50">
        <v>22</v>
      </c>
      <c r="K50">
        <v>27</v>
      </c>
      <c r="L50">
        <v>43</v>
      </c>
      <c r="M50">
        <v>36</v>
      </c>
      <c r="N50">
        <v>27</v>
      </c>
      <c r="O50">
        <v>22</v>
      </c>
      <c r="P50">
        <v>14</v>
      </c>
      <c r="Q50">
        <v>8</v>
      </c>
      <c r="R50">
        <v>7</v>
      </c>
      <c r="S50">
        <v>5</v>
      </c>
      <c r="T50">
        <v>0</v>
      </c>
      <c r="U50">
        <v>6</v>
      </c>
      <c r="V50">
        <v>2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 t="s">
        <v>263</v>
      </c>
      <c r="B51">
        <v>960</v>
      </c>
      <c r="C51" s="1">
        <f t="shared" si="0"/>
        <v>0.97187500000000004</v>
      </c>
      <c r="D51" s="2">
        <f t="shared" si="1"/>
        <v>6140</v>
      </c>
      <c r="E51" s="3">
        <f t="shared" si="2"/>
        <v>6.395833333333333</v>
      </c>
      <c r="F51">
        <v>27</v>
      </c>
      <c r="G51">
        <v>13</v>
      </c>
      <c r="H51">
        <v>28</v>
      </c>
      <c r="I51">
        <v>144</v>
      </c>
      <c r="J51">
        <v>136</v>
      </c>
      <c r="K51">
        <v>113</v>
      </c>
      <c r="L51">
        <v>74</v>
      </c>
      <c r="M51">
        <v>95</v>
      </c>
      <c r="N51">
        <v>81</v>
      </c>
      <c r="O51">
        <v>74</v>
      </c>
      <c r="P51">
        <v>61</v>
      </c>
      <c r="Q51">
        <v>37</v>
      </c>
      <c r="R51">
        <v>21</v>
      </c>
      <c r="S51">
        <v>23</v>
      </c>
      <c r="T51">
        <v>13</v>
      </c>
      <c r="U51">
        <v>7</v>
      </c>
      <c r="V51">
        <v>6</v>
      </c>
      <c r="W51">
        <v>2</v>
      </c>
      <c r="X51">
        <v>3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 t="s">
        <v>529</v>
      </c>
      <c r="B52">
        <v>6</v>
      </c>
      <c r="C52" s="1">
        <f t="shared" si="0"/>
        <v>1</v>
      </c>
      <c r="D52" s="2">
        <f t="shared" si="1"/>
        <v>38</v>
      </c>
      <c r="E52" s="3">
        <f t="shared" si="2"/>
        <v>6.333333333333333</v>
      </c>
      <c r="F52">
        <v>0</v>
      </c>
      <c r="G52">
        <v>0</v>
      </c>
      <c r="H52">
        <v>1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 t="s">
        <v>625</v>
      </c>
      <c r="B53">
        <v>3</v>
      </c>
      <c r="C53" s="1">
        <f t="shared" si="0"/>
        <v>1</v>
      </c>
      <c r="D53" s="2">
        <f t="shared" si="1"/>
        <v>19</v>
      </c>
      <c r="E53" s="3">
        <f t="shared" si="2"/>
        <v>6.333333333333333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 t="s">
        <v>535</v>
      </c>
      <c r="B54">
        <v>248</v>
      </c>
      <c r="C54" s="1">
        <f t="shared" si="0"/>
        <v>0.62903225806451613</v>
      </c>
      <c r="D54" s="2">
        <f t="shared" si="1"/>
        <v>1565</v>
      </c>
      <c r="E54" s="3">
        <f t="shared" si="2"/>
        <v>6.310483870967742</v>
      </c>
      <c r="F54">
        <v>92</v>
      </c>
      <c r="G54">
        <v>2</v>
      </c>
      <c r="H54">
        <v>4</v>
      </c>
      <c r="I54">
        <v>1</v>
      </c>
      <c r="J54">
        <v>1</v>
      </c>
      <c r="K54">
        <v>0</v>
      </c>
      <c r="L54">
        <v>5</v>
      </c>
      <c r="M54">
        <v>8</v>
      </c>
      <c r="N54">
        <v>4</v>
      </c>
      <c r="O54">
        <v>36</v>
      </c>
      <c r="P54">
        <v>24</v>
      </c>
      <c r="Q54">
        <v>27</v>
      </c>
      <c r="R54">
        <v>20</v>
      </c>
      <c r="S54">
        <v>14</v>
      </c>
      <c r="T54">
        <v>5</v>
      </c>
      <c r="U54">
        <v>3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 t="s">
        <v>244</v>
      </c>
      <c r="B55">
        <v>75</v>
      </c>
      <c r="C55" s="1">
        <f t="shared" si="0"/>
        <v>0.97333333333333338</v>
      </c>
      <c r="D55" s="2">
        <f t="shared" si="1"/>
        <v>473</v>
      </c>
      <c r="E55" s="3">
        <f t="shared" si="2"/>
        <v>6.3066666666666666</v>
      </c>
      <c r="F55">
        <v>2</v>
      </c>
      <c r="G55">
        <v>1</v>
      </c>
      <c r="H55">
        <v>1</v>
      </c>
      <c r="I55">
        <v>5</v>
      </c>
      <c r="J55">
        <v>7</v>
      </c>
      <c r="K55">
        <v>4</v>
      </c>
      <c r="L55">
        <v>45</v>
      </c>
      <c r="M55">
        <v>4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 t="s">
        <v>109</v>
      </c>
      <c r="B56">
        <v>4123</v>
      </c>
      <c r="C56" s="1">
        <f t="shared" si="0"/>
        <v>0.96458889158379824</v>
      </c>
      <c r="D56" s="2">
        <f t="shared" si="1"/>
        <v>25904</v>
      </c>
      <c r="E56" s="3">
        <f t="shared" si="2"/>
        <v>6.28280378365268</v>
      </c>
      <c r="F56">
        <v>145</v>
      </c>
      <c r="G56">
        <v>224</v>
      </c>
      <c r="H56">
        <v>330</v>
      </c>
      <c r="I56">
        <v>484</v>
      </c>
      <c r="J56">
        <v>430</v>
      </c>
      <c r="K56">
        <v>340</v>
      </c>
      <c r="L56">
        <v>448</v>
      </c>
      <c r="M56">
        <v>418</v>
      </c>
      <c r="N56">
        <v>315</v>
      </c>
      <c r="O56">
        <v>238</v>
      </c>
      <c r="P56">
        <v>183</v>
      </c>
      <c r="Q56">
        <v>160</v>
      </c>
      <c r="R56">
        <v>131</v>
      </c>
      <c r="S56">
        <v>85</v>
      </c>
      <c r="T56">
        <v>56</v>
      </c>
      <c r="U56">
        <v>32</v>
      </c>
      <c r="V56">
        <v>30</v>
      </c>
      <c r="W56">
        <v>19</v>
      </c>
      <c r="X56">
        <v>7</v>
      </c>
      <c r="Y56">
        <v>7</v>
      </c>
      <c r="Z56">
        <v>7</v>
      </c>
      <c r="AA56">
        <v>1</v>
      </c>
      <c r="AB56">
        <v>2</v>
      </c>
      <c r="AC56">
        <v>1</v>
      </c>
      <c r="AD56">
        <v>1</v>
      </c>
      <c r="AE56">
        <v>2</v>
      </c>
      <c r="AF56">
        <v>2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1</v>
      </c>
      <c r="AU56">
        <v>2</v>
      </c>
      <c r="AV56">
        <v>0</v>
      </c>
      <c r="AW56">
        <v>2</v>
      </c>
      <c r="AX56">
        <v>3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t="s">
        <v>826</v>
      </c>
      <c r="B57">
        <v>754</v>
      </c>
      <c r="C57" s="1">
        <f t="shared" si="0"/>
        <v>0.98143236074270557</v>
      </c>
      <c r="D57" s="2">
        <f t="shared" si="1"/>
        <v>4719</v>
      </c>
      <c r="E57" s="3">
        <f t="shared" si="2"/>
        <v>6.2586206896551726</v>
      </c>
      <c r="F57">
        <v>14</v>
      </c>
      <c r="G57">
        <v>46</v>
      </c>
      <c r="H57">
        <v>98</v>
      </c>
      <c r="I57">
        <v>257</v>
      </c>
      <c r="J57">
        <v>1</v>
      </c>
      <c r="K57">
        <v>0</v>
      </c>
      <c r="L57">
        <v>0</v>
      </c>
      <c r="M57">
        <v>0</v>
      </c>
      <c r="N57">
        <v>1</v>
      </c>
      <c r="O57">
        <v>15</v>
      </c>
      <c r="P57">
        <v>0</v>
      </c>
      <c r="Q57">
        <v>321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25">
      <c r="A58" t="s">
        <v>1168</v>
      </c>
      <c r="B58">
        <v>927</v>
      </c>
      <c r="C58" s="1">
        <f t="shared" si="0"/>
        <v>1</v>
      </c>
      <c r="D58" s="2">
        <f t="shared" si="1"/>
        <v>5787</v>
      </c>
      <c r="E58" s="3">
        <f t="shared" si="2"/>
        <v>6.2427184466019421</v>
      </c>
      <c r="F58">
        <v>0</v>
      </c>
      <c r="G58">
        <v>9</v>
      </c>
      <c r="H58">
        <v>77</v>
      </c>
      <c r="I58">
        <v>288</v>
      </c>
      <c r="J58">
        <v>119</v>
      </c>
      <c r="K58">
        <v>81</v>
      </c>
      <c r="L58">
        <v>66</v>
      </c>
      <c r="M58">
        <v>68</v>
      </c>
      <c r="N58">
        <v>41</v>
      </c>
      <c r="O58">
        <v>24</v>
      </c>
      <c r="P58">
        <v>32</v>
      </c>
      <c r="Q58">
        <v>19</v>
      </c>
      <c r="R58">
        <v>19</v>
      </c>
      <c r="S58">
        <v>9</v>
      </c>
      <c r="T58">
        <v>9</v>
      </c>
      <c r="U58">
        <v>14</v>
      </c>
      <c r="V58">
        <v>7</v>
      </c>
      <c r="W58">
        <v>8</v>
      </c>
      <c r="X58">
        <v>6</v>
      </c>
      <c r="Y58">
        <v>3</v>
      </c>
      <c r="Z58">
        <v>4</v>
      </c>
      <c r="AA58">
        <v>2</v>
      </c>
      <c r="AB58">
        <v>1</v>
      </c>
      <c r="AC58">
        <v>4</v>
      </c>
      <c r="AD58">
        <v>0</v>
      </c>
      <c r="AE58">
        <v>1</v>
      </c>
      <c r="AF58">
        <v>3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0</v>
      </c>
      <c r="AM58">
        <v>0</v>
      </c>
      <c r="AN58">
        <v>1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25">
      <c r="A59" t="s">
        <v>167</v>
      </c>
      <c r="B59">
        <v>2545</v>
      </c>
      <c r="C59" s="1">
        <f t="shared" si="0"/>
        <v>0.96738703339882126</v>
      </c>
      <c r="D59" s="2">
        <f t="shared" si="1"/>
        <v>15882</v>
      </c>
      <c r="E59" s="3">
        <f t="shared" si="2"/>
        <v>6.2404715127701378</v>
      </c>
      <c r="F59">
        <v>82</v>
      </c>
      <c r="G59">
        <v>89</v>
      </c>
      <c r="H59">
        <v>83</v>
      </c>
      <c r="I59">
        <v>173</v>
      </c>
      <c r="J59">
        <v>584</v>
      </c>
      <c r="K59">
        <v>295</v>
      </c>
      <c r="L59">
        <v>272</v>
      </c>
      <c r="M59">
        <v>251</v>
      </c>
      <c r="N59">
        <v>190</v>
      </c>
      <c r="O59">
        <v>166</v>
      </c>
      <c r="P59">
        <v>89</v>
      </c>
      <c r="Q59">
        <v>79</v>
      </c>
      <c r="R59">
        <v>69</v>
      </c>
      <c r="S59">
        <v>34</v>
      </c>
      <c r="T59">
        <v>30</v>
      </c>
      <c r="U59">
        <v>18</v>
      </c>
      <c r="V59">
        <v>13</v>
      </c>
      <c r="W59">
        <v>4</v>
      </c>
      <c r="X59">
        <v>2</v>
      </c>
      <c r="Y59">
        <v>1</v>
      </c>
      <c r="Z59">
        <v>3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 t="s">
        <v>304</v>
      </c>
      <c r="B60">
        <v>44</v>
      </c>
      <c r="C60" s="1">
        <f t="shared" si="0"/>
        <v>0.86363636363636365</v>
      </c>
      <c r="D60" s="2">
        <f t="shared" si="1"/>
        <v>274</v>
      </c>
      <c r="E60" s="3">
        <f t="shared" si="2"/>
        <v>6.2272727272727275</v>
      </c>
      <c r="F60">
        <v>6</v>
      </c>
      <c r="G60">
        <v>1</v>
      </c>
      <c r="H60">
        <v>4</v>
      </c>
      <c r="I60">
        <v>6</v>
      </c>
      <c r="J60">
        <v>6</v>
      </c>
      <c r="K60">
        <v>9</v>
      </c>
      <c r="L60">
        <v>3</v>
      </c>
      <c r="M60">
        <v>1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 t="s">
        <v>1139</v>
      </c>
      <c r="B61">
        <v>91</v>
      </c>
      <c r="C61" s="1">
        <f t="shared" si="0"/>
        <v>0.98901098901098905</v>
      </c>
      <c r="D61" s="2">
        <f t="shared" si="1"/>
        <v>565</v>
      </c>
      <c r="E61" s="3">
        <f t="shared" si="2"/>
        <v>6.2087912087912089</v>
      </c>
      <c r="F61">
        <v>1</v>
      </c>
      <c r="G61">
        <v>1</v>
      </c>
      <c r="H61">
        <v>0</v>
      </c>
      <c r="I61">
        <v>10</v>
      </c>
      <c r="J61">
        <v>23</v>
      </c>
      <c r="K61">
        <v>9</v>
      </c>
      <c r="L61">
        <v>17</v>
      </c>
      <c r="M61">
        <v>6</v>
      </c>
      <c r="N61">
        <v>5</v>
      </c>
      <c r="O61">
        <v>5</v>
      </c>
      <c r="P61">
        <v>3</v>
      </c>
      <c r="Q61">
        <v>4</v>
      </c>
      <c r="R61">
        <v>2</v>
      </c>
      <c r="S61">
        <v>2</v>
      </c>
      <c r="T61">
        <v>2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 t="s">
        <v>164</v>
      </c>
      <c r="B62">
        <v>8970</v>
      </c>
      <c r="C62" s="1">
        <f t="shared" si="0"/>
        <v>0.97235228539576368</v>
      </c>
      <c r="D62" s="2">
        <f t="shared" si="1"/>
        <v>55564</v>
      </c>
      <c r="E62" s="3">
        <f t="shared" si="2"/>
        <v>6.1944258639910812</v>
      </c>
      <c r="F62">
        <v>247</v>
      </c>
      <c r="G62">
        <v>660</v>
      </c>
      <c r="H62">
        <v>778</v>
      </c>
      <c r="I62">
        <v>1068</v>
      </c>
      <c r="J62">
        <v>879</v>
      </c>
      <c r="K62">
        <v>834</v>
      </c>
      <c r="L62">
        <v>796</v>
      </c>
      <c r="M62">
        <v>808</v>
      </c>
      <c r="N62">
        <v>707</v>
      </c>
      <c r="O62">
        <v>571</v>
      </c>
      <c r="P62">
        <v>464</v>
      </c>
      <c r="Q62">
        <v>323</v>
      </c>
      <c r="R62">
        <v>247</v>
      </c>
      <c r="S62">
        <v>167</v>
      </c>
      <c r="T62">
        <v>123</v>
      </c>
      <c r="U62">
        <v>98</v>
      </c>
      <c r="V62">
        <v>43</v>
      </c>
      <c r="W62">
        <v>43</v>
      </c>
      <c r="X62">
        <v>24</v>
      </c>
      <c r="Y62">
        <v>20</v>
      </c>
      <c r="Z62">
        <v>12</v>
      </c>
      <c r="AA62">
        <v>2</v>
      </c>
      <c r="AB62">
        <v>8</v>
      </c>
      <c r="AC62">
        <v>1</v>
      </c>
      <c r="AD62">
        <v>3</v>
      </c>
      <c r="AE62">
        <v>2</v>
      </c>
      <c r="AF62">
        <v>3</v>
      </c>
      <c r="AG62">
        <v>3</v>
      </c>
      <c r="AH62">
        <v>1</v>
      </c>
      <c r="AI62">
        <v>2</v>
      </c>
      <c r="AJ62">
        <v>1</v>
      </c>
      <c r="AK62">
        <v>2</v>
      </c>
      <c r="AL62">
        <v>0</v>
      </c>
      <c r="AM62">
        <v>2</v>
      </c>
      <c r="AN62">
        <v>0</v>
      </c>
      <c r="AO62">
        <v>2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2</v>
      </c>
      <c r="AV62">
        <v>1</v>
      </c>
      <c r="AW62">
        <v>0</v>
      </c>
      <c r="AX62">
        <v>2</v>
      </c>
      <c r="AY62">
        <v>2</v>
      </c>
      <c r="AZ62">
        <v>0</v>
      </c>
      <c r="BA62">
        <v>0</v>
      </c>
      <c r="BB62">
        <v>1</v>
      </c>
      <c r="BC62">
        <v>3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</row>
    <row r="63" spans="1:106" x14ac:dyDescent="0.25">
      <c r="A63" t="s">
        <v>247</v>
      </c>
      <c r="B63">
        <v>335</v>
      </c>
      <c r="C63" s="1">
        <f t="shared" si="0"/>
        <v>0.94328358208955221</v>
      </c>
      <c r="D63" s="2">
        <f t="shared" si="1"/>
        <v>2075</v>
      </c>
      <c r="E63" s="3">
        <f t="shared" si="2"/>
        <v>6.1940298507462686</v>
      </c>
      <c r="F63">
        <v>19</v>
      </c>
      <c r="G63">
        <v>14</v>
      </c>
      <c r="H63">
        <v>32</v>
      </c>
      <c r="I63">
        <v>37</v>
      </c>
      <c r="J63">
        <v>50</v>
      </c>
      <c r="K63">
        <v>26</v>
      </c>
      <c r="L63">
        <v>31</v>
      </c>
      <c r="M63">
        <v>22</v>
      </c>
      <c r="N63">
        <v>28</v>
      </c>
      <c r="O63">
        <v>19</v>
      </c>
      <c r="P63">
        <v>24</v>
      </c>
      <c r="Q63">
        <v>8</v>
      </c>
      <c r="R63">
        <v>10</v>
      </c>
      <c r="S63">
        <v>4</v>
      </c>
      <c r="T63">
        <v>2</v>
      </c>
      <c r="U63">
        <v>0</v>
      </c>
      <c r="V63">
        <v>1</v>
      </c>
      <c r="W63">
        <v>1</v>
      </c>
      <c r="X63">
        <v>2</v>
      </c>
      <c r="Y63">
        <v>0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 t="s">
        <v>115</v>
      </c>
      <c r="B64">
        <v>261</v>
      </c>
      <c r="C64" s="1">
        <f t="shared" si="0"/>
        <v>0.93869731800766287</v>
      </c>
      <c r="D64" s="2">
        <f t="shared" si="1"/>
        <v>1601</v>
      </c>
      <c r="E64" s="3">
        <f t="shared" si="2"/>
        <v>6.1340996168582373</v>
      </c>
      <c r="F64">
        <v>16</v>
      </c>
      <c r="G64">
        <v>23</v>
      </c>
      <c r="H64">
        <v>15</v>
      </c>
      <c r="I64">
        <v>28</v>
      </c>
      <c r="J64">
        <v>24</v>
      </c>
      <c r="K64">
        <v>23</v>
      </c>
      <c r="L64">
        <v>30</v>
      </c>
      <c r="M64">
        <v>23</v>
      </c>
      <c r="N64">
        <v>16</v>
      </c>
      <c r="O64">
        <v>14</v>
      </c>
      <c r="P64">
        <v>11</v>
      </c>
      <c r="Q64">
        <v>16</v>
      </c>
      <c r="R64">
        <v>3</v>
      </c>
      <c r="S64">
        <v>5</v>
      </c>
      <c r="T64">
        <v>3</v>
      </c>
      <c r="U64">
        <v>1</v>
      </c>
      <c r="V64">
        <v>2</v>
      </c>
      <c r="W64">
        <v>3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 t="s">
        <v>100</v>
      </c>
      <c r="B65">
        <v>101</v>
      </c>
      <c r="C65" s="1">
        <f t="shared" si="0"/>
        <v>0.97029702970297027</v>
      </c>
      <c r="D65" s="2">
        <f t="shared" si="1"/>
        <v>619</v>
      </c>
      <c r="E65" s="3">
        <f t="shared" si="2"/>
        <v>6.1287128712871288</v>
      </c>
      <c r="F65">
        <v>3</v>
      </c>
      <c r="G65">
        <v>5</v>
      </c>
      <c r="H65">
        <v>3</v>
      </c>
      <c r="I65">
        <v>13</v>
      </c>
      <c r="J65">
        <v>8</v>
      </c>
      <c r="K65">
        <v>17</v>
      </c>
      <c r="L65">
        <v>13</v>
      </c>
      <c r="M65">
        <v>10</v>
      </c>
      <c r="N65">
        <v>8</v>
      </c>
      <c r="O65">
        <v>4</v>
      </c>
      <c r="P65">
        <v>7</v>
      </c>
      <c r="Q65">
        <v>1</v>
      </c>
      <c r="R65">
        <v>2</v>
      </c>
      <c r="S65">
        <v>2</v>
      </c>
      <c r="T65">
        <v>3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 t="s">
        <v>273</v>
      </c>
      <c r="B66">
        <v>224</v>
      </c>
      <c r="C66" s="1">
        <f t="shared" ref="C66:C129" si="3">SUM(G66:DB66)/B66</f>
        <v>0.9910714285714286</v>
      </c>
      <c r="D66" s="2">
        <f t="shared" ref="D66:D129" si="4">SUMPRODUCT(F66:DB66,$F$1:$DB$1)</f>
        <v>1366</v>
      </c>
      <c r="E66" s="3">
        <f t="shared" ref="E66:E129" si="5">D66/B66</f>
        <v>6.0982142857142856</v>
      </c>
      <c r="F66">
        <v>2</v>
      </c>
      <c r="G66">
        <v>12</v>
      </c>
      <c r="H66">
        <v>18</v>
      </c>
      <c r="I66">
        <v>37</v>
      </c>
      <c r="J66">
        <v>40</v>
      </c>
      <c r="K66">
        <v>26</v>
      </c>
      <c r="L66">
        <v>25</v>
      </c>
      <c r="M66">
        <v>22</v>
      </c>
      <c r="N66">
        <v>13</v>
      </c>
      <c r="O66">
        <v>10</v>
      </c>
      <c r="P66">
        <v>3</v>
      </c>
      <c r="Q66">
        <v>3</v>
      </c>
      <c r="R66">
        <v>3</v>
      </c>
      <c r="S66">
        <v>3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 t="s">
        <v>255</v>
      </c>
      <c r="B67">
        <v>3313</v>
      </c>
      <c r="C67" s="1">
        <f t="shared" si="3"/>
        <v>0.94415937217023849</v>
      </c>
      <c r="D67" s="2">
        <f t="shared" si="4"/>
        <v>20160</v>
      </c>
      <c r="E67" s="3">
        <f t="shared" si="5"/>
        <v>6.0851192272864472</v>
      </c>
      <c r="F67">
        <v>185</v>
      </c>
      <c r="G67">
        <v>96</v>
      </c>
      <c r="H67">
        <v>123</v>
      </c>
      <c r="I67">
        <v>449</v>
      </c>
      <c r="J67">
        <v>403</v>
      </c>
      <c r="K67">
        <v>393</v>
      </c>
      <c r="L67">
        <v>393</v>
      </c>
      <c r="M67">
        <v>311</v>
      </c>
      <c r="N67">
        <v>244</v>
      </c>
      <c r="O67">
        <v>190</v>
      </c>
      <c r="P67">
        <v>135</v>
      </c>
      <c r="Q67">
        <v>122</v>
      </c>
      <c r="R67">
        <v>85</v>
      </c>
      <c r="S67">
        <v>65</v>
      </c>
      <c r="T67">
        <v>44</v>
      </c>
      <c r="U67">
        <v>27</v>
      </c>
      <c r="V67">
        <v>16</v>
      </c>
      <c r="W67">
        <v>10</v>
      </c>
      <c r="X67">
        <v>5</v>
      </c>
      <c r="Y67">
        <v>1</v>
      </c>
      <c r="Z67">
        <v>1</v>
      </c>
      <c r="AA67">
        <v>1</v>
      </c>
      <c r="AB67">
        <v>2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 t="s">
        <v>354</v>
      </c>
      <c r="B68">
        <v>326</v>
      </c>
      <c r="C68" s="1">
        <f t="shared" si="3"/>
        <v>0.95398773006134974</v>
      </c>
      <c r="D68" s="2">
        <f t="shared" si="4"/>
        <v>1983</v>
      </c>
      <c r="E68" s="3">
        <f t="shared" si="5"/>
        <v>6.0828220858895703</v>
      </c>
      <c r="F68">
        <v>15</v>
      </c>
      <c r="G68">
        <v>10</v>
      </c>
      <c r="H68">
        <v>7</v>
      </c>
      <c r="I68">
        <v>45</v>
      </c>
      <c r="J68">
        <v>62</v>
      </c>
      <c r="K68">
        <v>42</v>
      </c>
      <c r="L68">
        <v>34</v>
      </c>
      <c r="M68">
        <v>23</v>
      </c>
      <c r="N68">
        <v>29</v>
      </c>
      <c r="O68">
        <v>16</v>
      </c>
      <c r="P68">
        <v>11</v>
      </c>
      <c r="Q68">
        <v>8</v>
      </c>
      <c r="R68">
        <v>9</v>
      </c>
      <c r="S68">
        <v>3</v>
      </c>
      <c r="T68">
        <v>4</v>
      </c>
      <c r="U68">
        <v>2</v>
      </c>
      <c r="V68">
        <v>2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 t="s">
        <v>1132</v>
      </c>
      <c r="B69">
        <v>271</v>
      </c>
      <c r="C69" s="1">
        <f t="shared" si="3"/>
        <v>0.92988929889298888</v>
      </c>
      <c r="D69" s="2">
        <f t="shared" si="4"/>
        <v>1645</v>
      </c>
      <c r="E69" s="3">
        <f t="shared" si="5"/>
        <v>6.0701107011070112</v>
      </c>
      <c r="F69">
        <v>19</v>
      </c>
      <c r="G69">
        <v>5</v>
      </c>
      <c r="H69">
        <v>12</v>
      </c>
      <c r="I69">
        <v>40</v>
      </c>
      <c r="J69">
        <v>41</v>
      </c>
      <c r="K69">
        <v>24</v>
      </c>
      <c r="L69">
        <v>23</v>
      </c>
      <c r="M69">
        <v>22</v>
      </c>
      <c r="N69">
        <v>16</v>
      </c>
      <c r="O69">
        <v>14</v>
      </c>
      <c r="P69">
        <v>18</v>
      </c>
      <c r="Q69">
        <v>13</v>
      </c>
      <c r="R69">
        <v>6</v>
      </c>
      <c r="S69">
        <v>3</v>
      </c>
      <c r="T69">
        <v>5</v>
      </c>
      <c r="U69">
        <v>3</v>
      </c>
      <c r="V69">
        <v>4</v>
      </c>
      <c r="W69">
        <v>2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 t="s">
        <v>165</v>
      </c>
      <c r="B70">
        <v>2738</v>
      </c>
      <c r="C70" s="1">
        <f t="shared" si="3"/>
        <v>0.99379108838568297</v>
      </c>
      <c r="D70" s="2">
        <f t="shared" si="4"/>
        <v>16520</v>
      </c>
      <c r="E70" s="3">
        <f t="shared" si="5"/>
        <v>6.033601168736304</v>
      </c>
      <c r="F70">
        <v>16</v>
      </c>
      <c r="G70">
        <v>46</v>
      </c>
      <c r="H70">
        <v>111</v>
      </c>
      <c r="I70">
        <v>166</v>
      </c>
      <c r="J70">
        <v>248</v>
      </c>
      <c r="K70">
        <v>646</v>
      </c>
      <c r="L70">
        <v>876</v>
      </c>
      <c r="M70">
        <v>187</v>
      </c>
      <c r="N70">
        <v>119</v>
      </c>
      <c r="O70">
        <v>89</v>
      </c>
      <c r="P70">
        <v>71</v>
      </c>
      <c r="Q70">
        <v>46</v>
      </c>
      <c r="R70">
        <v>37</v>
      </c>
      <c r="S70">
        <v>27</v>
      </c>
      <c r="T70">
        <v>11</v>
      </c>
      <c r="U70">
        <v>12</v>
      </c>
      <c r="V70">
        <v>6</v>
      </c>
      <c r="W70">
        <v>3</v>
      </c>
      <c r="X70">
        <v>3</v>
      </c>
      <c r="Y70">
        <v>2</v>
      </c>
      <c r="Z70">
        <v>1</v>
      </c>
      <c r="AA70">
        <v>0</v>
      </c>
      <c r="AB70">
        <v>2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</row>
    <row r="71" spans="1:106" x14ac:dyDescent="0.25">
      <c r="A71" t="s">
        <v>1079</v>
      </c>
      <c r="B71">
        <v>72</v>
      </c>
      <c r="C71" s="1">
        <f t="shared" si="3"/>
        <v>0.98611111111111116</v>
      </c>
      <c r="D71" s="2">
        <f t="shared" si="4"/>
        <v>434</v>
      </c>
      <c r="E71" s="3">
        <f t="shared" si="5"/>
        <v>6.0277777777777777</v>
      </c>
      <c r="F71">
        <v>1</v>
      </c>
      <c r="G71">
        <v>2</v>
      </c>
      <c r="H71">
        <v>0</v>
      </c>
      <c r="I71">
        <v>13</v>
      </c>
      <c r="J71">
        <v>9</v>
      </c>
      <c r="K71">
        <v>4</v>
      </c>
      <c r="L71">
        <v>9</v>
      </c>
      <c r="M71">
        <v>13</v>
      </c>
      <c r="N71">
        <v>12</v>
      </c>
      <c r="O71">
        <v>4</v>
      </c>
      <c r="P71">
        <v>2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 t="s">
        <v>1091</v>
      </c>
      <c r="B72">
        <v>405</v>
      </c>
      <c r="C72" s="1">
        <f t="shared" si="3"/>
        <v>0.97283950617283954</v>
      </c>
      <c r="D72" s="2">
        <f t="shared" si="4"/>
        <v>2440</v>
      </c>
      <c r="E72" s="3">
        <f t="shared" si="5"/>
        <v>6.0246913580246915</v>
      </c>
      <c r="F72">
        <v>11</v>
      </c>
      <c r="G72">
        <v>18</v>
      </c>
      <c r="H72">
        <v>45</v>
      </c>
      <c r="I72">
        <v>90</v>
      </c>
      <c r="J72">
        <v>47</v>
      </c>
      <c r="K72">
        <v>52</v>
      </c>
      <c r="L72">
        <v>20</v>
      </c>
      <c r="M72">
        <v>16</v>
      </c>
      <c r="N72">
        <v>18</v>
      </c>
      <c r="O72">
        <v>11</v>
      </c>
      <c r="P72">
        <v>11</v>
      </c>
      <c r="Q72">
        <v>12</v>
      </c>
      <c r="R72">
        <v>13</v>
      </c>
      <c r="S72">
        <v>5</v>
      </c>
      <c r="T72">
        <v>8</v>
      </c>
      <c r="U72">
        <v>5</v>
      </c>
      <c r="V72">
        <v>5</v>
      </c>
      <c r="W72">
        <v>5</v>
      </c>
      <c r="X72">
        <v>1</v>
      </c>
      <c r="Y72">
        <v>2</v>
      </c>
      <c r="Z72">
        <v>0</v>
      </c>
      <c r="AA72">
        <v>2</v>
      </c>
      <c r="AB72">
        <v>2</v>
      </c>
      <c r="AC72">
        <v>3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t="s">
        <v>88</v>
      </c>
      <c r="B73">
        <v>6791</v>
      </c>
      <c r="C73" s="1">
        <f t="shared" si="3"/>
        <v>0.96863495803269029</v>
      </c>
      <c r="D73" s="2">
        <f t="shared" si="4"/>
        <v>40884</v>
      </c>
      <c r="E73" s="3">
        <f t="shared" si="5"/>
        <v>6.0203210131055807</v>
      </c>
      <c r="F73">
        <v>211</v>
      </c>
      <c r="G73">
        <v>120</v>
      </c>
      <c r="H73">
        <v>770</v>
      </c>
      <c r="I73">
        <v>424</v>
      </c>
      <c r="J73">
        <v>310</v>
      </c>
      <c r="K73">
        <v>350</v>
      </c>
      <c r="L73">
        <v>1795</v>
      </c>
      <c r="M73">
        <v>1415</v>
      </c>
      <c r="N73">
        <v>760</v>
      </c>
      <c r="O73">
        <v>146</v>
      </c>
      <c r="P73">
        <v>144</v>
      </c>
      <c r="Q73">
        <v>104</v>
      </c>
      <c r="R73">
        <v>66</v>
      </c>
      <c r="S73">
        <v>53</v>
      </c>
      <c r="T73">
        <v>32</v>
      </c>
      <c r="U73">
        <v>24</v>
      </c>
      <c r="V73">
        <v>20</v>
      </c>
      <c r="W73">
        <v>6</v>
      </c>
      <c r="X73">
        <v>6</v>
      </c>
      <c r="Y73">
        <v>3</v>
      </c>
      <c r="Z73">
        <v>4</v>
      </c>
      <c r="AA73">
        <v>2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3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2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</row>
    <row r="74" spans="1:106" x14ac:dyDescent="0.25">
      <c r="A74" t="s">
        <v>536</v>
      </c>
      <c r="B74">
        <v>697</v>
      </c>
      <c r="C74" s="1">
        <f t="shared" si="3"/>
        <v>0.8106169296987088</v>
      </c>
      <c r="D74" s="2">
        <f t="shared" si="4"/>
        <v>4183</v>
      </c>
      <c r="E74" s="3">
        <f t="shared" si="5"/>
        <v>6.0014347202295548</v>
      </c>
      <c r="F74">
        <v>132</v>
      </c>
      <c r="G74">
        <v>11</v>
      </c>
      <c r="H74">
        <v>7</v>
      </c>
      <c r="I74">
        <v>25</v>
      </c>
      <c r="J74">
        <v>19</v>
      </c>
      <c r="K74">
        <v>9</v>
      </c>
      <c r="L74">
        <v>3</v>
      </c>
      <c r="M74">
        <v>1</v>
      </c>
      <c r="N74">
        <v>484</v>
      </c>
      <c r="O74">
        <v>2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 t="s">
        <v>209</v>
      </c>
      <c r="B75">
        <v>2</v>
      </c>
      <c r="C75" s="1">
        <f t="shared" si="3"/>
        <v>1</v>
      </c>
      <c r="D75" s="2">
        <f t="shared" si="4"/>
        <v>12</v>
      </c>
      <c r="E75" s="3">
        <f t="shared" si="5"/>
        <v>6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 t="s">
        <v>242</v>
      </c>
      <c r="B76">
        <v>1900</v>
      </c>
      <c r="C76" s="1">
        <f t="shared" si="3"/>
        <v>0.96157894736842109</v>
      </c>
      <c r="D76" s="2">
        <f t="shared" si="4"/>
        <v>11365</v>
      </c>
      <c r="E76" s="3">
        <f t="shared" si="5"/>
        <v>5.9815789473684209</v>
      </c>
      <c r="F76">
        <v>73</v>
      </c>
      <c r="G76">
        <v>117</v>
      </c>
      <c r="H76">
        <v>122</v>
      </c>
      <c r="I76">
        <v>207</v>
      </c>
      <c r="J76">
        <v>177</v>
      </c>
      <c r="K76">
        <v>193</v>
      </c>
      <c r="L76">
        <v>226</v>
      </c>
      <c r="M76">
        <v>221</v>
      </c>
      <c r="N76">
        <v>187</v>
      </c>
      <c r="O76">
        <v>125</v>
      </c>
      <c r="P76">
        <v>79</v>
      </c>
      <c r="Q76">
        <v>62</v>
      </c>
      <c r="R76">
        <v>35</v>
      </c>
      <c r="S76">
        <v>29</v>
      </c>
      <c r="T76">
        <v>14</v>
      </c>
      <c r="U76">
        <v>9</v>
      </c>
      <c r="V76">
        <v>7</v>
      </c>
      <c r="W76">
        <v>5</v>
      </c>
      <c r="X76">
        <v>2</v>
      </c>
      <c r="Y76">
        <v>0</v>
      </c>
      <c r="Z76">
        <v>1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 t="s">
        <v>1171</v>
      </c>
      <c r="B77">
        <v>44</v>
      </c>
      <c r="C77" s="1">
        <f t="shared" si="3"/>
        <v>0.90909090909090906</v>
      </c>
      <c r="D77" s="2">
        <f t="shared" si="4"/>
        <v>263</v>
      </c>
      <c r="E77" s="3">
        <f t="shared" si="5"/>
        <v>5.9772727272727275</v>
      </c>
      <c r="F77">
        <v>4</v>
      </c>
      <c r="G77">
        <v>3</v>
      </c>
      <c r="H77">
        <v>6</v>
      </c>
      <c r="I77">
        <v>7</v>
      </c>
      <c r="J77">
        <v>3</v>
      </c>
      <c r="K77">
        <v>5</v>
      </c>
      <c r="L77">
        <v>3</v>
      </c>
      <c r="M77">
        <v>2</v>
      </c>
      <c r="N77">
        <v>2</v>
      </c>
      <c r="O77">
        <v>0</v>
      </c>
      <c r="P77">
        <v>2</v>
      </c>
      <c r="Q77">
        <v>1</v>
      </c>
      <c r="R77">
        <v>2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 t="s">
        <v>267</v>
      </c>
      <c r="B78">
        <v>5938</v>
      </c>
      <c r="C78" s="1">
        <f t="shared" si="3"/>
        <v>0.97726507241495453</v>
      </c>
      <c r="D78" s="2">
        <f t="shared" si="4"/>
        <v>35398</v>
      </c>
      <c r="E78" s="3">
        <f t="shared" si="5"/>
        <v>5.9612664196699221</v>
      </c>
      <c r="F78">
        <v>133</v>
      </c>
      <c r="G78">
        <v>294</v>
      </c>
      <c r="H78">
        <v>328</v>
      </c>
      <c r="I78">
        <v>1009</v>
      </c>
      <c r="J78">
        <v>713</v>
      </c>
      <c r="K78">
        <v>663</v>
      </c>
      <c r="L78">
        <v>654</v>
      </c>
      <c r="M78">
        <v>503</v>
      </c>
      <c r="N78">
        <v>432</v>
      </c>
      <c r="O78">
        <v>334</v>
      </c>
      <c r="P78">
        <v>250</v>
      </c>
      <c r="Q78">
        <v>185</v>
      </c>
      <c r="R78">
        <v>144</v>
      </c>
      <c r="S78">
        <v>102</v>
      </c>
      <c r="T78">
        <v>75</v>
      </c>
      <c r="U78">
        <v>34</v>
      </c>
      <c r="V78">
        <v>22</v>
      </c>
      <c r="W78">
        <v>14</v>
      </c>
      <c r="X78">
        <v>8</v>
      </c>
      <c r="Y78">
        <v>4</v>
      </c>
      <c r="Z78">
        <v>5</v>
      </c>
      <c r="AA78">
        <v>4</v>
      </c>
      <c r="AB78">
        <v>1</v>
      </c>
      <c r="AC78">
        <v>0</v>
      </c>
      <c r="AD78">
        <v>2</v>
      </c>
      <c r="AE78">
        <v>2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2</v>
      </c>
      <c r="AX78">
        <v>2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t="s">
        <v>257</v>
      </c>
      <c r="B79">
        <v>3131</v>
      </c>
      <c r="C79" s="1">
        <f t="shared" si="3"/>
        <v>0.97253273714468225</v>
      </c>
      <c r="D79" s="2">
        <f t="shared" si="4"/>
        <v>18655</v>
      </c>
      <c r="E79" s="3">
        <f t="shared" si="5"/>
        <v>5.9581603321622483</v>
      </c>
      <c r="F79">
        <v>85</v>
      </c>
      <c r="G79">
        <v>131</v>
      </c>
      <c r="H79">
        <v>142</v>
      </c>
      <c r="I79">
        <v>491</v>
      </c>
      <c r="J79">
        <v>475</v>
      </c>
      <c r="K79">
        <v>414</v>
      </c>
      <c r="L79">
        <v>349</v>
      </c>
      <c r="M79">
        <v>275</v>
      </c>
      <c r="N79">
        <v>209</v>
      </c>
      <c r="O79">
        <v>146</v>
      </c>
      <c r="P79">
        <v>99</v>
      </c>
      <c r="Q79">
        <v>82</v>
      </c>
      <c r="R79">
        <v>66</v>
      </c>
      <c r="S79">
        <v>46</v>
      </c>
      <c r="T79">
        <v>34</v>
      </c>
      <c r="U79">
        <v>16</v>
      </c>
      <c r="V79">
        <v>17</v>
      </c>
      <c r="W79">
        <v>14</v>
      </c>
      <c r="X79">
        <v>2</v>
      </c>
      <c r="Y79">
        <v>5</v>
      </c>
      <c r="Z79">
        <v>4</v>
      </c>
      <c r="AA79">
        <v>0</v>
      </c>
      <c r="AB79">
        <v>3</v>
      </c>
      <c r="AC79">
        <v>2</v>
      </c>
      <c r="AD79">
        <v>1</v>
      </c>
      <c r="AE79">
        <v>2</v>
      </c>
      <c r="AF79">
        <v>0</v>
      </c>
      <c r="AG79">
        <v>4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3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t="s">
        <v>215</v>
      </c>
      <c r="B80">
        <v>1837</v>
      </c>
      <c r="C80" s="1">
        <f t="shared" si="3"/>
        <v>0.98258029395753943</v>
      </c>
      <c r="D80" s="2">
        <f t="shared" si="4"/>
        <v>10908</v>
      </c>
      <c r="E80" s="3">
        <f t="shared" si="5"/>
        <v>5.9379422972237341</v>
      </c>
      <c r="F80">
        <v>30</v>
      </c>
      <c r="G80">
        <v>21</v>
      </c>
      <c r="H80">
        <v>83</v>
      </c>
      <c r="I80">
        <v>484</v>
      </c>
      <c r="J80">
        <v>282</v>
      </c>
      <c r="K80">
        <v>210</v>
      </c>
      <c r="L80">
        <v>145</v>
      </c>
      <c r="M80">
        <v>107</v>
      </c>
      <c r="N80">
        <v>102</v>
      </c>
      <c r="O80">
        <v>94</v>
      </c>
      <c r="P80">
        <v>58</v>
      </c>
      <c r="Q80">
        <v>67</v>
      </c>
      <c r="R80">
        <v>45</v>
      </c>
      <c r="S80">
        <v>31</v>
      </c>
      <c r="T80">
        <v>19</v>
      </c>
      <c r="U80">
        <v>13</v>
      </c>
      <c r="V80">
        <v>8</v>
      </c>
      <c r="W80">
        <v>5</v>
      </c>
      <c r="X80">
        <v>4</v>
      </c>
      <c r="Y80">
        <v>5</v>
      </c>
      <c r="Z80">
        <v>3</v>
      </c>
      <c r="AA80">
        <v>0</v>
      </c>
      <c r="AB80">
        <v>1</v>
      </c>
      <c r="AC80">
        <v>3</v>
      </c>
      <c r="AD80">
        <v>0</v>
      </c>
      <c r="AE80">
        <v>0</v>
      </c>
      <c r="AF80">
        <v>2</v>
      </c>
      <c r="AG80">
        <v>3</v>
      </c>
      <c r="AH80">
        <v>2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25">
      <c r="A81" t="s">
        <v>277</v>
      </c>
      <c r="B81">
        <v>13294</v>
      </c>
      <c r="C81" s="1">
        <f t="shared" si="3"/>
        <v>0.99300436287046789</v>
      </c>
      <c r="D81" s="2">
        <f t="shared" si="4"/>
        <v>78882</v>
      </c>
      <c r="E81" s="3">
        <f t="shared" si="5"/>
        <v>5.9336542801263725</v>
      </c>
      <c r="F81">
        <v>91</v>
      </c>
      <c r="G81">
        <v>315</v>
      </c>
      <c r="H81">
        <v>817</v>
      </c>
      <c r="I81">
        <v>2094</v>
      </c>
      <c r="J81">
        <v>2260</v>
      </c>
      <c r="K81">
        <v>1947</v>
      </c>
      <c r="L81">
        <v>1336</v>
      </c>
      <c r="M81">
        <v>1075</v>
      </c>
      <c r="N81">
        <v>845</v>
      </c>
      <c r="O81">
        <v>666</v>
      </c>
      <c r="P81">
        <v>531</v>
      </c>
      <c r="Q81">
        <v>364</v>
      </c>
      <c r="R81">
        <v>277</v>
      </c>
      <c r="S81">
        <v>241</v>
      </c>
      <c r="T81">
        <v>155</v>
      </c>
      <c r="U81">
        <v>83</v>
      </c>
      <c r="V81">
        <v>44</v>
      </c>
      <c r="W81">
        <v>45</v>
      </c>
      <c r="X81">
        <v>20</v>
      </c>
      <c r="Y81">
        <v>20</v>
      </c>
      <c r="Z81">
        <v>14</v>
      </c>
      <c r="AA81">
        <v>9</v>
      </c>
      <c r="AB81">
        <v>7</v>
      </c>
      <c r="AC81">
        <v>2</v>
      </c>
      <c r="AD81">
        <v>2</v>
      </c>
      <c r="AE81">
        <v>1</v>
      </c>
      <c r="AF81">
        <v>5</v>
      </c>
      <c r="AG81">
        <v>2</v>
      </c>
      <c r="AH81">
        <v>0</v>
      </c>
      <c r="AI81">
        <v>1</v>
      </c>
      <c r="AJ81">
        <v>0</v>
      </c>
      <c r="AK81">
        <v>2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3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</row>
    <row r="82" spans="1:106" x14ac:dyDescent="0.25">
      <c r="A82" t="s">
        <v>528</v>
      </c>
      <c r="B82">
        <v>552</v>
      </c>
      <c r="C82" s="1">
        <f t="shared" si="3"/>
        <v>0.77717391304347827</v>
      </c>
      <c r="D82" s="2">
        <f t="shared" si="4"/>
        <v>3272</v>
      </c>
      <c r="E82" s="3">
        <f t="shared" si="5"/>
        <v>5.9275362318840576</v>
      </c>
      <c r="F82">
        <v>122</v>
      </c>
      <c r="G82">
        <v>20</v>
      </c>
      <c r="H82">
        <v>13</v>
      </c>
      <c r="I82">
        <v>12</v>
      </c>
      <c r="J82">
        <v>5</v>
      </c>
      <c r="K82">
        <v>4</v>
      </c>
      <c r="L82">
        <v>4</v>
      </c>
      <c r="M82">
        <v>0</v>
      </c>
      <c r="N82">
        <v>331</v>
      </c>
      <c r="O82">
        <v>18</v>
      </c>
      <c r="P82">
        <v>0</v>
      </c>
      <c r="Q82">
        <v>18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t="s">
        <v>1101</v>
      </c>
      <c r="B83">
        <v>376</v>
      </c>
      <c r="C83" s="1">
        <f t="shared" si="3"/>
        <v>0.99734042553191493</v>
      </c>
      <c r="D83" s="2">
        <f t="shared" si="4"/>
        <v>2226</v>
      </c>
      <c r="E83" s="3">
        <f t="shared" si="5"/>
        <v>5.9202127659574471</v>
      </c>
      <c r="F83">
        <v>1</v>
      </c>
      <c r="G83">
        <v>2</v>
      </c>
      <c r="H83">
        <v>14</v>
      </c>
      <c r="I83">
        <v>32</v>
      </c>
      <c r="J83">
        <v>56</v>
      </c>
      <c r="K83">
        <v>82</v>
      </c>
      <c r="L83">
        <v>71</v>
      </c>
      <c r="M83">
        <v>29</v>
      </c>
      <c r="N83">
        <v>45</v>
      </c>
      <c r="O83">
        <v>23</v>
      </c>
      <c r="P83">
        <v>7</v>
      </c>
      <c r="Q83">
        <v>3</v>
      </c>
      <c r="R83">
        <v>3</v>
      </c>
      <c r="S83">
        <v>1</v>
      </c>
      <c r="T83">
        <v>3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 t="s">
        <v>95</v>
      </c>
      <c r="B84">
        <v>2165</v>
      </c>
      <c r="C84" s="1">
        <f t="shared" si="3"/>
        <v>0.9515011547344111</v>
      </c>
      <c r="D84" s="2">
        <f t="shared" si="4"/>
        <v>12777</v>
      </c>
      <c r="E84" s="3">
        <f t="shared" si="5"/>
        <v>5.9016166281755194</v>
      </c>
      <c r="F84">
        <v>105</v>
      </c>
      <c r="G84">
        <v>172</v>
      </c>
      <c r="H84">
        <v>190</v>
      </c>
      <c r="I84">
        <v>280</v>
      </c>
      <c r="J84">
        <v>247</v>
      </c>
      <c r="K84">
        <v>184</v>
      </c>
      <c r="L84">
        <v>198</v>
      </c>
      <c r="M84">
        <v>171</v>
      </c>
      <c r="N84">
        <v>138</v>
      </c>
      <c r="O84">
        <v>105</v>
      </c>
      <c r="P84">
        <v>88</v>
      </c>
      <c r="Q84">
        <v>71</v>
      </c>
      <c r="R84">
        <v>66</v>
      </c>
      <c r="S84">
        <v>47</v>
      </c>
      <c r="T84">
        <v>35</v>
      </c>
      <c r="U84">
        <v>21</v>
      </c>
      <c r="V84">
        <v>10</v>
      </c>
      <c r="W84">
        <v>11</v>
      </c>
      <c r="X84">
        <v>3</v>
      </c>
      <c r="Y84">
        <v>4</v>
      </c>
      <c r="Z84">
        <v>5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t="s">
        <v>514</v>
      </c>
      <c r="B85">
        <v>526</v>
      </c>
      <c r="C85" s="1">
        <f t="shared" si="3"/>
        <v>0.82129277566539927</v>
      </c>
      <c r="D85" s="2">
        <f t="shared" si="4"/>
        <v>3082</v>
      </c>
      <c r="E85" s="3">
        <f t="shared" si="5"/>
        <v>5.8593155893536117</v>
      </c>
      <c r="F85">
        <v>94</v>
      </c>
      <c r="G85">
        <v>32</v>
      </c>
      <c r="H85">
        <v>14</v>
      </c>
      <c r="I85">
        <v>16</v>
      </c>
      <c r="J85">
        <v>10</v>
      </c>
      <c r="K85">
        <v>11</v>
      </c>
      <c r="L85">
        <v>3</v>
      </c>
      <c r="M85">
        <v>1</v>
      </c>
      <c r="N85">
        <v>300</v>
      </c>
      <c r="O85">
        <v>20</v>
      </c>
      <c r="P85">
        <v>4</v>
      </c>
      <c r="Q85">
        <v>18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25">
      <c r="A86" t="s">
        <v>1170</v>
      </c>
      <c r="B86">
        <v>134</v>
      </c>
      <c r="C86" s="1">
        <f t="shared" si="3"/>
        <v>0.96268656716417911</v>
      </c>
      <c r="D86" s="2">
        <f t="shared" si="4"/>
        <v>783</v>
      </c>
      <c r="E86" s="3">
        <f t="shared" si="5"/>
        <v>5.8432835820895521</v>
      </c>
      <c r="F86">
        <v>5</v>
      </c>
      <c r="G86">
        <v>3</v>
      </c>
      <c r="H86">
        <v>8</v>
      </c>
      <c r="I86">
        <v>23</v>
      </c>
      <c r="J86">
        <v>22</v>
      </c>
      <c r="K86">
        <v>15</v>
      </c>
      <c r="L86">
        <v>6</v>
      </c>
      <c r="M86">
        <v>10</v>
      </c>
      <c r="N86">
        <v>9</v>
      </c>
      <c r="O86">
        <v>11</v>
      </c>
      <c r="P86">
        <v>7</v>
      </c>
      <c r="Q86">
        <v>6</v>
      </c>
      <c r="R86">
        <v>3</v>
      </c>
      <c r="S86">
        <v>3</v>
      </c>
      <c r="T86">
        <v>1</v>
      </c>
      <c r="U86">
        <v>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25">
      <c r="A87" t="s">
        <v>325</v>
      </c>
      <c r="B87">
        <v>151</v>
      </c>
      <c r="C87" s="1">
        <f t="shared" si="3"/>
        <v>0.92715231788079466</v>
      </c>
      <c r="D87" s="2">
        <f t="shared" si="4"/>
        <v>882</v>
      </c>
      <c r="E87" s="3">
        <f t="shared" si="5"/>
        <v>5.8410596026490067</v>
      </c>
      <c r="F87">
        <v>11</v>
      </c>
      <c r="G87">
        <v>21</v>
      </c>
      <c r="H87">
        <v>15</v>
      </c>
      <c r="I87">
        <v>15</v>
      </c>
      <c r="J87">
        <v>15</v>
      </c>
      <c r="K87">
        <v>16</v>
      </c>
      <c r="L87">
        <v>5</v>
      </c>
      <c r="M87">
        <v>6</v>
      </c>
      <c r="N87">
        <v>12</v>
      </c>
      <c r="O87">
        <v>7</v>
      </c>
      <c r="P87">
        <v>6</v>
      </c>
      <c r="Q87">
        <v>2</v>
      </c>
      <c r="R87">
        <v>6</v>
      </c>
      <c r="S87">
        <v>3</v>
      </c>
      <c r="T87">
        <v>3</v>
      </c>
      <c r="U87">
        <v>2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t="s">
        <v>110</v>
      </c>
      <c r="B88">
        <v>6927</v>
      </c>
      <c r="C88" s="1">
        <f t="shared" si="3"/>
        <v>0.95885664789952363</v>
      </c>
      <c r="D88" s="2">
        <f t="shared" si="4"/>
        <v>40289</v>
      </c>
      <c r="E88" s="3">
        <f t="shared" si="5"/>
        <v>5.8162263606178719</v>
      </c>
      <c r="F88">
        <v>282</v>
      </c>
      <c r="G88">
        <v>455</v>
      </c>
      <c r="H88">
        <v>384</v>
      </c>
      <c r="I88">
        <v>1107</v>
      </c>
      <c r="J88">
        <v>769</v>
      </c>
      <c r="K88">
        <v>687</v>
      </c>
      <c r="L88">
        <v>669</v>
      </c>
      <c r="M88">
        <v>621</v>
      </c>
      <c r="N88">
        <v>509</v>
      </c>
      <c r="O88">
        <v>376</v>
      </c>
      <c r="P88">
        <v>328</v>
      </c>
      <c r="Q88">
        <v>228</v>
      </c>
      <c r="R88">
        <v>162</v>
      </c>
      <c r="S88">
        <v>117</v>
      </c>
      <c r="T88">
        <v>80</v>
      </c>
      <c r="U88">
        <v>43</v>
      </c>
      <c r="V88">
        <v>27</v>
      </c>
      <c r="W88">
        <v>23</v>
      </c>
      <c r="X88">
        <v>13</v>
      </c>
      <c r="Y88">
        <v>7</v>
      </c>
      <c r="Z88">
        <v>7</v>
      </c>
      <c r="AA88">
        <v>2</v>
      </c>
      <c r="AB88">
        <v>0</v>
      </c>
      <c r="AC88">
        <v>1</v>
      </c>
      <c r="AD88">
        <v>2</v>
      </c>
      <c r="AE88">
        <v>1</v>
      </c>
      <c r="AF88">
        <v>0</v>
      </c>
      <c r="AG88">
        <v>3</v>
      </c>
      <c r="AH88">
        <v>3</v>
      </c>
      <c r="AI88">
        <v>2</v>
      </c>
      <c r="AJ88">
        <v>1</v>
      </c>
      <c r="AK88">
        <v>3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3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t="s">
        <v>99</v>
      </c>
      <c r="B89">
        <v>1124</v>
      </c>
      <c r="C89" s="1">
        <f t="shared" si="3"/>
        <v>0.95017793594306055</v>
      </c>
      <c r="D89" s="2">
        <f t="shared" si="4"/>
        <v>6536</v>
      </c>
      <c r="E89" s="3">
        <f t="shared" si="5"/>
        <v>5.814946619217082</v>
      </c>
      <c r="F89">
        <v>55</v>
      </c>
      <c r="G89">
        <v>82</v>
      </c>
      <c r="H89">
        <v>84</v>
      </c>
      <c r="I89">
        <v>104</v>
      </c>
      <c r="J89">
        <v>164</v>
      </c>
      <c r="K89">
        <v>101</v>
      </c>
      <c r="L89">
        <v>77</v>
      </c>
      <c r="M89">
        <v>152</v>
      </c>
      <c r="N89">
        <v>93</v>
      </c>
      <c r="O89">
        <v>58</v>
      </c>
      <c r="P89">
        <v>40</v>
      </c>
      <c r="Q89">
        <v>31</v>
      </c>
      <c r="R89">
        <v>21</v>
      </c>
      <c r="S89">
        <v>15</v>
      </c>
      <c r="T89">
        <v>12</v>
      </c>
      <c r="U89">
        <v>9</v>
      </c>
      <c r="V89">
        <v>7</v>
      </c>
      <c r="W89">
        <v>4</v>
      </c>
      <c r="X89">
        <v>4</v>
      </c>
      <c r="Y89">
        <v>2</v>
      </c>
      <c r="Z89">
        <v>3</v>
      </c>
      <c r="AA89">
        <v>2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t="s">
        <v>1055</v>
      </c>
      <c r="B90">
        <v>31</v>
      </c>
      <c r="C90" s="1">
        <f t="shared" si="3"/>
        <v>1</v>
      </c>
      <c r="D90" s="2">
        <f t="shared" si="4"/>
        <v>180</v>
      </c>
      <c r="E90" s="3">
        <f t="shared" si="5"/>
        <v>5.806451612903226</v>
      </c>
      <c r="F90">
        <v>0</v>
      </c>
      <c r="G90">
        <v>2</v>
      </c>
      <c r="H90">
        <v>1</v>
      </c>
      <c r="I90">
        <v>11</v>
      </c>
      <c r="J90">
        <v>3</v>
      </c>
      <c r="K90">
        <v>0</v>
      </c>
      <c r="L90">
        <v>5</v>
      </c>
      <c r="M90">
        <v>2</v>
      </c>
      <c r="N90">
        <v>0</v>
      </c>
      <c r="O90">
        <v>1</v>
      </c>
      <c r="P90">
        <v>0</v>
      </c>
      <c r="Q90">
        <v>1</v>
      </c>
      <c r="R90">
        <v>2</v>
      </c>
      <c r="S90">
        <v>2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</row>
    <row r="91" spans="1:106" x14ac:dyDescent="0.25">
      <c r="A91" t="s">
        <v>1089</v>
      </c>
      <c r="B91">
        <v>67</v>
      </c>
      <c r="C91" s="1">
        <f t="shared" si="3"/>
        <v>0.97014925373134331</v>
      </c>
      <c r="D91" s="2">
        <f t="shared" si="4"/>
        <v>389</v>
      </c>
      <c r="E91" s="3">
        <f t="shared" si="5"/>
        <v>5.8059701492537314</v>
      </c>
      <c r="F91">
        <v>2</v>
      </c>
      <c r="G91">
        <v>2</v>
      </c>
      <c r="H91">
        <v>3</v>
      </c>
      <c r="I91">
        <v>12</v>
      </c>
      <c r="J91">
        <v>8</v>
      </c>
      <c r="K91">
        <v>6</v>
      </c>
      <c r="L91">
        <v>11</v>
      </c>
      <c r="M91">
        <v>5</v>
      </c>
      <c r="N91">
        <v>4</v>
      </c>
      <c r="O91">
        <v>4</v>
      </c>
      <c r="P91">
        <v>4</v>
      </c>
      <c r="Q91">
        <v>4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 t="s">
        <v>261</v>
      </c>
      <c r="B92">
        <v>1046</v>
      </c>
      <c r="C92" s="1">
        <f t="shared" si="3"/>
        <v>0.94933078393881454</v>
      </c>
      <c r="D92" s="2">
        <f t="shared" si="4"/>
        <v>6052</v>
      </c>
      <c r="E92" s="3">
        <f t="shared" si="5"/>
        <v>5.7858508604206502</v>
      </c>
      <c r="F92">
        <v>52</v>
      </c>
      <c r="G92">
        <v>50</v>
      </c>
      <c r="H92">
        <v>71</v>
      </c>
      <c r="I92">
        <v>132</v>
      </c>
      <c r="J92">
        <v>141</v>
      </c>
      <c r="K92">
        <v>111</v>
      </c>
      <c r="L92">
        <v>113</v>
      </c>
      <c r="M92">
        <v>74</v>
      </c>
      <c r="N92">
        <v>74</v>
      </c>
      <c r="O92">
        <v>74</v>
      </c>
      <c r="P92">
        <v>45</v>
      </c>
      <c r="Q92">
        <v>36</v>
      </c>
      <c r="R92">
        <v>17</v>
      </c>
      <c r="S92">
        <v>17</v>
      </c>
      <c r="T92">
        <v>8</v>
      </c>
      <c r="U92">
        <v>11</v>
      </c>
      <c r="V92">
        <v>6</v>
      </c>
      <c r="W92">
        <v>2</v>
      </c>
      <c r="X92">
        <v>3</v>
      </c>
      <c r="Y92">
        <v>6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 t="s">
        <v>134</v>
      </c>
      <c r="B93">
        <v>801</v>
      </c>
      <c r="C93" s="1">
        <f t="shared" si="3"/>
        <v>0.9101123595505618</v>
      </c>
      <c r="D93" s="2">
        <f t="shared" si="4"/>
        <v>4633</v>
      </c>
      <c r="E93" s="3">
        <f t="shared" si="5"/>
        <v>5.7840199750312111</v>
      </c>
      <c r="F93">
        <v>72</v>
      </c>
      <c r="G93">
        <v>99</v>
      </c>
      <c r="H93">
        <v>76</v>
      </c>
      <c r="I93">
        <v>67</v>
      </c>
      <c r="J93">
        <v>41</v>
      </c>
      <c r="K93">
        <v>76</v>
      </c>
      <c r="L93">
        <v>49</v>
      </c>
      <c r="M93">
        <v>51</v>
      </c>
      <c r="N93">
        <v>49</v>
      </c>
      <c r="O93">
        <v>51</v>
      </c>
      <c r="P93">
        <v>52</v>
      </c>
      <c r="Q93">
        <v>26</v>
      </c>
      <c r="R93">
        <v>23</v>
      </c>
      <c r="S93">
        <v>22</v>
      </c>
      <c r="T93">
        <v>16</v>
      </c>
      <c r="U93">
        <v>6</v>
      </c>
      <c r="V93">
        <v>4</v>
      </c>
      <c r="W93">
        <v>8</v>
      </c>
      <c r="X93">
        <v>5</v>
      </c>
      <c r="Y93">
        <v>5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 t="s">
        <v>415</v>
      </c>
      <c r="B94">
        <v>163</v>
      </c>
      <c r="C94" s="1">
        <f t="shared" si="3"/>
        <v>0.95092024539877296</v>
      </c>
      <c r="D94" s="2">
        <f t="shared" si="4"/>
        <v>941</v>
      </c>
      <c r="E94" s="3">
        <f t="shared" si="5"/>
        <v>5.7730061349693251</v>
      </c>
      <c r="F94">
        <v>8</v>
      </c>
      <c r="G94">
        <v>13</v>
      </c>
      <c r="H94">
        <v>10</v>
      </c>
      <c r="I94">
        <v>24</v>
      </c>
      <c r="J94">
        <v>14</v>
      </c>
      <c r="K94">
        <v>26</v>
      </c>
      <c r="L94">
        <v>15</v>
      </c>
      <c r="M94">
        <v>11</v>
      </c>
      <c r="N94">
        <v>6</v>
      </c>
      <c r="O94">
        <v>4</v>
      </c>
      <c r="P94">
        <v>7</v>
      </c>
      <c r="Q94">
        <v>7</v>
      </c>
      <c r="R94">
        <v>7</v>
      </c>
      <c r="S94">
        <v>4</v>
      </c>
      <c r="T94">
        <v>2</v>
      </c>
      <c r="U94">
        <v>1</v>
      </c>
      <c r="V94">
        <v>0</v>
      </c>
      <c r="W94">
        <v>1</v>
      </c>
      <c r="X94">
        <v>1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t="s">
        <v>305</v>
      </c>
      <c r="B95">
        <v>271</v>
      </c>
      <c r="C95" s="1">
        <f t="shared" si="3"/>
        <v>0.98523985239852396</v>
      </c>
      <c r="D95" s="2">
        <f t="shared" si="4"/>
        <v>1562</v>
      </c>
      <c r="E95" s="3">
        <f t="shared" si="5"/>
        <v>5.7638376383763834</v>
      </c>
      <c r="F95">
        <v>3</v>
      </c>
      <c r="G95">
        <v>24</v>
      </c>
      <c r="H95">
        <v>22</v>
      </c>
      <c r="I95">
        <v>47</v>
      </c>
      <c r="J95">
        <v>36</v>
      </c>
      <c r="K95">
        <v>30</v>
      </c>
      <c r="L95">
        <v>33</v>
      </c>
      <c r="M95">
        <v>26</v>
      </c>
      <c r="N95">
        <v>21</v>
      </c>
      <c r="O95">
        <v>13</v>
      </c>
      <c r="P95">
        <v>4</v>
      </c>
      <c r="Q95">
        <v>2</v>
      </c>
      <c r="R95">
        <v>2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t="s">
        <v>112</v>
      </c>
      <c r="B96">
        <v>287</v>
      </c>
      <c r="C96" s="1">
        <f t="shared" si="3"/>
        <v>0.94773519163763065</v>
      </c>
      <c r="D96" s="2">
        <f t="shared" si="4"/>
        <v>1654</v>
      </c>
      <c r="E96" s="3">
        <f t="shared" si="5"/>
        <v>5.7630662020905925</v>
      </c>
      <c r="F96">
        <v>15</v>
      </c>
      <c r="G96">
        <v>42</v>
      </c>
      <c r="H96">
        <v>14</v>
      </c>
      <c r="I96">
        <v>28</v>
      </c>
      <c r="J96">
        <v>30</v>
      </c>
      <c r="K96">
        <v>22</v>
      </c>
      <c r="L96">
        <v>21</v>
      </c>
      <c r="M96">
        <v>24</v>
      </c>
      <c r="N96">
        <v>19</v>
      </c>
      <c r="O96">
        <v>19</v>
      </c>
      <c r="P96">
        <v>16</v>
      </c>
      <c r="Q96">
        <v>17</v>
      </c>
      <c r="R96">
        <v>5</v>
      </c>
      <c r="S96">
        <v>2</v>
      </c>
      <c r="T96">
        <v>3</v>
      </c>
      <c r="U96">
        <v>4</v>
      </c>
      <c r="V96">
        <v>1</v>
      </c>
      <c r="W96">
        <v>1</v>
      </c>
      <c r="X96">
        <v>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25">
      <c r="A97" t="s">
        <v>239</v>
      </c>
      <c r="B97">
        <v>1520</v>
      </c>
      <c r="C97" s="1">
        <f t="shared" si="3"/>
        <v>0.93815789473684208</v>
      </c>
      <c r="D97" s="2">
        <f t="shared" si="4"/>
        <v>8752</v>
      </c>
      <c r="E97" s="3">
        <f t="shared" si="5"/>
        <v>5.757894736842105</v>
      </c>
      <c r="F97">
        <v>94</v>
      </c>
      <c r="G97">
        <v>108</v>
      </c>
      <c r="H97">
        <v>103</v>
      </c>
      <c r="I97">
        <v>240</v>
      </c>
      <c r="J97">
        <v>168</v>
      </c>
      <c r="K97">
        <v>94</v>
      </c>
      <c r="L97">
        <v>92</v>
      </c>
      <c r="M97">
        <v>156</v>
      </c>
      <c r="N97">
        <v>169</v>
      </c>
      <c r="O97">
        <v>72</v>
      </c>
      <c r="P97">
        <v>70</v>
      </c>
      <c r="Q97">
        <v>41</v>
      </c>
      <c r="R97">
        <v>41</v>
      </c>
      <c r="S97">
        <v>24</v>
      </c>
      <c r="T97">
        <v>9</v>
      </c>
      <c r="U97">
        <v>3</v>
      </c>
      <c r="V97">
        <v>5</v>
      </c>
      <c r="W97">
        <v>5</v>
      </c>
      <c r="X97">
        <v>4</v>
      </c>
      <c r="Y97">
        <v>1</v>
      </c>
      <c r="Z97">
        <v>2</v>
      </c>
      <c r="AA97">
        <v>7</v>
      </c>
      <c r="AB97">
        <v>0</v>
      </c>
      <c r="AC97">
        <v>2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3</v>
      </c>
      <c r="AN97">
        <v>1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 t="s">
        <v>1095</v>
      </c>
      <c r="B98">
        <v>1711</v>
      </c>
      <c r="C98" s="1">
        <f t="shared" si="3"/>
        <v>0.99240210403272944</v>
      </c>
      <c r="D98" s="2">
        <f t="shared" si="4"/>
        <v>9807</v>
      </c>
      <c r="E98" s="3">
        <f t="shared" si="5"/>
        <v>5.7317358270017538</v>
      </c>
      <c r="F98">
        <v>13</v>
      </c>
      <c r="G98">
        <v>35</v>
      </c>
      <c r="H98">
        <v>73</v>
      </c>
      <c r="I98">
        <v>471</v>
      </c>
      <c r="J98">
        <v>325</v>
      </c>
      <c r="K98">
        <v>183</v>
      </c>
      <c r="L98">
        <v>111</v>
      </c>
      <c r="M98">
        <v>108</v>
      </c>
      <c r="N98">
        <v>65</v>
      </c>
      <c r="O98">
        <v>58</v>
      </c>
      <c r="P98">
        <v>62</v>
      </c>
      <c r="Q98">
        <v>55</v>
      </c>
      <c r="R98">
        <v>34</v>
      </c>
      <c r="S98">
        <v>28</v>
      </c>
      <c r="T98">
        <v>28</v>
      </c>
      <c r="U98">
        <v>19</v>
      </c>
      <c r="V98">
        <v>6</v>
      </c>
      <c r="W98">
        <v>9</v>
      </c>
      <c r="X98">
        <v>6</v>
      </c>
      <c r="Y98">
        <v>4</v>
      </c>
      <c r="Z98">
        <v>4</v>
      </c>
      <c r="AA98">
        <v>7</v>
      </c>
      <c r="AB98">
        <v>3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 t="s">
        <v>1064</v>
      </c>
      <c r="B99">
        <v>1908</v>
      </c>
      <c r="C99" s="1">
        <f t="shared" si="3"/>
        <v>0.97484276729559749</v>
      </c>
      <c r="D99" s="2">
        <f t="shared" si="4"/>
        <v>10919</v>
      </c>
      <c r="E99" s="3">
        <f t="shared" si="5"/>
        <v>5.7227463312368974</v>
      </c>
      <c r="F99">
        <v>48</v>
      </c>
      <c r="G99">
        <v>17</v>
      </c>
      <c r="H99">
        <v>68</v>
      </c>
      <c r="I99">
        <v>291</v>
      </c>
      <c r="J99">
        <v>386</v>
      </c>
      <c r="K99">
        <v>295</v>
      </c>
      <c r="L99">
        <v>265</v>
      </c>
      <c r="M99">
        <v>191</v>
      </c>
      <c r="N99">
        <v>113</v>
      </c>
      <c r="O99">
        <v>66</v>
      </c>
      <c r="P99">
        <v>45</v>
      </c>
      <c r="Q99">
        <v>35</v>
      </c>
      <c r="R99">
        <v>18</v>
      </c>
      <c r="S99">
        <v>19</v>
      </c>
      <c r="T99">
        <v>14</v>
      </c>
      <c r="U99">
        <v>12</v>
      </c>
      <c r="V99">
        <v>1</v>
      </c>
      <c r="W99">
        <v>6</v>
      </c>
      <c r="X99">
        <v>4</v>
      </c>
      <c r="Y99">
        <v>1</v>
      </c>
      <c r="Z99">
        <v>1</v>
      </c>
      <c r="AA99">
        <v>1</v>
      </c>
      <c r="AB99">
        <v>2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 t="s">
        <v>276</v>
      </c>
      <c r="B100">
        <v>2340</v>
      </c>
      <c r="C100" s="1">
        <f t="shared" si="3"/>
        <v>0.98717948717948723</v>
      </c>
      <c r="D100" s="2">
        <f t="shared" si="4"/>
        <v>13386</v>
      </c>
      <c r="E100" s="3">
        <f t="shared" si="5"/>
        <v>5.7205128205128206</v>
      </c>
      <c r="F100">
        <v>30</v>
      </c>
      <c r="G100">
        <v>71</v>
      </c>
      <c r="H100">
        <v>140</v>
      </c>
      <c r="I100">
        <v>411</v>
      </c>
      <c r="J100">
        <v>405</v>
      </c>
      <c r="K100">
        <v>288</v>
      </c>
      <c r="L100">
        <v>265</v>
      </c>
      <c r="M100">
        <v>233</v>
      </c>
      <c r="N100">
        <v>127</v>
      </c>
      <c r="O100">
        <v>113</v>
      </c>
      <c r="P100">
        <v>68</v>
      </c>
      <c r="Q100">
        <v>60</v>
      </c>
      <c r="R100">
        <v>36</v>
      </c>
      <c r="S100">
        <v>33</v>
      </c>
      <c r="T100">
        <v>16</v>
      </c>
      <c r="U100">
        <v>14</v>
      </c>
      <c r="V100">
        <v>5</v>
      </c>
      <c r="W100">
        <v>4</v>
      </c>
      <c r="X100">
        <v>4</v>
      </c>
      <c r="Y100">
        <v>2</v>
      </c>
      <c r="Z100">
        <v>1</v>
      </c>
      <c r="AA100">
        <v>3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t="s">
        <v>1094</v>
      </c>
      <c r="B101">
        <v>3851</v>
      </c>
      <c r="C101" s="1">
        <f t="shared" si="3"/>
        <v>0.98156323032978443</v>
      </c>
      <c r="D101" s="2">
        <f t="shared" si="4"/>
        <v>21840</v>
      </c>
      <c r="E101" s="3">
        <f t="shared" si="5"/>
        <v>5.671254219683199</v>
      </c>
      <c r="F101">
        <v>71</v>
      </c>
      <c r="G101">
        <v>105</v>
      </c>
      <c r="H101">
        <v>179</v>
      </c>
      <c r="I101">
        <v>888</v>
      </c>
      <c r="J101">
        <v>486</v>
      </c>
      <c r="K101">
        <v>475</v>
      </c>
      <c r="L101">
        <v>355</v>
      </c>
      <c r="M101">
        <v>276</v>
      </c>
      <c r="N101">
        <v>362</v>
      </c>
      <c r="O101">
        <v>196</v>
      </c>
      <c r="P101">
        <v>144</v>
      </c>
      <c r="Q101">
        <v>100</v>
      </c>
      <c r="R101">
        <v>76</v>
      </c>
      <c r="S101">
        <v>39</v>
      </c>
      <c r="T101">
        <v>38</v>
      </c>
      <c r="U101">
        <v>14</v>
      </c>
      <c r="V101">
        <v>12</v>
      </c>
      <c r="W101">
        <v>9</v>
      </c>
      <c r="X101">
        <v>6</v>
      </c>
      <c r="Y101">
        <v>3</v>
      </c>
      <c r="Z101">
        <v>2</v>
      </c>
      <c r="AA101">
        <v>1</v>
      </c>
      <c r="AB101">
        <v>3</v>
      </c>
      <c r="AC101">
        <v>0</v>
      </c>
      <c r="AD101">
        <v>1</v>
      </c>
      <c r="AE101">
        <v>1</v>
      </c>
      <c r="AF101">
        <v>2</v>
      </c>
      <c r="AG101">
        <v>1</v>
      </c>
      <c r="AH101">
        <v>1</v>
      </c>
      <c r="AI101">
        <v>2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t="s">
        <v>113</v>
      </c>
      <c r="B102">
        <v>417</v>
      </c>
      <c r="C102" s="1">
        <f t="shared" si="3"/>
        <v>0.93525179856115104</v>
      </c>
      <c r="D102" s="2">
        <f t="shared" si="4"/>
        <v>2362</v>
      </c>
      <c r="E102" s="3">
        <f t="shared" si="5"/>
        <v>5.6642685851318948</v>
      </c>
      <c r="F102">
        <v>27</v>
      </c>
      <c r="G102">
        <v>44</v>
      </c>
      <c r="H102">
        <v>42</v>
      </c>
      <c r="I102">
        <v>59</v>
      </c>
      <c r="J102">
        <v>49</v>
      </c>
      <c r="K102">
        <v>40</v>
      </c>
      <c r="L102">
        <v>31</v>
      </c>
      <c r="M102">
        <v>29</v>
      </c>
      <c r="N102">
        <v>21</v>
      </c>
      <c r="O102">
        <v>17</v>
      </c>
      <c r="P102">
        <v>19</v>
      </c>
      <c r="Q102">
        <v>10</v>
      </c>
      <c r="R102">
        <v>7</v>
      </c>
      <c r="S102">
        <v>7</v>
      </c>
      <c r="T102">
        <v>3</v>
      </c>
      <c r="U102">
        <v>2</v>
      </c>
      <c r="V102">
        <v>2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 t="s">
        <v>1060</v>
      </c>
      <c r="B103">
        <v>295</v>
      </c>
      <c r="C103" s="1">
        <f t="shared" si="3"/>
        <v>0.82711864406779656</v>
      </c>
      <c r="D103" s="2">
        <f t="shared" si="4"/>
        <v>1670</v>
      </c>
      <c r="E103" s="3">
        <f t="shared" si="5"/>
        <v>5.6610169491525424</v>
      </c>
      <c r="F103">
        <v>51</v>
      </c>
      <c r="G103">
        <v>10</v>
      </c>
      <c r="H103">
        <v>22</v>
      </c>
      <c r="I103">
        <v>24</v>
      </c>
      <c r="J103">
        <v>15</v>
      </c>
      <c r="K103">
        <v>26</v>
      </c>
      <c r="L103">
        <v>32</v>
      </c>
      <c r="M103">
        <v>24</v>
      </c>
      <c r="N103">
        <v>25</v>
      </c>
      <c r="O103">
        <v>19</v>
      </c>
      <c r="P103">
        <v>13</v>
      </c>
      <c r="Q103">
        <v>6</v>
      </c>
      <c r="R103">
        <v>5</v>
      </c>
      <c r="S103">
        <v>4</v>
      </c>
      <c r="T103">
        <v>2</v>
      </c>
      <c r="U103">
        <v>3</v>
      </c>
      <c r="V103">
        <v>5</v>
      </c>
      <c r="W103">
        <v>4</v>
      </c>
      <c r="X103">
        <v>2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 t="s">
        <v>138</v>
      </c>
      <c r="B104">
        <v>9201</v>
      </c>
      <c r="C104" s="1">
        <f t="shared" si="3"/>
        <v>0.91490055428757744</v>
      </c>
      <c r="D104" s="2">
        <f t="shared" si="4"/>
        <v>52057</v>
      </c>
      <c r="E104" s="3">
        <f t="shared" si="5"/>
        <v>5.6577545918921857</v>
      </c>
      <c r="F104">
        <v>783</v>
      </c>
      <c r="G104">
        <v>1078</v>
      </c>
      <c r="H104">
        <v>1014</v>
      </c>
      <c r="I104">
        <v>1088</v>
      </c>
      <c r="J104">
        <v>1022</v>
      </c>
      <c r="K104">
        <v>1141</v>
      </c>
      <c r="L104">
        <v>653</v>
      </c>
      <c r="M104">
        <v>283</v>
      </c>
      <c r="N104">
        <v>261</v>
      </c>
      <c r="O104">
        <v>186</v>
      </c>
      <c r="P104">
        <v>207</v>
      </c>
      <c r="Q104">
        <v>176</v>
      </c>
      <c r="R104">
        <v>171</v>
      </c>
      <c r="S104">
        <v>137</v>
      </c>
      <c r="T104">
        <v>171</v>
      </c>
      <c r="U104">
        <v>124</v>
      </c>
      <c r="V104">
        <v>130</v>
      </c>
      <c r="W104">
        <v>101</v>
      </c>
      <c r="X104">
        <v>92</v>
      </c>
      <c r="Y104">
        <v>76</v>
      </c>
      <c r="Z104">
        <v>62</v>
      </c>
      <c r="AA104">
        <v>63</v>
      </c>
      <c r="AB104">
        <v>42</v>
      </c>
      <c r="AC104">
        <v>26</v>
      </c>
      <c r="AD104">
        <v>23</v>
      </c>
      <c r="AE104">
        <v>21</v>
      </c>
      <c r="AF104">
        <v>34</v>
      </c>
      <c r="AG104">
        <v>15</v>
      </c>
      <c r="AH104">
        <v>6</v>
      </c>
      <c r="AI104">
        <v>2</v>
      </c>
      <c r="AJ104">
        <v>2</v>
      </c>
      <c r="AK104">
        <v>0</v>
      </c>
      <c r="AL104">
        <v>0</v>
      </c>
      <c r="AM104">
        <v>0</v>
      </c>
      <c r="AN104">
        <v>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2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 t="s">
        <v>155</v>
      </c>
      <c r="B105">
        <v>229</v>
      </c>
      <c r="C105" s="1">
        <f t="shared" si="3"/>
        <v>0.93449781659388642</v>
      </c>
      <c r="D105" s="2">
        <f t="shared" si="4"/>
        <v>1294</v>
      </c>
      <c r="E105" s="3">
        <f t="shared" si="5"/>
        <v>5.6506550218340612</v>
      </c>
      <c r="F105">
        <v>15</v>
      </c>
      <c r="G105">
        <v>13</v>
      </c>
      <c r="H105">
        <v>18</v>
      </c>
      <c r="I105">
        <v>32</v>
      </c>
      <c r="J105">
        <v>50</v>
      </c>
      <c r="K105">
        <v>28</v>
      </c>
      <c r="L105">
        <v>19</v>
      </c>
      <c r="M105">
        <v>10</v>
      </c>
      <c r="N105">
        <v>8</v>
      </c>
      <c r="O105">
        <v>9</v>
      </c>
      <c r="P105">
        <v>7</v>
      </c>
      <c r="Q105">
        <v>6</v>
      </c>
      <c r="R105">
        <v>5</v>
      </c>
      <c r="S105">
        <v>2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 t="s">
        <v>151</v>
      </c>
      <c r="B106">
        <v>1920</v>
      </c>
      <c r="C106" s="1">
        <f t="shared" si="3"/>
        <v>0.94947916666666665</v>
      </c>
      <c r="D106" s="2">
        <f t="shared" si="4"/>
        <v>10755</v>
      </c>
      <c r="E106" s="3">
        <f t="shared" si="5"/>
        <v>5.6015625</v>
      </c>
      <c r="F106">
        <v>95</v>
      </c>
      <c r="G106">
        <v>172</v>
      </c>
      <c r="H106">
        <v>153</v>
      </c>
      <c r="I106">
        <v>240</v>
      </c>
      <c r="J106">
        <v>205</v>
      </c>
      <c r="K106">
        <v>182</v>
      </c>
      <c r="L106">
        <v>228</v>
      </c>
      <c r="M106">
        <v>142</v>
      </c>
      <c r="N106">
        <v>126</v>
      </c>
      <c r="O106">
        <v>107</v>
      </c>
      <c r="P106">
        <v>92</v>
      </c>
      <c r="Q106">
        <v>59</v>
      </c>
      <c r="R106">
        <v>32</v>
      </c>
      <c r="S106">
        <v>25</v>
      </c>
      <c r="T106">
        <v>13</v>
      </c>
      <c r="U106">
        <v>15</v>
      </c>
      <c r="V106">
        <v>5</v>
      </c>
      <c r="W106">
        <v>5</v>
      </c>
      <c r="X106">
        <v>5</v>
      </c>
      <c r="Y106">
        <v>2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3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 t="s">
        <v>93</v>
      </c>
      <c r="B107">
        <v>250028</v>
      </c>
      <c r="C107" s="1">
        <f t="shared" si="3"/>
        <v>0.99040107507959108</v>
      </c>
      <c r="D107" s="2">
        <f t="shared" si="4"/>
        <v>1399830</v>
      </c>
      <c r="E107" s="3">
        <f t="shared" si="5"/>
        <v>5.5986929463900044</v>
      </c>
      <c r="F107">
        <v>2393</v>
      </c>
      <c r="G107">
        <v>4231</v>
      </c>
      <c r="H107">
        <v>10712</v>
      </c>
      <c r="I107">
        <v>61346</v>
      </c>
      <c r="J107">
        <v>35371</v>
      </c>
      <c r="K107">
        <v>31174</v>
      </c>
      <c r="L107">
        <v>26966</v>
      </c>
      <c r="M107">
        <v>21414</v>
      </c>
      <c r="N107">
        <v>16251</v>
      </c>
      <c r="O107">
        <v>11838</v>
      </c>
      <c r="P107">
        <v>8641</v>
      </c>
      <c r="Q107">
        <v>6260</v>
      </c>
      <c r="R107">
        <v>4463</v>
      </c>
      <c r="S107">
        <v>3067</v>
      </c>
      <c r="T107">
        <v>2095</v>
      </c>
      <c r="U107">
        <v>1371</v>
      </c>
      <c r="V107">
        <v>827</v>
      </c>
      <c r="W107">
        <v>564</v>
      </c>
      <c r="X107">
        <v>349</v>
      </c>
      <c r="Y107">
        <v>223</v>
      </c>
      <c r="Z107">
        <v>133</v>
      </c>
      <c r="AA107">
        <v>72</v>
      </c>
      <c r="AB107">
        <v>50</v>
      </c>
      <c r="AC107">
        <v>31</v>
      </c>
      <c r="AD107">
        <v>19</v>
      </c>
      <c r="AE107">
        <v>17</v>
      </c>
      <c r="AF107">
        <v>17</v>
      </c>
      <c r="AG107">
        <v>20</v>
      </c>
      <c r="AH107">
        <v>7</v>
      </c>
      <c r="AI107">
        <v>6</v>
      </c>
      <c r="AJ107">
        <v>6</v>
      </c>
      <c r="AK107">
        <v>10</v>
      </c>
      <c r="AL107">
        <v>3</v>
      </c>
      <c r="AM107">
        <v>3</v>
      </c>
      <c r="AN107">
        <v>3</v>
      </c>
      <c r="AO107">
        <v>5</v>
      </c>
      <c r="AP107">
        <v>1</v>
      </c>
      <c r="AQ107">
        <v>2</v>
      </c>
      <c r="AR107">
        <v>4</v>
      </c>
      <c r="AS107">
        <v>4</v>
      </c>
      <c r="AT107">
        <v>2</v>
      </c>
      <c r="AU107">
        <v>3</v>
      </c>
      <c r="AV107">
        <v>1</v>
      </c>
      <c r="AW107">
        <v>2</v>
      </c>
      <c r="AX107">
        <v>5</v>
      </c>
      <c r="AY107">
        <v>2</v>
      </c>
      <c r="AZ107">
        <v>2</v>
      </c>
      <c r="BA107">
        <v>1</v>
      </c>
      <c r="BB107">
        <v>2</v>
      </c>
      <c r="BC107">
        <v>4</v>
      </c>
      <c r="BD107">
        <v>0</v>
      </c>
      <c r="BE107">
        <v>0</v>
      </c>
      <c r="BF107">
        <v>0</v>
      </c>
      <c r="BG107">
        <v>2</v>
      </c>
      <c r="BH107">
        <v>0</v>
      </c>
      <c r="BI107">
        <v>2</v>
      </c>
      <c r="BJ107">
        <v>1</v>
      </c>
      <c r="BK107">
        <v>0</v>
      </c>
      <c r="BL107">
        <v>0</v>
      </c>
      <c r="BM107">
        <v>2</v>
      </c>
      <c r="BN107">
        <v>1</v>
      </c>
      <c r="BO107">
        <v>1</v>
      </c>
      <c r="BP107">
        <v>1</v>
      </c>
      <c r="BQ107">
        <v>2</v>
      </c>
      <c r="BR107">
        <v>3</v>
      </c>
      <c r="BS107">
        <v>1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2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0</v>
      </c>
    </row>
    <row r="108" spans="1:106" x14ac:dyDescent="0.25">
      <c r="A108" t="s">
        <v>351</v>
      </c>
      <c r="B108">
        <v>640</v>
      </c>
      <c r="C108" s="1">
        <f t="shared" si="3"/>
        <v>0.97187500000000004</v>
      </c>
      <c r="D108" s="2">
        <f t="shared" si="4"/>
        <v>3549</v>
      </c>
      <c r="E108" s="3">
        <f t="shared" si="5"/>
        <v>5.5453124999999996</v>
      </c>
      <c r="F108">
        <v>18</v>
      </c>
      <c r="G108">
        <v>66</v>
      </c>
      <c r="H108">
        <v>36</v>
      </c>
      <c r="I108">
        <v>61</v>
      </c>
      <c r="J108">
        <v>85</v>
      </c>
      <c r="K108">
        <v>96</v>
      </c>
      <c r="L108">
        <v>81</v>
      </c>
      <c r="M108">
        <v>75</v>
      </c>
      <c r="N108">
        <v>35</v>
      </c>
      <c r="O108">
        <v>30</v>
      </c>
      <c r="P108">
        <v>16</v>
      </c>
      <c r="Q108">
        <v>19</v>
      </c>
      <c r="R108">
        <v>3</v>
      </c>
      <c r="S108">
        <v>3</v>
      </c>
      <c r="T108">
        <v>5</v>
      </c>
      <c r="U108">
        <v>2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25">
      <c r="A109" t="s">
        <v>289</v>
      </c>
      <c r="B109">
        <v>10314</v>
      </c>
      <c r="C109" s="1">
        <f t="shared" si="3"/>
        <v>0.98797750630211367</v>
      </c>
      <c r="D109" s="2">
        <f t="shared" si="4"/>
        <v>57009</v>
      </c>
      <c r="E109" s="3">
        <f t="shared" si="5"/>
        <v>5.5273414776032581</v>
      </c>
      <c r="F109">
        <v>122</v>
      </c>
      <c r="G109">
        <v>114</v>
      </c>
      <c r="H109">
        <v>545</v>
      </c>
      <c r="I109">
        <v>1807</v>
      </c>
      <c r="J109">
        <v>1941</v>
      </c>
      <c r="K109">
        <v>1746</v>
      </c>
      <c r="L109">
        <v>1201</v>
      </c>
      <c r="M109">
        <v>901</v>
      </c>
      <c r="N109">
        <v>546</v>
      </c>
      <c r="O109">
        <v>374</v>
      </c>
      <c r="P109">
        <v>334</v>
      </c>
      <c r="Q109">
        <v>221</v>
      </c>
      <c r="R109">
        <v>128</v>
      </c>
      <c r="S109">
        <v>105</v>
      </c>
      <c r="T109">
        <v>67</v>
      </c>
      <c r="U109">
        <v>58</v>
      </c>
      <c r="V109">
        <v>25</v>
      </c>
      <c r="W109">
        <v>24</v>
      </c>
      <c r="X109">
        <v>11</v>
      </c>
      <c r="Y109">
        <v>7</v>
      </c>
      <c r="Z109">
        <v>8</v>
      </c>
      <c r="AA109">
        <v>6</v>
      </c>
      <c r="AB109">
        <v>1</v>
      </c>
      <c r="AC109">
        <v>2</v>
      </c>
      <c r="AD109">
        <v>2</v>
      </c>
      <c r="AE109">
        <v>1</v>
      </c>
      <c r="AF109">
        <v>2</v>
      </c>
      <c r="AG109">
        <v>3</v>
      </c>
      <c r="AH109">
        <v>2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</row>
    <row r="110" spans="1:106" x14ac:dyDescent="0.25">
      <c r="A110" t="s">
        <v>1077</v>
      </c>
      <c r="B110">
        <v>1506</v>
      </c>
      <c r="C110" s="1">
        <f t="shared" si="3"/>
        <v>0.93426294820717126</v>
      </c>
      <c r="D110" s="2">
        <f t="shared" si="4"/>
        <v>8317</v>
      </c>
      <c r="E110" s="3">
        <f t="shared" si="5"/>
        <v>5.5225763612217795</v>
      </c>
      <c r="F110">
        <v>99</v>
      </c>
      <c r="G110">
        <v>65</v>
      </c>
      <c r="H110">
        <v>64</v>
      </c>
      <c r="I110">
        <v>128</v>
      </c>
      <c r="J110">
        <v>62</v>
      </c>
      <c r="K110">
        <v>44</v>
      </c>
      <c r="L110">
        <v>640</v>
      </c>
      <c r="M110">
        <v>245</v>
      </c>
      <c r="N110">
        <v>51</v>
      </c>
      <c r="O110">
        <v>52</v>
      </c>
      <c r="P110">
        <v>16</v>
      </c>
      <c r="Q110">
        <v>14</v>
      </c>
      <c r="R110">
        <v>10</v>
      </c>
      <c r="S110">
        <v>4</v>
      </c>
      <c r="T110">
        <v>1</v>
      </c>
      <c r="U110">
        <v>2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 t="s">
        <v>1135</v>
      </c>
      <c r="B111">
        <v>23300</v>
      </c>
      <c r="C111" s="1">
        <f t="shared" si="3"/>
        <v>0.95952789699570817</v>
      </c>
      <c r="D111" s="2">
        <f t="shared" si="4"/>
        <v>128602</v>
      </c>
      <c r="E111" s="3">
        <f t="shared" si="5"/>
        <v>5.5193991416309016</v>
      </c>
      <c r="F111">
        <v>942</v>
      </c>
      <c r="G111">
        <v>1573</v>
      </c>
      <c r="H111">
        <v>2274</v>
      </c>
      <c r="I111">
        <v>3438</v>
      </c>
      <c r="J111">
        <v>3066</v>
      </c>
      <c r="K111">
        <v>2427</v>
      </c>
      <c r="L111">
        <v>2155</v>
      </c>
      <c r="M111">
        <v>1772</v>
      </c>
      <c r="N111">
        <v>1327</v>
      </c>
      <c r="O111">
        <v>1124</v>
      </c>
      <c r="P111">
        <v>830</v>
      </c>
      <c r="Q111">
        <v>638</v>
      </c>
      <c r="R111">
        <v>512</v>
      </c>
      <c r="S111">
        <v>391</v>
      </c>
      <c r="T111">
        <v>254</v>
      </c>
      <c r="U111">
        <v>150</v>
      </c>
      <c r="V111">
        <v>108</v>
      </c>
      <c r="W111">
        <v>62</v>
      </c>
      <c r="X111">
        <v>39</v>
      </c>
      <c r="Y111">
        <v>33</v>
      </c>
      <c r="Z111">
        <v>23</v>
      </c>
      <c r="AA111">
        <v>14</v>
      </c>
      <c r="AB111">
        <v>19</v>
      </c>
      <c r="AC111">
        <v>13</v>
      </c>
      <c r="AD111">
        <v>14</v>
      </c>
      <c r="AE111">
        <v>13</v>
      </c>
      <c r="AF111">
        <v>17</v>
      </c>
      <c r="AG111">
        <v>8</v>
      </c>
      <c r="AH111">
        <v>5</v>
      </c>
      <c r="AI111">
        <v>5</v>
      </c>
      <c r="AJ111">
        <v>2</v>
      </c>
      <c r="AK111">
        <v>4</v>
      </c>
      <c r="AL111">
        <v>5</v>
      </c>
      <c r="AM111">
        <v>3</v>
      </c>
      <c r="AN111">
        <v>4</v>
      </c>
      <c r="AO111">
        <v>2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2</v>
      </c>
      <c r="AV111">
        <v>1</v>
      </c>
      <c r="AW111">
        <v>0</v>
      </c>
      <c r="AX111">
        <v>1</v>
      </c>
      <c r="AY111">
        <v>1</v>
      </c>
      <c r="AZ111">
        <v>2</v>
      </c>
      <c r="BA111">
        <v>0</v>
      </c>
      <c r="BB111">
        <v>0</v>
      </c>
      <c r="BC111">
        <v>2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 t="s">
        <v>133</v>
      </c>
      <c r="B112">
        <v>985</v>
      </c>
      <c r="C112" s="1">
        <f t="shared" si="3"/>
        <v>0.91370558375634514</v>
      </c>
      <c r="D112" s="2">
        <f t="shared" si="4"/>
        <v>5433</v>
      </c>
      <c r="E112" s="3">
        <f t="shared" si="5"/>
        <v>5.5157360406091369</v>
      </c>
      <c r="F112">
        <v>84</v>
      </c>
      <c r="G112">
        <v>79</v>
      </c>
      <c r="H112">
        <v>93</v>
      </c>
      <c r="I112">
        <v>116</v>
      </c>
      <c r="J112">
        <v>84</v>
      </c>
      <c r="K112">
        <v>107</v>
      </c>
      <c r="L112">
        <v>93</v>
      </c>
      <c r="M112">
        <v>98</v>
      </c>
      <c r="N112">
        <v>56</v>
      </c>
      <c r="O112">
        <v>34</v>
      </c>
      <c r="P112">
        <v>32</v>
      </c>
      <c r="Q112">
        <v>34</v>
      </c>
      <c r="R112">
        <v>20</v>
      </c>
      <c r="S112">
        <v>18</v>
      </c>
      <c r="T112">
        <v>9</v>
      </c>
      <c r="U112">
        <v>6</v>
      </c>
      <c r="V112">
        <v>2</v>
      </c>
      <c r="W112">
        <v>7</v>
      </c>
      <c r="X112">
        <v>1</v>
      </c>
      <c r="Y112">
        <v>1</v>
      </c>
      <c r="Z112">
        <v>2</v>
      </c>
      <c r="AA112">
        <v>2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 t="s">
        <v>241</v>
      </c>
      <c r="B113">
        <v>117</v>
      </c>
      <c r="C113" s="1">
        <f t="shared" si="3"/>
        <v>0.99145299145299148</v>
      </c>
      <c r="D113" s="2">
        <f t="shared" si="4"/>
        <v>644</v>
      </c>
      <c r="E113" s="3">
        <f t="shared" si="5"/>
        <v>5.5042735042735043</v>
      </c>
      <c r="F113">
        <v>1</v>
      </c>
      <c r="G113">
        <v>4</v>
      </c>
      <c r="H113">
        <v>3</v>
      </c>
      <c r="I113">
        <v>23</v>
      </c>
      <c r="J113">
        <v>19</v>
      </c>
      <c r="K113">
        <v>28</v>
      </c>
      <c r="L113">
        <v>14</v>
      </c>
      <c r="M113">
        <v>7</v>
      </c>
      <c r="N113">
        <v>8</v>
      </c>
      <c r="O113">
        <v>4</v>
      </c>
      <c r="P113">
        <v>3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 t="s">
        <v>546</v>
      </c>
      <c r="B114">
        <v>2</v>
      </c>
      <c r="C114" s="1">
        <f t="shared" si="3"/>
        <v>1</v>
      </c>
      <c r="D114" s="2">
        <f t="shared" si="4"/>
        <v>11</v>
      </c>
      <c r="E114" s="3">
        <f t="shared" si="5"/>
        <v>5.5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t="s">
        <v>1146</v>
      </c>
      <c r="B115">
        <v>5619</v>
      </c>
      <c r="C115" s="1">
        <f t="shared" si="3"/>
        <v>0.94340630005339032</v>
      </c>
      <c r="D115" s="2">
        <f t="shared" si="4"/>
        <v>30703</v>
      </c>
      <c r="E115" s="3">
        <f t="shared" si="5"/>
        <v>5.4641395266061581</v>
      </c>
      <c r="F115">
        <v>318</v>
      </c>
      <c r="G115">
        <v>309</v>
      </c>
      <c r="H115">
        <v>577</v>
      </c>
      <c r="I115">
        <v>663</v>
      </c>
      <c r="J115">
        <v>544</v>
      </c>
      <c r="K115">
        <v>362</v>
      </c>
      <c r="L115">
        <v>947</v>
      </c>
      <c r="M115">
        <v>579</v>
      </c>
      <c r="N115">
        <v>433</v>
      </c>
      <c r="O115">
        <v>262</v>
      </c>
      <c r="P115">
        <v>196</v>
      </c>
      <c r="Q115">
        <v>125</v>
      </c>
      <c r="R115">
        <v>103</v>
      </c>
      <c r="S115">
        <v>60</v>
      </c>
      <c r="T115">
        <v>41</v>
      </c>
      <c r="U115">
        <v>32</v>
      </c>
      <c r="V115">
        <v>19</v>
      </c>
      <c r="W115">
        <v>14</v>
      </c>
      <c r="X115">
        <v>11</v>
      </c>
      <c r="Y115">
        <v>2</v>
      </c>
      <c r="Z115">
        <v>4</v>
      </c>
      <c r="AA115">
        <v>10</v>
      </c>
      <c r="AB115">
        <v>2</v>
      </c>
      <c r="AC115">
        <v>2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25">
      <c r="A116" t="s">
        <v>262</v>
      </c>
      <c r="B116">
        <v>1169</v>
      </c>
      <c r="C116" s="1">
        <f t="shared" si="3"/>
        <v>0.97005988023952094</v>
      </c>
      <c r="D116" s="2">
        <f t="shared" si="4"/>
        <v>6387</v>
      </c>
      <c r="E116" s="3">
        <f t="shared" si="5"/>
        <v>5.4636441402908469</v>
      </c>
      <c r="F116">
        <v>35</v>
      </c>
      <c r="G116">
        <v>4</v>
      </c>
      <c r="H116">
        <v>64</v>
      </c>
      <c r="I116">
        <v>246</v>
      </c>
      <c r="J116">
        <v>276</v>
      </c>
      <c r="K116">
        <v>177</v>
      </c>
      <c r="L116">
        <v>94</v>
      </c>
      <c r="M116">
        <v>63</v>
      </c>
      <c r="N116">
        <v>41</v>
      </c>
      <c r="O116">
        <v>40</v>
      </c>
      <c r="P116">
        <v>33</v>
      </c>
      <c r="Q116">
        <v>28</v>
      </c>
      <c r="R116">
        <v>26</v>
      </c>
      <c r="S116">
        <v>12</v>
      </c>
      <c r="T116">
        <v>6</v>
      </c>
      <c r="U116">
        <v>7</v>
      </c>
      <c r="V116">
        <v>1</v>
      </c>
      <c r="W116">
        <v>4</v>
      </c>
      <c r="X116">
        <v>0</v>
      </c>
      <c r="Y116">
        <v>1</v>
      </c>
      <c r="Z116">
        <v>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0</v>
      </c>
      <c r="DB116">
        <v>0</v>
      </c>
    </row>
    <row r="117" spans="1:106" x14ac:dyDescent="0.25">
      <c r="A117" t="s">
        <v>1142</v>
      </c>
      <c r="B117">
        <v>3828</v>
      </c>
      <c r="C117" s="1">
        <f t="shared" si="3"/>
        <v>0.9454022988505747</v>
      </c>
      <c r="D117" s="2">
        <f t="shared" si="4"/>
        <v>20911</v>
      </c>
      <c r="E117" s="3">
        <f t="shared" si="5"/>
        <v>5.4626436781609193</v>
      </c>
      <c r="F117">
        <v>206</v>
      </c>
      <c r="G117">
        <v>241</v>
      </c>
      <c r="H117">
        <v>386</v>
      </c>
      <c r="I117">
        <v>652</v>
      </c>
      <c r="J117">
        <v>600</v>
      </c>
      <c r="K117">
        <v>422</v>
      </c>
      <c r="L117">
        <v>329</v>
      </c>
      <c r="M117">
        <v>205</v>
      </c>
      <c r="N117">
        <v>181</v>
      </c>
      <c r="O117">
        <v>137</v>
      </c>
      <c r="P117">
        <v>121</v>
      </c>
      <c r="Q117">
        <v>88</v>
      </c>
      <c r="R117">
        <v>58</v>
      </c>
      <c r="S117">
        <v>40</v>
      </c>
      <c r="T117">
        <v>33</v>
      </c>
      <c r="U117">
        <v>28</v>
      </c>
      <c r="V117">
        <v>14</v>
      </c>
      <c r="W117">
        <v>10</v>
      </c>
      <c r="X117">
        <v>5</v>
      </c>
      <c r="Y117">
        <v>7</v>
      </c>
      <c r="Z117">
        <v>4</v>
      </c>
      <c r="AA117">
        <v>2</v>
      </c>
      <c r="AB117">
        <v>5</v>
      </c>
      <c r="AC117">
        <v>1</v>
      </c>
      <c r="AD117">
        <v>2</v>
      </c>
      <c r="AE117">
        <v>1</v>
      </c>
      <c r="AF117">
        <v>3</v>
      </c>
      <c r="AG117">
        <v>5</v>
      </c>
      <c r="AH117">
        <v>0</v>
      </c>
      <c r="AI117">
        <v>0</v>
      </c>
      <c r="AJ117">
        <v>2</v>
      </c>
      <c r="AK117">
        <v>2</v>
      </c>
      <c r="AL117">
        <v>1</v>
      </c>
      <c r="AM117">
        <v>2</v>
      </c>
      <c r="AN117">
        <v>1</v>
      </c>
      <c r="AO117">
        <v>0</v>
      </c>
      <c r="AP117">
        <v>0</v>
      </c>
      <c r="AQ117">
        <v>2</v>
      </c>
      <c r="AR117">
        <v>4</v>
      </c>
      <c r="AS117">
        <v>1</v>
      </c>
      <c r="AT117">
        <v>1</v>
      </c>
      <c r="AU117">
        <v>3</v>
      </c>
      <c r="AV117">
        <v>0</v>
      </c>
      <c r="AW117">
        <v>1</v>
      </c>
      <c r="AX117">
        <v>2</v>
      </c>
      <c r="AY117">
        <v>0</v>
      </c>
      <c r="AZ117">
        <v>1</v>
      </c>
      <c r="BA117">
        <v>0</v>
      </c>
      <c r="BB117">
        <v>1</v>
      </c>
      <c r="BC117">
        <v>2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1</v>
      </c>
      <c r="BQ117">
        <v>2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0</v>
      </c>
      <c r="DB117">
        <v>0</v>
      </c>
    </row>
    <row r="118" spans="1:106" x14ac:dyDescent="0.25">
      <c r="A118" t="s">
        <v>130</v>
      </c>
      <c r="B118">
        <v>1196</v>
      </c>
      <c r="C118" s="1">
        <f t="shared" si="3"/>
        <v>0.94314381270903014</v>
      </c>
      <c r="D118" s="2">
        <f t="shared" si="4"/>
        <v>6533</v>
      </c>
      <c r="E118" s="3">
        <f t="shared" si="5"/>
        <v>5.4623745819397991</v>
      </c>
      <c r="F118">
        <v>68</v>
      </c>
      <c r="G118">
        <v>83</v>
      </c>
      <c r="H118">
        <v>71</v>
      </c>
      <c r="I118">
        <v>143</v>
      </c>
      <c r="J118">
        <v>102</v>
      </c>
      <c r="K118">
        <v>144</v>
      </c>
      <c r="L118">
        <v>189</v>
      </c>
      <c r="M118">
        <v>133</v>
      </c>
      <c r="N118">
        <v>90</v>
      </c>
      <c r="O118">
        <v>58</v>
      </c>
      <c r="P118">
        <v>34</v>
      </c>
      <c r="Q118">
        <v>34</v>
      </c>
      <c r="R118">
        <v>18</v>
      </c>
      <c r="S118">
        <v>8</v>
      </c>
      <c r="T118">
        <v>7</v>
      </c>
      <c r="U118">
        <v>4</v>
      </c>
      <c r="V118">
        <v>3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t="s">
        <v>120</v>
      </c>
      <c r="B119">
        <v>282</v>
      </c>
      <c r="C119" s="1">
        <f t="shared" si="3"/>
        <v>0.99290780141843971</v>
      </c>
      <c r="D119" s="2">
        <f t="shared" si="4"/>
        <v>1538</v>
      </c>
      <c r="E119" s="3">
        <f t="shared" si="5"/>
        <v>5.4539007092198579</v>
      </c>
      <c r="F119">
        <v>2</v>
      </c>
      <c r="G119">
        <v>5</v>
      </c>
      <c r="H119">
        <v>18</v>
      </c>
      <c r="I119">
        <v>60</v>
      </c>
      <c r="J119">
        <v>38</v>
      </c>
      <c r="K119">
        <v>42</v>
      </c>
      <c r="L119">
        <v>35</v>
      </c>
      <c r="M119">
        <v>28</v>
      </c>
      <c r="N119">
        <v>19</v>
      </c>
      <c r="O119">
        <v>14</v>
      </c>
      <c r="P119">
        <v>6</v>
      </c>
      <c r="Q119">
        <v>4</v>
      </c>
      <c r="R119">
        <v>3</v>
      </c>
      <c r="S119">
        <v>3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 t="s">
        <v>97</v>
      </c>
      <c r="B120">
        <v>401</v>
      </c>
      <c r="C120" s="1">
        <f t="shared" si="3"/>
        <v>0.95511221945137159</v>
      </c>
      <c r="D120" s="2">
        <f t="shared" si="4"/>
        <v>2187</v>
      </c>
      <c r="E120" s="3">
        <f t="shared" si="5"/>
        <v>5.453865336658354</v>
      </c>
      <c r="F120">
        <v>18</v>
      </c>
      <c r="G120">
        <v>27</v>
      </c>
      <c r="H120">
        <v>30</v>
      </c>
      <c r="I120">
        <v>69</v>
      </c>
      <c r="J120">
        <v>48</v>
      </c>
      <c r="K120">
        <v>52</v>
      </c>
      <c r="L120">
        <v>34</v>
      </c>
      <c r="M120">
        <v>35</v>
      </c>
      <c r="N120">
        <v>25</v>
      </c>
      <c r="O120">
        <v>15</v>
      </c>
      <c r="P120">
        <v>14</v>
      </c>
      <c r="Q120">
        <v>7</v>
      </c>
      <c r="R120">
        <v>6</v>
      </c>
      <c r="S120">
        <v>2</v>
      </c>
      <c r="T120">
        <v>6</v>
      </c>
      <c r="U120">
        <v>3</v>
      </c>
      <c r="V120">
        <v>1</v>
      </c>
      <c r="W120">
        <v>4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 t="s">
        <v>278</v>
      </c>
      <c r="B121">
        <v>284</v>
      </c>
      <c r="C121" s="1">
        <f t="shared" si="3"/>
        <v>0.88028169014084512</v>
      </c>
      <c r="D121" s="2">
        <f t="shared" si="4"/>
        <v>1544</v>
      </c>
      <c r="E121" s="3">
        <f t="shared" si="5"/>
        <v>5.436619718309859</v>
      </c>
      <c r="F121">
        <v>34</v>
      </c>
      <c r="G121">
        <v>17</v>
      </c>
      <c r="H121">
        <v>24</v>
      </c>
      <c r="I121">
        <v>49</v>
      </c>
      <c r="J121">
        <v>30</v>
      </c>
      <c r="K121">
        <v>29</v>
      </c>
      <c r="L121">
        <v>18</v>
      </c>
      <c r="M121">
        <v>13</v>
      </c>
      <c r="N121">
        <v>14</v>
      </c>
      <c r="O121">
        <v>8</v>
      </c>
      <c r="P121">
        <v>12</v>
      </c>
      <c r="Q121">
        <v>9</v>
      </c>
      <c r="R121">
        <v>10</v>
      </c>
      <c r="S121">
        <v>3</v>
      </c>
      <c r="T121">
        <v>6</v>
      </c>
      <c r="U121">
        <v>2</v>
      </c>
      <c r="V121">
        <v>2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 t="s">
        <v>624</v>
      </c>
      <c r="B122">
        <v>7</v>
      </c>
      <c r="C122" s="1">
        <f t="shared" si="3"/>
        <v>0.8571428571428571</v>
      </c>
      <c r="D122" s="2">
        <f t="shared" si="4"/>
        <v>38</v>
      </c>
      <c r="E122" s="3">
        <f t="shared" si="5"/>
        <v>5.4285714285714288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 t="s">
        <v>83</v>
      </c>
      <c r="B123">
        <v>1130</v>
      </c>
      <c r="C123" s="1">
        <f t="shared" si="3"/>
        <v>0.96637168141592922</v>
      </c>
      <c r="D123" s="2">
        <f t="shared" si="4"/>
        <v>6124</v>
      </c>
      <c r="E123" s="3">
        <f t="shared" si="5"/>
        <v>5.4194690265486729</v>
      </c>
      <c r="F123">
        <v>38</v>
      </c>
      <c r="G123">
        <v>41</v>
      </c>
      <c r="H123">
        <v>72</v>
      </c>
      <c r="I123">
        <v>119</v>
      </c>
      <c r="J123">
        <v>143</v>
      </c>
      <c r="K123">
        <v>157</v>
      </c>
      <c r="L123">
        <v>357</v>
      </c>
      <c r="M123">
        <v>61</v>
      </c>
      <c r="N123">
        <v>43</v>
      </c>
      <c r="O123">
        <v>29</v>
      </c>
      <c r="P123">
        <v>20</v>
      </c>
      <c r="Q123">
        <v>12</v>
      </c>
      <c r="R123">
        <v>6</v>
      </c>
      <c r="S123">
        <v>6</v>
      </c>
      <c r="T123">
        <v>7</v>
      </c>
      <c r="U123">
        <v>3</v>
      </c>
      <c r="V123">
        <v>3</v>
      </c>
      <c r="W123">
        <v>2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 t="s">
        <v>1149</v>
      </c>
      <c r="B124">
        <v>3883</v>
      </c>
      <c r="C124" s="1">
        <f t="shared" si="3"/>
        <v>0.9683234612413083</v>
      </c>
      <c r="D124" s="2">
        <f t="shared" si="4"/>
        <v>20973</v>
      </c>
      <c r="E124" s="3">
        <f t="shared" si="5"/>
        <v>5.4012361576100956</v>
      </c>
      <c r="F124">
        <v>121</v>
      </c>
      <c r="G124">
        <v>193</v>
      </c>
      <c r="H124">
        <v>345</v>
      </c>
      <c r="I124">
        <v>1065</v>
      </c>
      <c r="J124">
        <v>453</v>
      </c>
      <c r="K124">
        <v>354</v>
      </c>
      <c r="L124">
        <v>287</v>
      </c>
      <c r="M124">
        <v>249</v>
      </c>
      <c r="N124">
        <v>208</v>
      </c>
      <c r="O124">
        <v>154</v>
      </c>
      <c r="P124">
        <v>110</v>
      </c>
      <c r="Q124">
        <v>74</v>
      </c>
      <c r="R124">
        <v>56</v>
      </c>
      <c r="S124">
        <v>42</v>
      </c>
      <c r="T124">
        <v>29</v>
      </c>
      <c r="U124">
        <v>30</v>
      </c>
      <c r="V124">
        <v>17</v>
      </c>
      <c r="W124">
        <v>16</v>
      </c>
      <c r="X124">
        <v>10</v>
      </c>
      <c r="Y124">
        <v>10</v>
      </c>
      <c r="Z124">
        <v>7</v>
      </c>
      <c r="AA124">
        <v>5</v>
      </c>
      <c r="AB124">
        <v>2</v>
      </c>
      <c r="AC124">
        <v>2</v>
      </c>
      <c r="AD124">
        <v>1</v>
      </c>
      <c r="AE124">
        <v>1</v>
      </c>
      <c r="AF124">
        <v>4</v>
      </c>
      <c r="AG124">
        <v>5</v>
      </c>
      <c r="AH124">
        <v>2</v>
      </c>
      <c r="AI124">
        <v>3</v>
      </c>
      <c r="AJ124">
        <v>3</v>
      </c>
      <c r="AK124">
        <v>3</v>
      </c>
      <c r="AL124">
        <v>0</v>
      </c>
      <c r="AM124">
        <v>0</v>
      </c>
      <c r="AN124">
        <v>1</v>
      </c>
      <c r="AO124">
        <v>2</v>
      </c>
      <c r="AP124">
        <v>0</v>
      </c>
      <c r="AQ124">
        <v>0</v>
      </c>
      <c r="AR124">
        <v>1</v>
      </c>
      <c r="AS124">
        <v>0</v>
      </c>
      <c r="AT124">
        <v>1</v>
      </c>
      <c r="AU124">
        <v>2</v>
      </c>
      <c r="AV124">
        <v>0</v>
      </c>
      <c r="AW124">
        <v>1</v>
      </c>
      <c r="AX124">
        <v>1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1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 t="s">
        <v>206</v>
      </c>
      <c r="B125">
        <v>5</v>
      </c>
      <c r="C125" s="1">
        <f t="shared" si="3"/>
        <v>0.8</v>
      </c>
      <c r="D125" s="2">
        <f t="shared" si="4"/>
        <v>27</v>
      </c>
      <c r="E125" s="3">
        <f t="shared" si="5"/>
        <v>5.4</v>
      </c>
      <c r="F125">
        <v>1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t="s">
        <v>408</v>
      </c>
      <c r="B126">
        <v>76</v>
      </c>
      <c r="C126" s="1">
        <f t="shared" si="3"/>
        <v>0.97368421052631582</v>
      </c>
      <c r="D126" s="2">
        <f t="shared" si="4"/>
        <v>410</v>
      </c>
      <c r="E126" s="3">
        <f t="shared" si="5"/>
        <v>5.3947368421052628</v>
      </c>
      <c r="F126">
        <v>2</v>
      </c>
      <c r="G126">
        <v>2</v>
      </c>
      <c r="H126">
        <v>6</v>
      </c>
      <c r="I126">
        <v>23</v>
      </c>
      <c r="J126">
        <v>11</v>
      </c>
      <c r="K126">
        <v>7</v>
      </c>
      <c r="L126">
        <v>4</v>
      </c>
      <c r="M126">
        <v>2</v>
      </c>
      <c r="N126">
        <v>7</v>
      </c>
      <c r="O126">
        <v>1</v>
      </c>
      <c r="P126">
        <v>5</v>
      </c>
      <c r="Q126">
        <v>2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1:106" x14ac:dyDescent="0.25">
      <c r="A127" t="s">
        <v>219</v>
      </c>
      <c r="B127">
        <v>2254</v>
      </c>
      <c r="C127" s="1">
        <f t="shared" si="3"/>
        <v>0.77639751552795033</v>
      </c>
      <c r="D127" s="2">
        <f t="shared" si="4"/>
        <v>12157</v>
      </c>
      <c r="E127" s="3">
        <f t="shared" si="5"/>
        <v>5.3935226264418814</v>
      </c>
      <c r="F127">
        <v>504</v>
      </c>
      <c r="G127">
        <v>6</v>
      </c>
      <c r="H127">
        <v>5</v>
      </c>
      <c r="I127">
        <v>6</v>
      </c>
      <c r="J127">
        <v>2</v>
      </c>
      <c r="K127">
        <v>9</v>
      </c>
      <c r="L127">
        <v>7</v>
      </c>
      <c r="M127">
        <v>1706</v>
      </c>
      <c r="N127">
        <v>1</v>
      </c>
      <c r="O127">
        <v>5</v>
      </c>
      <c r="P127">
        <v>2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</row>
    <row r="128" spans="1:106" x14ac:dyDescent="0.25">
      <c r="A128" t="s">
        <v>938</v>
      </c>
      <c r="B128">
        <v>131</v>
      </c>
      <c r="C128" s="1">
        <f t="shared" si="3"/>
        <v>0.99236641221374045</v>
      </c>
      <c r="D128" s="2">
        <f t="shared" si="4"/>
        <v>706</v>
      </c>
      <c r="E128" s="3">
        <f t="shared" si="5"/>
        <v>5.3893129770992365</v>
      </c>
      <c r="F128">
        <v>1</v>
      </c>
      <c r="G128">
        <v>0</v>
      </c>
      <c r="H128">
        <v>34</v>
      </c>
      <c r="I128">
        <v>46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25</v>
      </c>
      <c r="P128">
        <v>0</v>
      </c>
      <c r="Q128">
        <v>25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</row>
    <row r="129" spans="1:106" x14ac:dyDescent="0.25">
      <c r="A129" t="s">
        <v>1141</v>
      </c>
      <c r="B129">
        <v>1571</v>
      </c>
      <c r="C129" s="1">
        <f t="shared" si="3"/>
        <v>0.94589433481858687</v>
      </c>
      <c r="D129" s="2">
        <f t="shared" si="4"/>
        <v>8442</v>
      </c>
      <c r="E129" s="3">
        <f t="shared" si="5"/>
        <v>5.3736473583704649</v>
      </c>
      <c r="F129">
        <v>85</v>
      </c>
      <c r="G129">
        <v>122</v>
      </c>
      <c r="H129">
        <v>246</v>
      </c>
      <c r="I129">
        <v>296</v>
      </c>
      <c r="J129">
        <v>216</v>
      </c>
      <c r="K129">
        <v>130</v>
      </c>
      <c r="L129">
        <v>75</v>
      </c>
      <c r="M129">
        <v>62</v>
      </c>
      <c r="N129">
        <v>51</v>
      </c>
      <c r="O129">
        <v>49</v>
      </c>
      <c r="P129">
        <v>46</v>
      </c>
      <c r="Q129">
        <v>45</v>
      </c>
      <c r="R129">
        <v>32</v>
      </c>
      <c r="S129">
        <v>31</v>
      </c>
      <c r="T129">
        <v>14</v>
      </c>
      <c r="U129">
        <v>13</v>
      </c>
      <c r="V129">
        <v>9</v>
      </c>
      <c r="W129">
        <v>7</v>
      </c>
      <c r="X129">
        <v>4</v>
      </c>
      <c r="Y129">
        <v>5</v>
      </c>
      <c r="Z129">
        <v>3</v>
      </c>
      <c r="AA129">
        <v>0</v>
      </c>
      <c r="AB129">
        <v>1</v>
      </c>
      <c r="AC129">
        <v>3</v>
      </c>
      <c r="AD129">
        <v>2</v>
      </c>
      <c r="AE129">
        <v>2</v>
      </c>
      <c r="AF129">
        <v>3</v>
      </c>
      <c r="AG129">
        <v>2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3</v>
      </c>
      <c r="AN129">
        <v>1</v>
      </c>
      <c r="AO129">
        <v>0</v>
      </c>
      <c r="AP129">
        <v>2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 x14ac:dyDescent="0.25">
      <c r="A130" t="s">
        <v>1012</v>
      </c>
      <c r="B130">
        <v>963</v>
      </c>
      <c r="C130" s="1">
        <f t="shared" ref="C130:C193" si="6">SUM(G130:DB130)/B130</f>
        <v>0.96677050882658355</v>
      </c>
      <c r="D130" s="2">
        <f t="shared" ref="D130:D193" si="7">SUMPRODUCT(F130:DB130,$F$1:$DB$1)</f>
        <v>5164</v>
      </c>
      <c r="E130" s="3">
        <f t="shared" ref="E130:E193" si="8">D130/B130</f>
        <v>5.3624091381100722</v>
      </c>
      <c r="F130">
        <v>32</v>
      </c>
      <c r="G130">
        <v>106</v>
      </c>
      <c r="H130">
        <v>242</v>
      </c>
      <c r="I130">
        <v>206</v>
      </c>
      <c r="J130">
        <v>14</v>
      </c>
      <c r="K130">
        <v>7</v>
      </c>
      <c r="L130">
        <v>1</v>
      </c>
      <c r="M130">
        <v>0</v>
      </c>
      <c r="N130">
        <v>0</v>
      </c>
      <c r="O130">
        <v>23</v>
      </c>
      <c r="P130">
        <v>2</v>
      </c>
      <c r="Q130">
        <v>328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 t="s">
        <v>466</v>
      </c>
      <c r="B131">
        <v>35</v>
      </c>
      <c r="C131" s="1">
        <f t="shared" si="6"/>
        <v>0.11428571428571428</v>
      </c>
      <c r="D131" s="2">
        <f t="shared" si="7"/>
        <v>187</v>
      </c>
      <c r="E131" s="3">
        <f t="shared" si="8"/>
        <v>5.3428571428571425</v>
      </c>
      <c r="F131">
        <v>31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 t="s">
        <v>306</v>
      </c>
      <c r="B132">
        <v>6901</v>
      </c>
      <c r="C132" s="1">
        <f t="shared" si="6"/>
        <v>0.98072743080712943</v>
      </c>
      <c r="D132" s="2">
        <f t="shared" si="7"/>
        <v>36851</v>
      </c>
      <c r="E132" s="3">
        <f t="shared" si="8"/>
        <v>5.3399507317780035</v>
      </c>
      <c r="F132">
        <v>131</v>
      </c>
      <c r="G132">
        <v>130</v>
      </c>
      <c r="H132">
        <v>776</v>
      </c>
      <c r="I132">
        <v>1350</v>
      </c>
      <c r="J132">
        <v>966</v>
      </c>
      <c r="K132">
        <v>877</v>
      </c>
      <c r="L132">
        <v>763</v>
      </c>
      <c r="M132">
        <v>578</v>
      </c>
      <c r="N132">
        <v>381</v>
      </c>
      <c r="O132">
        <v>263</v>
      </c>
      <c r="P132">
        <v>184</v>
      </c>
      <c r="Q132">
        <v>144</v>
      </c>
      <c r="R132">
        <v>102</v>
      </c>
      <c r="S132">
        <v>86</v>
      </c>
      <c r="T132">
        <v>57</v>
      </c>
      <c r="U132">
        <v>46</v>
      </c>
      <c r="V132">
        <v>14</v>
      </c>
      <c r="W132">
        <v>9</v>
      </c>
      <c r="X132">
        <v>8</v>
      </c>
      <c r="Y132">
        <v>8</v>
      </c>
      <c r="Z132">
        <v>3</v>
      </c>
      <c r="AA132">
        <v>3</v>
      </c>
      <c r="AB132">
        <v>1</v>
      </c>
      <c r="AC132">
        <v>2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 t="s">
        <v>266</v>
      </c>
      <c r="B133">
        <v>12852</v>
      </c>
      <c r="C133" s="1">
        <f t="shared" si="6"/>
        <v>0.99712107065048239</v>
      </c>
      <c r="D133" s="2">
        <f t="shared" si="7"/>
        <v>68567</v>
      </c>
      <c r="E133" s="3">
        <f t="shared" si="8"/>
        <v>5.3351229380641145</v>
      </c>
      <c r="F133">
        <v>36</v>
      </c>
      <c r="G133">
        <v>1924</v>
      </c>
      <c r="H133">
        <v>1123</v>
      </c>
      <c r="I133">
        <v>1519</v>
      </c>
      <c r="J133">
        <v>1376</v>
      </c>
      <c r="K133">
        <v>1466</v>
      </c>
      <c r="L133">
        <v>1340</v>
      </c>
      <c r="M133">
        <v>1096</v>
      </c>
      <c r="N133">
        <v>811</v>
      </c>
      <c r="O133">
        <v>672</v>
      </c>
      <c r="P133">
        <v>466</v>
      </c>
      <c r="Q133">
        <v>321</v>
      </c>
      <c r="R133">
        <v>219</v>
      </c>
      <c r="S133">
        <v>143</v>
      </c>
      <c r="T133">
        <v>109</v>
      </c>
      <c r="U133">
        <v>80</v>
      </c>
      <c r="V133">
        <v>38</v>
      </c>
      <c r="W133">
        <v>30</v>
      </c>
      <c r="X133">
        <v>16</v>
      </c>
      <c r="Y133">
        <v>14</v>
      </c>
      <c r="Z133">
        <v>13</v>
      </c>
      <c r="AA133">
        <v>7</v>
      </c>
      <c r="AB133">
        <v>1</v>
      </c>
      <c r="AC133">
        <v>4</v>
      </c>
      <c r="AD133">
        <v>1</v>
      </c>
      <c r="AE133">
        <v>0</v>
      </c>
      <c r="AF133">
        <v>1</v>
      </c>
      <c r="AG133">
        <v>4</v>
      </c>
      <c r="AH133">
        <v>1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3</v>
      </c>
      <c r="AV133">
        <v>0</v>
      </c>
      <c r="AW133">
        <v>0</v>
      </c>
      <c r="AX133">
        <v>3</v>
      </c>
      <c r="AY133">
        <v>2</v>
      </c>
      <c r="AZ133">
        <v>0</v>
      </c>
      <c r="BA133">
        <v>0</v>
      </c>
      <c r="BB133">
        <v>1</v>
      </c>
      <c r="BC133">
        <v>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</row>
    <row r="134" spans="1:106" x14ac:dyDescent="0.25">
      <c r="A134" t="s">
        <v>327</v>
      </c>
      <c r="B134">
        <v>147</v>
      </c>
      <c r="C134" s="1">
        <f t="shared" si="6"/>
        <v>0.95918367346938771</v>
      </c>
      <c r="D134" s="2">
        <f t="shared" si="7"/>
        <v>784</v>
      </c>
      <c r="E134" s="3">
        <f t="shared" si="8"/>
        <v>5.333333333333333</v>
      </c>
      <c r="F134">
        <v>6</v>
      </c>
      <c r="G134">
        <v>9</v>
      </c>
      <c r="H134">
        <v>10</v>
      </c>
      <c r="I134">
        <v>17</v>
      </c>
      <c r="J134">
        <v>17</v>
      </c>
      <c r="K134">
        <v>17</v>
      </c>
      <c r="L134">
        <v>26</v>
      </c>
      <c r="M134">
        <v>10</v>
      </c>
      <c r="N134">
        <v>12</v>
      </c>
      <c r="O134">
        <v>7</v>
      </c>
      <c r="P134">
        <v>10</v>
      </c>
      <c r="Q134">
        <v>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 t="s">
        <v>245</v>
      </c>
      <c r="B135">
        <v>8553</v>
      </c>
      <c r="C135" s="1">
        <f t="shared" si="6"/>
        <v>0.96293698117619553</v>
      </c>
      <c r="D135" s="2">
        <f t="shared" si="7"/>
        <v>45556</v>
      </c>
      <c r="E135" s="3">
        <f t="shared" si="8"/>
        <v>5.3263182509061151</v>
      </c>
      <c r="F135">
        <v>314</v>
      </c>
      <c r="G135">
        <v>720</v>
      </c>
      <c r="H135">
        <v>684</v>
      </c>
      <c r="I135">
        <v>1266</v>
      </c>
      <c r="J135">
        <v>922</v>
      </c>
      <c r="K135">
        <v>1032</v>
      </c>
      <c r="L135">
        <v>1012</v>
      </c>
      <c r="M135">
        <v>752</v>
      </c>
      <c r="N135">
        <v>548</v>
      </c>
      <c r="O135">
        <v>374</v>
      </c>
      <c r="P135">
        <v>282</v>
      </c>
      <c r="Q135">
        <v>192</v>
      </c>
      <c r="R135">
        <v>149</v>
      </c>
      <c r="S135">
        <v>100</v>
      </c>
      <c r="T135">
        <v>66</v>
      </c>
      <c r="U135">
        <v>51</v>
      </c>
      <c r="V135">
        <v>22</v>
      </c>
      <c r="W135">
        <v>16</v>
      </c>
      <c r="X135">
        <v>8</v>
      </c>
      <c r="Y135">
        <v>9</v>
      </c>
      <c r="Z135">
        <v>5</v>
      </c>
      <c r="AA135">
        <v>3</v>
      </c>
      <c r="AB135">
        <v>1</v>
      </c>
      <c r="AC135">
        <v>2</v>
      </c>
      <c r="AD135">
        <v>2</v>
      </c>
      <c r="AE135">
        <v>1</v>
      </c>
      <c r="AF135">
        <v>1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2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1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 t="s">
        <v>639</v>
      </c>
      <c r="B136">
        <v>109</v>
      </c>
      <c r="C136" s="1">
        <f t="shared" si="6"/>
        <v>0.98165137614678899</v>
      </c>
      <c r="D136" s="2">
        <f t="shared" si="7"/>
        <v>579</v>
      </c>
      <c r="E136" s="3">
        <f t="shared" si="8"/>
        <v>5.3119266055045875</v>
      </c>
      <c r="F136">
        <v>2</v>
      </c>
      <c r="G136">
        <v>0</v>
      </c>
      <c r="H136">
        <v>36</v>
      </c>
      <c r="I136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21</v>
      </c>
      <c r="P136">
        <v>0</v>
      </c>
      <c r="Q136">
        <v>21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 t="s">
        <v>1147</v>
      </c>
      <c r="B137">
        <v>525</v>
      </c>
      <c r="C137" s="1">
        <f t="shared" si="6"/>
        <v>0.93142857142857138</v>
      </c>
      <c r="D137" s="2">
        <f t="shared" si="7"/>
        <v>2781</v>
      </c>
      <c r="E137" s="3">
        <f t="shared" si="8"/>
        <v>5.2971428571428572</v>
      </c>
      <c r="F137">
        <v>36</v>
      </c>
      <c r="G137">
        <v>37</v>
      </c>
      <c r="H137">
        <v>46</v>
      </c>
      <c r="I137">
        <v>87</v>
      </c>
      <c r="J137">
        <v>56</v>
      </c>
      <c r="K137">
        <v>42</v>
      </c>
      <c r="L137">
        <v>39</v>
      </c>
      <c r="M137">
        <v>45</v>
      </c>
      <c r="N137">
        <v>44</v>
      </c>
      <c r="O137">
        <v>30</v>
      </c>
      <c r="P137">
        <v>22</v>
      </c>
      <c r="Q137">
        <v>11</v>
      </c>
      <c r="R137">
        <v>14</v>
      </c>
      <c r="S137">
        <v>7</v>
      </c>
      <c r="T137">
        <v>3</v>
      </c>
      <c r="U137">
        <v>0</v>
      </c>
      <c r="V137">
        <v>3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 t="s">
        <v>893</v>
      </c>
      <c r="B138">
        <v>165</v>
      </c>
      <c r="C138" s="1">
        <f t="shared" si="6"/>
        <v>0.9939393939393939</v>
      </c>
      <c r="D138" s="2">
        <f t="shared" si="7"/>
        <v>873</v>
      </c>
      <c r="E138" s="3">
        <f t="shared" si="8"/>
        <v>5.290909090909091</v>
      </c>
      <c r="F138">
        <v>1</v>
      </c>
      <c r="G138">
        <v>0</v>
      </c>
      <c r="H138">
        <v>47</v>
      </c>
      <c r="I138">
        <v>53</v>
      </c>
      <c r="J138">
        <v>1</v>
      </c>
      <c r="K138">
        <v>2</v>
      </c>
      <c r="L138">
        <v>1</v>
      </c>
      <c r="M138">
        <v>0</v>
      </c>
      <c r="N138">
        <v>0</v>
      </c>
      <c r="O138">
        <v>30</v>
      </c>
      <c r="P138">
        <v>0</v>
      </c>
      <c r="Q138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 t="s">
        <v>175</v>
      </c>
      <c r="B139">
        <v>2369</v>
      </c>
      <c r="C139" s="1">
        <f t="shared" si="6"/>
        <v>0.95905445335584638</v>
      </c>
      <c r="D139" s="2">
        <f t="shared" si="7"/>
        <v>12492</v>
      </c>
      <c r="E139" s="3">
        <f t="shared" si="8"/>
        <v>5.2731110173068805</v>
      </c>
      <c r="F139">
        <v>96</v>
      </c>
      <c r="G139">
        <v>304</v>
      </c>
      <c r="H139">
        <v>343</v>
      </c>
      <c r="I139">
        <v>290</v>
      </c>
      <c r="J139">
        <v>177</v>
      </c>
      <c r="K139">
        <v>182</v>
      </c>
      <c r="L139">
        <v>209</v>
      </c>
      <c r="M139">
        <v>155</v>
      </c>
      <c r="N139">
        <v>159</v>
      </c>
      <c r="O139">
        <v>116</v>
      </c>
      <c r="P139">
        <v>127</v>
      </c>
      <c r="Q139">
        <v>65</v>
      </c>
      <c r="R139">
        <v>43</v>
      </c>
      <c r="S139">
        <v>37</v>
      </c>
      <c r="T139">
        <v>17</v>
      </c>
      <c r="U139">
        <v>9</v>
      </c>
      <c r="V139">
        <v>8</v>
      </c>
      <c r="W139">
        <v>9</v>
      </c>
      <c r="X139">
        <v>4</v>
      </c>
      <c r="Y139">
        <v>1</v>
      </c>
      <c r="Z139">
        <v>1</v>
      </c>
      <c r="AA139">
        <v>2</v>
      </c>
      <c r="AB139">
        <v>3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</row>
    <row r="140" spans="1:106" x14ac:dyDescent="0.25">
      <c r="A140" t="s">
        <v>310</v>
      </c>
      <c r="B140">
        <v>1028</v>
      </c>
      <c r="C140" s="1">
        <f t="shared" si="6"/>
        <v>0.91439688715953304</v>
      </c>
      <c r="D140" s="2">
        <f t="shared" si="7"/>
        <v>5420</v>
      </c>
      <c r="E140" s="3">
        <f t="shared" si="8"/>
        <v>5.272373540856031</v>
      </c>
      <c r="F140">
        <v>88</v>
      </c>
      <c r="G140">
        <v>50</v>
      </c>
      <c r="H140">
        <v>86</v>
      </c>
      <c r="I140">
        <v>169</v>
      </c>
      <c r="J140">
        <v>116</v>
      </c>
      <c r="K140">
        <v>116</v>
      </c>
      <c r="L140">
        <v>110</v>
      </c>
      <c r="M140">
        <v>76</v>
      </c>
      <c r="N140">
        <v>54</v>
      </c>
      <c r="O140">
        <v>38</v>
      </c>
      <c r="P140">
        <v>39</v>
      </c>
      <c r="Q140">
        <v>24</v>
      </c>
      <c r="R140">
        <v>19</v>
      </c>
      <c r="S140">
        <v>14</v>
      </c>
      <c r="T140">
        <v>11</v>
      </c>
      <c r="U140">
        <v>2</v>
      </c>
      <c r="V140">
        <v>3</v>
      </c>
      <c r="W140">
        <v>2</v>
      </c>
      <c r="X140">
        <v>0</v>
      </c>
      <c r="Y140">
        <v>2</v>
      </c>
      <c r="Z140">
        <v>1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 t="s">
        <v>156</v>
      </c>
      <c r="B141">
        <v>483</v>
      </c>
      <c r="C141" s="1">
        <f t="shared" si="6"/>
        <v>0.89648033126293991</v>
      </c>
      <c r="D141" s="2">
        <f t="shared" si="7"/>
        <v>2541</v>
      </c>
      <c r="E141" s="3">
        <f t="shared" si="8"/>
        <v>5.2608695652173916</v>
      </c>
      <c r="F141">
        <v>50</v>
      </c>
      <c r="G141">
        <v>76</v>
      </c>
      <c r="H141">
        <v>53</v>
      </c>
      <c r="I141">
        <v>48</v>
      </c>
      <c r="J141">
        <v>32</v>
      </c>
      <c r="K141">
        <v>31</v>
      </c>
      <c r="L141">
        <v>46</v>
      </c>
      <c r="M141">
        <v>23</v>
      </c>
      <c r="N141">
        <v>17</v>
      </c>
      <c r="O141">
        <v>21</v>
      </c>
      <c r="P141">
        <v>20</v>
      </c>
      <c r="Q141">
        <v>8</v>
      </c>
      <c r="R141">
        <v>18</v>
      </c>
      <c r="S141">
        <v>12</v>
      </c>
      <c r="T141">
        <v>9</v>
      </c>
      <c r="U141">
        <v>5</v>
      </c>
      <c r="V141">
        <v>4</v>
      </c>
      <c r="W141">
        <v>1</v>
      </c>
      <c r="X141">
        <v>0</v>
      </c>
      <c r="Y141">
        <v>2</v>
      </c>
      <c r="Z141">
        <v>3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 t="s">
        <v>1156</v>
      </c>
      <c r="B142">
        <v>494</v>
      </c>
      <c r="C142" s="1">
        <f t="shared" si="6"/>
        <v>0.78542510121457487</v>
      </c>
      <c r="D142" s="2">
        <f t="shared" si="7"/>
        <v>2593</v>
      </c>
      <c r="E142" s="3">
        <f t="shared" si="8"/>
        <v>5.2489878542510118</v>
      </c>
      <c r="F142">
        <v>106</v>
      </c>
      <c r="G142">
        <v>34</v>
      </c>
      <c r="H142">
        <v>89</v>
      </c>
      <c r="I142">
        <v>35</v>
      </c>
      <c r="J142">
        <v>25</v>
      </c>
      <c r="K142">
        <v>30</v>
      </c>
      <c r="L142">
        <v>21</v>
      </c>
      <c r="M142">
        <v>17</v>
      </c>
      <c r="N142">
        <v>17</v>
      </c>
      <c r="O142">
        <v>13</v>
      </c>
      <c r="P142">
        <v>14</v>
      </c>
      <c r="Q142">
        <v>21</v>
      </c>
      <c r="R142">
        <v>11</v>
      </c>
      <c r="S142">
        <v>7</v>
      </c>
      <c r="T142">
        <v>14</v>
      </c>
      <c r="U142">
        <v>7</v>
      </c>
      <c r="V142">
        <v>8</v>
      </c>
      <c r="W142">
        <v>3</v>
      </c>
      <c r="X142">
        <v>5</v>
      </c>
      <c r="Y142">
        <v>4</v>
      </c>
      <c r="Z142">
        <v>2</v>
      </c>
      <c r="AA142">
        <v>4</v>
      </c>
      <c r="AB142">
        <v>2</v>
      </c>
      <c r="AC142">
        <v>2</v>
      </c>
      <c r="AD142">
        <v>2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 t="s">
        <v>87</v>
      </c>
      <c r="B143">
        <v>21820</v>
      </c>
      <c r="C143" s="1">
        <f t="shared" si="6"/>
        <v>0.98648029330889098</v>
      </c>
      <c r="D143" s="2">
        <f t="shared" si="7"/>
        <v>114329</v>
      </c>
      <c r="E143" s="3">
        <f t="shared" si="8"/>
        <v>5.239642529789184</v>
      </c>
      <c r="F143">
        <v>294</v>
      </c>
      <c r="G143">
        <v>315</v>
      </c>
      <c r="H143">
        <v>1058</v>
      </c>
      <c r="I143">
        <v>728</v>
      </c>
      <c r="J143">
        <v>4179</v>
      </c>
      <c r="K143">
        <v>3184</v>
      </c>
      <c r="L143">
        <v>10645</v>
      </c>
      <c r="M143">
        <v>801</v>
      </c>
      <c r="N143">
        <v>170</v>
      </c>
      <c r="O143">
        <v>115</v>
      </c>
      <c r="P143">
        <v>71</v>
      </c>
      <c r="Q143">
        <v>36</v>
      </c>
      <c r="R143">
        <v>31</v>
      </c>
      <c r="S143">
        <v>14</v>
      </c>
      <c r="T143">
        <v>19</v>
      </c>
      <c r="U143">
        <v>16</v>
      </c>
      <c r="V143">
        <v>13</v>
      </c>
      <c r="W143">
        <v>19</v>
      </c>
      <c r="X143">
        <v>16</v>
      </c>
      <c r="Y143">
        <v>12</v>
      </c>
      <c r="Z143">
        <v>18</v>
      </c>
      <c r="AA143">
        <v>14</v>
      </c>
      <c r="AB143">
        <v>14</v>
      </c>
      <c r="AC143">
        <v>14</v>
      </c>
      <c r="AD143">
        <v>7</v>
      </c>
      <c r="AE143">
        <v>1</v>
      </c>
      <c r="AF143">
        <v>3</v>
      </c>
      <c r="AG143">
        <v>2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 t="s">
        <v>1191</v>
      </c>
      <c r="B144">
        <v>105</v>
      </c>
      <c r="C144" s="1">
        <f t="shared" si="6"/>
        <v>0.92380952380952386</v>
      </c>
      <c r="D144" s="2">
        <f t="shared" si="7"/>
        <v>550</v>
      </c>
      <c r="E144" s="3">
        <f t="shared" si="8"/>
        <v>5.2380952380952381</v>
      </c>
      <c r="F144">
        <v>7</v>
      </c>
      <c r="G144">
        <v>23</v>
      </c>
      <c r="H144">
        <v>2</v>
      </c>
      <c r="I144">
        <v>18</v>
      </c>
      <c r="J144">
        <v>7</v>
      </c>
      <c r="K144">
        <v>6</v>
      </c>
      <c r="L144">
        <v>5</v>
      </c>
      <c r="M144">
        <v>9</v>
      </c>
      <c r="N144">
        <v>6</v>
      </c>
      <c r="O144">
        <v>5</v>
      </c>
      <c r="P144">
        <v>3</v>
      </c>
      <c r="Q144">
        <v>5</v>
      </c>
      <c r="R144">
        <v>1</v>
      </c>
      <c r="S144">
        <v>3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 t="s">
        <v>160</v>
      </c>
      <c r="B145">
        <v>7597</v>
      </c>
      <c r="C145" s="1">
        <f t="shared" si="6"/>
        <v>0.98854811109648544</v>
      </c>
      <c r="D145" s="2">
        <f t="shared" si="7"/>
        <v>39785</v>
      </c>
      <c r="E145" s="3">
        <f t="shared" si="8"/>
        <v>5.2369356324865075</v>
      </c>
      <c r="F145">
        <v>86</v>
      </c>
      <c r="G145">
        <v>75</v>
      </c>
      <c r="H145">
        <v>458</v>
      </c>
      <c r="I145">
        <v>2011</v>
      </c>
      <c r="J145">
        <v>1260</v>
      </c>
      <c r="K145">
        <v>1087</v>
      </c>
      <c r="L145">
        <v>746</v>
      </c>
      <c r="M145">
        <v>556</v>
      </c>
      <c r="N145">
        <v>421</v>
      </c>
      <c r="O145">
        <v>288</v>
      </c>
      <c r="P145">
        <v>224</v>
      </c>
      <c r="Q145">
        <v>124</v>
      </c>
      <c r="R145">
        <v>78</v>
      </c>
      <c r="S145">
        <v>57</v>
      </c>
      <c r="T145">
        <v>27</v>
      </c>
      <c r="U145">
        <v>25</v>
      </c>
      <c r="V145">
        <v>15</v>
      </c>
      <c r="W145">
        <v>11</v>
      </c>
      <c r="X145">
        <v>13</v>
      </c>
      <c r="Y145">
        <v>4</v>
      </c>
      <c r="Z145">
        <v>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4</v>
      </c>
      <c r="AH145">
        <v>2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v>1</v>
      </c>
      <c r="AW145">
        <v>0</v>
      </c>
      <c r="AX145">
        <v>1</v>
      </c>
      <c r="AY145">
        <v>1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t="s">
        <v>314</v>
      </c>
      <c r="B146">
        <v>34</v>
      </c>
      <c r="C146" s="1">
        <f t="shared" si="6"/>
        <v>0.91176470588235292</v>
      </c>
      <c r="D146" s="2">
        <f t="shared" si="7"/>
        <v>178</v>
      </c>
      <c r="E146" s="3">
        <f t="shared" si="8"/>
        <v>5.2352941176470589</v>
      </c>
      <c r="F146">
        <v>3</v>
      </c>
      <c r="G146">
        <v>12</v>
      </c>
      <c r="H146">
        <v>4</v>
      </c>
      <c r="I146">
        <v>6</v>
      </c>
      <c r="J146">
        <v>4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</row>
    <row r="147" spans="1:106" x14ac:dyDescent="0.25">
      <c r="A147" t="s">
        <v>414</v>
      </c>
      <c r="B147">
        <v>210</v>
      </c>
      <c r="C147" s="1">
        <f t="shared" si="6"/>
        <v>0.9</v>
      </c>
      <c r="D147" s="2">
        <f t="shared" si="7"/>
        <v>1096</v>
      </c>
      <c r="E147" s="3">
        <f t="shared" si="8"/>
        <v>5.2190476190476192</v>
      </c>
      <c r="F147">
        <v>19</v>
      </c>
      <c r="G147">
        <v>35</v>
      </c>
      <c r="H147">
        <v>23</v>
      </c>
      <c r="I147">
        <v>24</v>
      </c>
      <c r="J147">
        <v>28</v>
      </c>
      <c r="K147">
        <v>19</v>
      </c>
      <c r="L147">
        <v>16</v>
      </c>
      <c r="M147">
        <v>7</v>
      </c>
      <c r="N147">
        <v>9</v>
      </c>
      <c r="O147">
        <v>5</v>
      </c>
      <c r="P147">
        <v>9</v>
      </c>
      <c r="Q147">
        <v>2</v>
      </c>
      <c r="R147">
        <v>3</v>
      </c>
      <c r="S147">
        <v>1</v>
      </c>
      <c r="T147">
        <v>0</v>
      </c>
      <c r="U147">
        <v>1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 x14ac:dyDescent="0.25">
      <c r="A148" t="s">
        <v>33</v>
      </c>
      <c r="B148">
        <v>32</v>
      </c>
      <c r="C148" s="1">
        <f t="shared" si="6"/>
        <v>1</v>
      </c>
      <c r="D148" s="2">
        <f t="shared" si="7"/>
        <v>167</v>
      </c>
      <c r="E148" s="3">
        <f t="shared" si="8"/>
        <v>5.21875</v>
      </c>
      <c r="F148">
        <v>0</v>
      </c>
      <c r="G148">
        <v>0</v>
      </c>
      <c r="H148">
        <v>2</v>
      </c>
      <c r="I148">
        <v>6</v>
      </c>
      <c r="J148">
        <v>8</v>
      </c>
      <c r="K148">
        <v>5</v>
      </c>
      <c r="L148">
        <v>3</v>
      </c>
      <c r="M148">
        <v>2</v>
      </c>
      <c r="N148">
        <v>1</v>
      </c>
      <c r="O148">
        <v>3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 t="s">
        <v>1152</v>
      </c>
      <c r="B149">
        <v>60</v>
      </c>
      <c r="C149" s="1">
        <f t="shared" si="6"/>
        <v>0.85</v>
      </c>
      <c r="D149" s="2">
        <f t="shared" si="7"/>
        <v>313</v>
      </c>
      <c r="E149" s="3">
        <f t="shared" si="8"/>
        <v>5.2166666666666668</v>
      </c>
      <c r="F149">
        <v>8</v>
      </c>
      <c r="G149">
        <v>7</v>
      </c>
      <c r="H149">
        <v>5</v>
      </c>
      <c r="I149">
        <v>15</v>
      </c>
      <c r="J149">
        <v>2</v>
      </c>
      <c r="K149">
        <v>0</v>
      </c>
      <c r="L149">
        <v>5</v>
      </c>
      <c r="M149">
        <v>3</v>
      </c>
      <c r="N149">
        <v>3</v>
      </c>
      <c r="O149">
        <v>2</v>
      </c>
      <c r="P149">
        <v>2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 t="s">
        <v>1185</v>
      </c>
      <c r="B150">
        <v>1550</v>
      </c>
      <c r="C150" s="1">
        <f t="shared" si="6"/>
        <v>0.967741935483871</v>
      </c>
      <c r="D150" s="2">
        <f t="shared" si="7"/>
        <v>8059</v>
      </c>
      <c r="E150" s="3">
        <f t="shared" si="8"/>
        <v>5.1993548387096773</v>
      </c>
      <c r="F150">
        <v>50</v>
      </c>
      <c r="G150">
        <v>164</v>
      </c>
      <c r="H150">
        <v>150</v>
      </c>
      <c r="I150">
        <v>321</v>
      </c>
      <c r="J150">
        <v>118</v>
      </c>
      <c r="K150">
        <v>81</v>
      </c>
      <c r="L150">
        <v>105</v>
      </c>
      <c r="M150">
        <v>130</v>
      </c>
      <c r="N150">
        <v>149</v>
      </c>
      <c r="O150">
        <v>90</v>
      </c>
      <c r="P150">
        <v>73</v>
      </c>
      <c r="Q150">
        <v>48</v>
      </c>
      <c r="R150">
        <v>22</v>
      </c>
      <c r="S150">
        <v>26</v>
      </c>
      <c r="T150">
        <v>12</v>
      </c>
      <c r="U150">
        <v>5</v>
      </c>
      <c r="V150">
        <v>3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t="s">
        <v>1165</v>
      </c>
      <c r="B151">
        <v>2717</v>
      </c>
      <c r="C151" s="1">
        <f t="shared" si="6"/>
        <v>0.9587780640412219</v>
      </c>
      <c r="D151" s="2">
        <f t="shared" si="7"/>
        <v>14125</v>
      </c>
      <c r="E151" s="3">
        <f t="shared" si="8"/>
        <v>5.1987486198012514</v>
      </c>
      <c r="F151">
        <v>110</v>
      </c>
      <c r="G151">
        <v>67</v>
      </c>
      <c r="H151">
        <v>243</v>
      </c>
      <c r="I151">
        <v>925</v>
      </c>
      <c r="J151">
        <v>373</v>
      </c>
      <c r="K151">
        <v>235</v>
      </c>
      <c r="L151">
        <v>164</v>
      </c>
      <c r="M151">
        <v>135</v>
      </c>
      <c r="N151">
        <v>72</v>
      </c>
      <c r="O151">
        <v>72</v>
      </c>
      <c r="P151">
        <v>58</v>
      </c>
      <c r="Q151">
        <v>52</v>
      </c>
      <c r="R151">
        <v>45</v>
      </c>
      <c r="S151">
        <v>32</v>
      </c>
      <c r="T151">
        <v>22</v>
      </c>
      <c r="U151">
        <v>19</v>
      </c>
      <c r="V151">
        <v>18</v>
      </c>
      <c r="W151">
        <v>16</v>
      </c>
      <c r="X151">
        <v>9</v>
      </c>
      <c r="Y151">
        <v>8</v>
      </c>
      <c r="Z151">
        <v>4</v>
      </c>
      <c r="AA151">
        <v>3</v>
      </c>
      <c r="AB151">
        <v>2</v>
      </c>
      <c r="AC151">
        <v>3</v>
      </c>
      <c r="AD151">
        <v>0</v>
      </c>
      <c r="AE151">
        <v>1</v>
      </c>
      <c r="AF151">
        <v>3</v>
      </c>
      <c r="AG151">
        <v>4</v>
      </c>
      <c r="AH151">
        <v>0</v>
      </c>
      <c r="AI151">
        <v>2</v>
      </c>
      <c r="AJ151">
        <v>1</v>
      </c>
      <c r="AK151">
        <v>4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1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</row>
    <row r="152" spans="1:106" x14ac:dyDescent="0.25">
      <c r="A152" t="s">
        <v>878</v>
      </c>
      <c r="B152">
        <v>95</v>
      </c>
      <c r="C152" s="1">
        <f t="shared" si="6"/>
        <v>0.98947368421052628</v>
      </c>
      <c r="D152" s="2">
        <f t="shared" si="7"/>
        <v>491</v>
      </c>
      <c r="E152" s="3">
        <f t="shared" si="8"/>
        <v>5.1684210526315786</v>
      </c>
      <c r="F152">
        <v>1</v>
      </c>
      <c r="G152">
        <v>0</v>
      </c>
      <c r="H152">
        <v>31</v>
      </c>
      <c r="I152">
        <v>28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17</v>
      </c>
      <c r="P152">
        <v>0</v>
      </c>
      <c r="Q152">
        <v>17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1:106" x14ac:dyDescent="0.25">
      <c r="A153" t="s">
        <v>285</v>
      </c>
      <c r="B153">
        <v>6136</v>
      </c>
      <c r="C153" s="1">
        <f t="shared" si="6"/>
        <v>0.9674054758800521</v>
      </c>
      <c r="D153" s="2">
        <f t="shared" si="7"/>
        <v>31695</v>
      </c>
      <c r="E153" s="3">
        <f t="shared" si="8"/>
        <v>5.1654172099087354</v>
      </c>
      <c r="F153">
        <v>199</v>
      </c>
      <c r="G153">
        <v>381</v>
      </c>
      <c r="H153">
        <v>633</v>
      </c>
      <c r="I153">
        <v>1013</v>
      </c>
      <c r="J153">
        <v>843</v>
      </c>
      <c r="K153">
        <v>751</v>
      </c>
      <c r="L153">
        <v>626</v>
      </c>
      <c r="M153">
        <v>472</v>
      </c>
      <c r="N153">
        <v>374</v>
      </c>
      <c r="O153">
        <v>242</v>
      </c>
      <c r="P153">
        <v>238</v>
      </c>
      <c r="Q153">
        <v>117</v>
      </c>
      <c r="R153">
        <v>80</v>
      </c>
      <c r="S153">
        <v>56</v>
      </c>
      <c r="T153">
        <v>38</v>
      </c>
      <c r="U153">
        <v>21</v>
      </c>
      <c r="V153">
        <v>11</v>
      </c>
      <c r="W153">
        <v>8</v>
      </c>
      <c r="X153">
        <v>5</v>
      </c>
      <c r="Y153">
        <v>4</v>
      </c>
      <c r="Z153">
        <v>2</v>
      </c>
      <c r="AA153">
        <v>2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</row>
    <row r="154" spans="1:106" x14ac:dyDescent="0.25">
      <c r="A154" t="s">
        <v>1110</v>
      </c>
      <c r="B154">
        <v>68</v>
      </c>
      <c r="C154" s="1">
        <f t="shared" si="6"/>
        <v>1</v>
      </c>
      <c r="D154" s="2">
        <f t="shared" si="7"/>
        <v>351</v>
      </c>
      <c r="E154" s="3">
        <f t="shared" si="8"/>
        <v>5.1617647058823533</v>
      </c>
      <c r="F154">
        <v>0</v>
      </c>
      <c r="G154">
        <v>0</v>
      </c>
      <c r="H154">
        <v>1</v>
      </c>
      <c r="I154">
        <v>16</v>
      </c>
      <c r="J154">
        <v>13</v>
      </c>
      <c r="K154">
        <v>13</v>
      </c>
      <c r="L154">
        <v>9</v>
      </c>
      <c r="M154">
        <v>7</v>
      </c>
      <c r="N154">
        <v>5</v>
      </c>
      <c r="O154">
        <v>2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 t="s">
        <v>966</v>
      </c>
      <c r="B155">
        <v>143</v>
      </c>
      <c r="C155" s="1">
        <f t="shared" si="6"/>
        <v>0.99300699300699302</v>
      </c>
      <c r="D155" s="2">
        <f t="shared" si="7"/>
        <v>738</v>
      </c>
      <c r="E155" s="3">
        <f t="shared" si="8"/>
        <v>5.1608391608391608</v>
      </c>
      <c r="F155">
        <v>1</v>
      </c>
      <c r="G155">
        <v>0</v>
      </c>
      <c r="H155">
        <v>44</v>
      </c>
      <c r="I155">
        <v>45</v>
      </c>
      <c r="J155">
        <v>0</v>
      </c>
      <c r="K155">
        <v>3</v>
      </c>
      <c r="L155">
        <v>0</v>
      </c>
      <c r="M155">
        <v>0</v>
      </c>
      <c r="N155">
        <v>0</v>
      </c>
      <c r="O155">
        <v>25</v>
      </c>
      <c r="P155">
        <v>0</v>
      </c>
      <c r="Q155">
        <v>25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 t="s">
        <v>1080</v>
      </c>
      <c r="B156">
        <v>524</v>
      </c>
      <c r="C156" s="1">
        <f t="shared" si="6"/>
        <v>0.96564885496183206</v>
      </c>
      <c r="D156" s="2">
        <f t="shared" si="7"/>
        <v>2704</v>
      </c>
      <c r="E156" s="3">
        <f t="shared" si="8"/>
        <v>5.1603053435114505</v>
      </c>
      <c r="F156">
        <v>18</v>
      </c>
      <c r="G156">
        <v>19</v>
      </c>
      <c r="H156">
        <v>57</v>
      </c>
      <c r="I156">
        <v>147</v>
      </c>
      <c r="J156">
        <v>100</v>
      </c>
      <c r="K156">
        <v>43</v>
      </c>
      <c r="L156">
        <v>35</v>
      </c>
      <c r="M156">
        <v>18</v>
      </c>
      <c r="N156">
        <v>14</v>
      </c>
      <c r="O156">
        <v>6</v>
      </c>
      <c r="P156">
        <v>9</v>
      </c>
      <c r="Q156">
        <v>13</v>
      </c>
      <c r="R156">
        <v>4</v>
      </c>
      <c r="S156">
        <v>2</v>
      </c>
      <c r="T156">
        <v>10</v>
      </c>
      <c r="U156">
        <v>7</v>
      </c>
      <c r="V156">
        <v>3</v>
      </c>
      <c r="W156">
        <v>5</v>
      </c>
      <c r="X156">
        <v>2</v>
      </c>
      <c r="Y156">
        <v>1</v>
      </c>
      <c r="Z156">
        <v>2</v>
      </c>
      <c r="AA156">
        <v>0</v>
      </c>
      <c r="AB156">
        <v>2</v>
      </c>
      <c r="AC156">
        <v>4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 t="s">
        <v>838</v>
      </c>
      <c r="B157">
        <v>164</v>
      </c>
      <c r="C157" s="1">
        <f t="shared" si="6"/>
        <v>0.98170731707317072</v>
      </c>
      <c r="D157" s="2">
        <f t="shared" si="7"/>
        <v>844</v>
      </c>
      <c r="E157" s="3">
        <f t="shared" si="8"/>
        <v>5.1463414634146343</v>
      </c>
      <c r="F157">
        <v>3</v>
      </c>
      <c r="G157">
        <v>1</v>
      </c>
      <c r="H157">
        <v>57</v>
      </c>
      <c r="I157">
        <v>43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30</v>
      </c>
      <c r="P157">
        <v>0</v>
      </c>
      <c r="Q157">
        <v>30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 t="s">
        <v>1176</v>
      </c>
      <c r="B158">
        <v>130</v>
      </c>
      <c r="C158" s="1">
        <f t="shared" si="6"/>
        <v>0.94615384615384612</v>
      </c>
      <c r="D158" s="2">
        <f t="shared" si="7"/>
        <v>669</v>
      </c>
      <c r="E158" s="3">
        <f t="shared" si="8"/>
        <v>5.1461538461538465</v>
      </c>
      <c r="F158">
        <v>7</v>
      </c>
      <c r="G158">
        <v>6</v>
      </c>
      <c r="H158">
        <v>0</v>
      </c>
      <c r="I158">
        <v>60</v>
      </c>
      <c r="J158">
        <v>10</v>
      </c>
      <c r="K158">
        <v>10</v>
      </c>
      <c r="L158">
        <v>7</v>
      </c>
      <c r="M158">
        <v>8</v>
      </c>
      <c r="N158">
        <v>5</v>
      </c>
      <c r="O158">
        <v>6</v>
      </c>
      <c r="P158">
        <v>2</v>
      </c>
      <c r="Q158">
        <v>1</v>
      </c>
      <c r="R158">
        <v>3</v>
      </c>
      <c r="S158">
        <v>2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 t="s">
        <v>153</v>
      </c>
      <c r="B159">
        <v>312</v>
      </c>
      <c r="C159" s="1">
        <f t="shared" si="6"/>
        <v>0.9358974358974359</v>
      </c>
      <c r="D159" s="2">
        <f t="shared" si="7"/>
        <v>1605</v>
      </c>
      <c r="E159" s="3">
        <f t="shared" si="8"/>
        <v>5.1442307692307692</v>
      </c>
      <c r="F159">
        <v>20</v>
      </c>
      <c r="G159">
        <v>35</v>
      </c>
      <c r="H159">
        <v>30</v>
      </c>
      <c r="I159">
        <v>42</v>
      </c>
      <c r="J159">
        <v>32</v>
      </c>
      <c r="K159">
        <v>30</v>
      </c>
      <c r="L159">
        <v>28</v>
      </c>
      <c r="M159">
        <v>18</v>
      </c>
      <c r="N159">
        <v>17</v>
      </c>
      <c r="O159">
        <v>17</v>
      </c>
      <c r="P159">
        <v>12</v>
      </c>
      <c r="Q159">
        <v>14</v>
      </c>
      <c r="R159">
        <v>7</v>
      </c>
      <c r="S159">
        <v>4</v>
      </c>
      <c r="T159">
        <v>0</v>
      </c>
      <c r="U159">
        <v>3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t="s">
        <v>635</v>
      </c>
      <c r="B160">
        <v>169</v>
      </c>
      <c r="C160" s="1">
        <f t="shared" si="6"/>
        <v>0.99408284023668636</v>
      </c>
      <c r="D160" s="2">
        <f t="shared" si="7"/>
        <v>869</v>
      </c>
      <c r="E160" s="3">
        <f t="shared" si="8"/>
        <v>5.1420118343195265</v>
      </c>
      <c r="F160">
        <v>1</v>
      </c>
      <c r="G160">
        <v>0</v>
      </c>
      <c r="H160">
        <v>49</v>
      </c>
      <c r="I160">
        <v>57</v>
      </c>
      <c r="J160">
        <v>1</v>
      </c>
      <c r="K160">
        <v>2</v>
      </c>
      <c r="L160">
        <v>1</v>
      </c>
      <c r="M160">
        <v>0</v>
      </c>
      <c r="N160">
        <v>0</v>
      </c>
      <c r="O160">
        <v>29</v>
      </c>
      <c r="P160">
        <v>0</v>
      </c>
      <c r="Q160">
        <v>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</row>
    <row r="161" spans="1:106" x14ac:dyDescent="0.25">
      <c r="A161" t="s">
        <v>1137</v>
      </c>
      <c r="B161">
        <v>450</v>
      </c>
      <c r="C161" s="1">
        <f t="shared" si="6"/>
        <v>0.86888888888888893</v>
      </c>
      <c r="D161" s="2">
        <f t="shared" si="7"/>
        <v>2291</v>
      </c>
      <c r="E161" s="3">
        <f t="shared" si="8"/>
        <v>5.0911111111111111</v>
      </c>
      <c r="F161">
        <v>59</v>
      </c>
      <c r="G161">
        <v>50</v>
      </c>
      <c r="H161">
        <v>37</v>
      </c>
      <c r="I161">
        <v>94</v>
      </c>
      <c r="J161">
        <v>26</v>
      </c>
      <c r="K161">
        <v>22</v>
      </c>
      <c r="L161">
        <v>38</v>
      </c>
      <c r="M161">
        <v>24</v>
      </c>
      <c r="N161">
        <v>25</v>
      </c>
      <c r="O161">
        <v>14</v>
      </c>
      <c r="P161">
        <v>11</v>
      </c>
      <c r="Q161">
        <v>17</v>
      </c>
      <c r="R161">
        <v>9</v>
      </c>
      <c r="S161">
        <v>3</v>
      </c>
      <c r="T161">
        <v>5</v>
      </c>
      <c r="U161">
        <v>6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 x14ac:dyDescent="0.25">
      <c r="A162" t="s">
        <v>183</v>
      </c>
      <c r="B162">
        <v>139</v>
      </c>
      <c r="C162" s="1">
        <f t="shared" si="6"/>
        <v>0.98561151079136688</v>
      </c>
      <c r="D162" s="2">
        <f t="shared" si="7"/>
        <v>707</v>
      </c>
      <c r="E162" s="3">
        <f t="shared" si="8"/>
        <v>5.0863309352517989</v>
      </c>
      <c r="F162">
        <v>2</v>
      </c>
      <c r="G162">
        <v>12</v>
      </c>
      <c r="H162">
        <v>4</v>
      </c>
      <c r="I162">
        <v>13</v>
      </c>
      <c r="J162">
        <v>16</v>
      </c>
      <c r="K162">
        <v>33</v>
      </c>
      <c r="L162">
        <v>23</v>
      </c>
      <c r="M162">
        <v>18</v>
      </c>
      <c r="N162">
        <v>10</v>
      </c>
      <c r="O162">
        <v>5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 t="s">
        <v>1122</v>
      </c>
      <c r="B163">
        <v>2205</v>
      </c>
      <c r="C163" s="1">
        <f t="shared" si="6"/>
        <v>0.90022675736961455</v>
      </c>
      <c r="D163" s="2">
        <f t="shared" si="7"/>
        <v>11198</v>
      </c>
      <c r="E163" s="3">
        <f t="shared" si="8"/>
        <v>5.0784580498866214</v>
      </c>
      <c r="F163">
        <v>219</v>
      </c>
      <c r="G163">
        <v>230</v>
      </c>
      <c r="H163">
        <v>227</v>
      </c>
      <c r="I163">
        <v>256</v>
      </c>
      <c r="J163">
        <v>181</v>
      </c>
      <c r="K163">
        <v>230</v>
      </c>
      <c r="L163">
        <v>178</v>
      </c>
      <c r="M163">
        <v>161</v>
      </c>
      <c r="N163">
        <v>134</v>
      </c>
      <c r="O163">
        <v>97</v>
      </c>
      <c r="P163">
        <v>87</v>
      </c>
      <c r="Q163">
        <v>75</v>
      </c>
      <c r="R163">
        <v>31</v>
      </c>
      <c r="S163">
        <v>37</v>
      </c>
      <c r="T163">
        <v>14</v>
      </c>
      <c r="U163">
        <v>16</v>
      </c>
      <c r="V163">
        <v>5</v>
      </c>
      <c r="W163">
        <v>2</v>
      </c>
      <c r="X163">
        <v>3</v>
      </c>
      <c r="Y163">
        <v>1</v>
      </c>
      <c r="Z163">
        <v>3</v>
      </c>
      <c r="AA163">
        <v>2</v>
      </c>
      <c r="AB163">
        <v>1</v>
      </c>
      <c r="AC163">
        <v>2</v>
      </c>
      <c r="AD163">
        <v>2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 t="s">
        <v>1048</v>
      </c>
      <c r="B164">
        <v>26</v>
      </c>
      <c r="C164" s="1">
        <f t="shared" si="6"/>
        <v>0.88461538461538458</v>
      </c>
      <c r="D164" s="2">
        <f t="shared" si="7"/>
        <v>132</v>
      </c>
      <c r="E164" s="3">
        <f t="shared" si="8"/>
        <v>5.0769230769230766</v>
      </c>
      <c r="F164">
        <v>3</v>
      </c>
      <c r="G164">
        <v>2</v>
      </c>
      <c r="H164">
        <v>2</v>
      </c>
      <c r="I164">
        <v>6</v>
      </c>
      <c r="J164">
        <v>1</v>
      </c>
      <c r="K164">
        <v>3</v>
      </c>
      <c r="L164">
        <v>1</v>
      </c>
      <c r="M164">
        <v>3</v>
      </c>
      <c r="N164">
        <v>2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 t="s">
        <v>218</v>
      </c>
      <c r="B165">
        <v>323</v>
      </c>
      <c r="C165" s="1">
        <f t="shared" si="6"/>
        <v>0.9504643962848297</v>
      </c>
      <c r="D165" s="2">
        <f t="shared" si="7"/>
        <v>1637</v>
      </c>
      <c r="E165" s="3">
        <f t="shared" si="8"/>
        <v>5.068111455108359</v>
      </c>
      <c r="F165">
        <v>16</v>
      </c>
      <c r="G165">
        <v>13</v>
      </c>
      <c r="H165">
        <v>43</v>
      </c>
      <c r="I165">
        <v>76</v>
      </c>
      <c r="J165">
        <v>49</v>
      </c>
      <c r="K165">
        <v>20</v>
      </c>
      <c r="L165">
        <v>22</v>
      </c>
      <c r="M165">
        <v>23</v>
      </c>
      <c r="N165">
        <v>7</v>
      </c>
      <c r="O165">
        <v>13</v>
      </c>
      <c r="P165">
        <v>6</v>
      </c>
      <c r="Q165">
        <v>8</v>
      </c>
      <c r="R165">
        <v>10</v>
      </c>
      <c r="S165">
        <v>6</v>
      </c>
      <c r="T165">
        <v>2</v>
      </c>
      <c r="U165">
        <v>1</v>
      </c>
      <c r="V165">
        <v>1</v>
      </c>
      <c r="W165">
        <v>0</v>
      </c>
      <c r="X165">
        <v>3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 t="s">
        <v>220</v>
      </c>
      <c r="B166">
        <v>153</v>
      </c>
      <c r="C166" s="1">
        <f t="shared" si="6"/>
        <v>0.91503267973856206</v>
      </c>
      <c r="D166" s="2">
        <f t="shared" si="7"/>
        <v>775</v>
      </c>
      <c r="E166" s="3">
        <f t="shared" si="8"/>
        <v>5.0653594771241828</v>
      </c>
      <c r="F166">
        <v>13</v>
      </c>
      <c r="G166">
        <v>20</v>
      </c>
      <c r="H166">
        <v>10</v>
      </c>
      <c r="I166">
        <v>19</v>
      </c>
      <c r="J166">
        <v>22</v>
      </c>
      <c r="K166">
        <v>8</v>
      </c>
      <c r="L166">
        <v>18</v>
      </c>
      <c r="M166">
        <v>9</v>
      </c>
      <c r="N166">
        <v>10</v>
      </c>
      <c r="O166">
        <v>7</v>
      </c>
      <c r="P166">
        <v>1</v>
      </c>
      <c r="Q166">
        <v>3</v>
      </c>
      <c r="R166">
        <v>5</v>
      </c>
      <c r="S166">
        <v>4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 t="s">
        <v>1159</v>
      </c>
      <c r="B167">
        <v>93</v>
      </c>
      <c r="C167" s="1">
        <f t="shared" si="6"/>
        <v>0.92473118279569888</v>
      </c>
      <c r="D167" s="2">
        <f t="shared" si="7"/>
        <v>471</v>
      </c>
      <c r="E167" s="3">
        <f t="shared" si="8"/>
        <v>5.064516129032258</v>
      </c>
      <c r="F167">
        <v>7</v>
      </c>
      <c r="G167">
        <v>2</v>
      </c>
      <c r="H167">
        <v>26</v>
      </c>
      <c r="I167">
        <v>25</v>
      </c>
      <c r="J167">
        <v>12</v>
      </c>
      <c r="K167">
        <v>5</v>
      </c>
      <c r="L167">
        <v>5</v>
      </c>
      <c r="M167">
        <v>0</v>
      </c>
      <c r="N167">
        <v>0</v>
      </c>
      <c r="O167">
        <v>2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 t="s">
        <v>650</v>
      </c>
      <c r="B168">
        <v>118</v>
      </c>
      <c r="C168" s="1">
        <f t="shared" si="6"/>
        <v>0.99152542372881358</v>
      </c>
      <c r="D168" s="2">
        <f t="shared" si="7"/>
        <v>597</v>
      </c>
      <c r="E168" s="3">
        <f t="shared" si="8"/>
        <v>5.0593220338983054</v>
      </c>
      <c r="F168">
        <v>1</v>
      </c>
      <c r="G168">
        <v>0</v>
      </c>
      <c r="H168">
        <v>34</v>
      </c>
      <c r="I168">
        <v>43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</v>
      </c>
      <c r="P168">
        <v>0</v>
      </c>
      <c r="Q168">
        <v>20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 t="s">
        <v>1182</v>
      </c>
      <c r="B169">
        <v>35</v>
      </c>
      <c r="C169" s="1">
        <f t="shared" si="6"/>
        <v>0.82857142857142863</v>
      </c>
      <c r="D169" s="2">
        <f t="shared" si="7"/>
        <v>177</v>
      </c>
      <c r="E169" s="3">
        <f t="shared" si="8"/>
        <v>5.0571428571428569</v>
      </c>
      <c r="F169">
        <v>6</v>
      </c>
      <c r="G169">
        <v>0</v>
      </c>
      <c r="H169">
        <v>2</v>
      </c>
      <c r="I169">
        <v>8</v>
      </c>
      <c r="J169">
        <v>3</v>
      </c>
      <c r="K169">
        <v>2</v>
      </c>
      <c r="L169">
        <v>4</v>
      </c>
      <c r="M169">
        <v>0</v>
      </c>
      <c r="N169">
        <v>1</v>
      </c>
      <c r="O169">
        <v>3</v>
      </c>
      <c r="P169">
        <v>4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t="s">
        <v>176</v>
      </c>
      <c r="B170">
        <v>948</v>
      </c>
      <c r="C170" s="1">
        <f t="shared" si="6"/>
        <v>0.93565400843881852</v>
      </c>
      <c r="D170" s="2">
        <f t="shared" si="7"/>
        <v>4785</v>
      </c>
      <c r="E170" s="3">
        <f t="shared" si="8"/>
        <v>5.0474683544303796</v>
      </c>
      <c r="F170">
        <v>61</v>
      </c>
      <c r="G170">
        <v>65</v>
      </c>
      <c r="H170">
        <v>76</v>
      </c>
      <c r="I170">
        <v>191</v>
      </c>
      <c r="J170">
        <v>102</v>
      </c>
      <c r="K170">
        <v>104</v>
      </c>
      <c r="L170">
        <v>90</v>
      </c>
      <c r="M170">
        <v>71</v>
      </c>
      <c r="N170">
        <v>50</v>
      </c>
      <c r="O170">
        <v>44</v>
      </c>
      <c r="P170">
        <v>27</v>
      </c>
      <c r="Q170">
        <v>21</v>
      </c>
      <c r="R170">
        <v>15</v>
      </c>
      <c r="S170">
        <v>7</v>
      </c>
      <c r="T170">
        <v>3</v>
      </c>
      <c r="U170">
        <v>6</v>
      </c>
      <c r="V170">
        <v>4</v>
      </c>
      <c r="W170">
        <v>5</v>
      </c>
      <c r="X170">
        <v>2</v>
      </c>
      <c r="Y170">
        <v>0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</row>
    <row r="171" spans="1:106" x14ac:dyDescent="0.25">
      <c r="A171" t="s">
        <v>910</v>
      </c>
      <c r="B171">
        <v>324</v>
      </c>
      <c r="C171" s="1">
        <f t="shared" si="6"/>
        <v>0.47530864197530864</v>
      </c>
      <c r="D171" s="2">
        <f t="shared" si="7"/>
        <v>1635</v>
      </c>
      <c r="E171" s="3">
        <f t="shared" si="8"/>
        <v>5.0462962962962967</v>
      </c>
      <c r="F171">
        <v>170</v>
      </c>
      <c r="G171">
        <v>12</v>
      </c>
      <c r="H171">
        <v>10</v>
      </c>
      <c r="I171">
        <v>9</v>
      </c>
      <c r="J171">
        <v>1</v>
      </c>
      <c r="K171">
        <v>1</v>
      </c>
      <c r="L171">
        <v>2</v>
      </c>
      <c r="M171">
        <v>0</v>
      </c>
      <c r="N171">
        <v>5</v>
      </c>
      <c r="O171">
        <v>4</v>
      </c>
      <c r="P171">
        <v>15</v>
      </c>
      <c r="Q171">
        <v>15</v>
      </c>
      <c r="R171">
        <v>15</v>
      </c>
      <c r="S171">
        <v>17</v>
      </c>
      <c r="T171">
        <v>10</v>
      </c>
      <c r="U171">
        <v>18</v>
      </c>
      <c r="V171">
        <v>5</v>
      </c>
      <c r="W171">
        <v>6</v>
      </c>
      <c r="X171">
        <v>2</v>
      </c>
      <c r="Y171">
        <v>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</row>
    <row r="172" spans="1:106" x14ac:dyDescent="0.25">
      <c r="A172" t="s">
        <v>73</v>
      </c>
      <c r="B172">
        <v>155</v>
      </c>
      <c r="C172" s="1">
        <f t="shared" si="6"/>
        <v>0.95483870967741935</v>
      </c>
      <c r="D172" s="2">
        <f t="shared" si="7"/>
        <v>781</v>
      </c>
      <c r="E172" s="3">
        <f t="shared" si="8"/>
        <v>5.0387096774193552</v>
      </c>
      <c r="F172">
        <v>7</v>
      </c>
      <c r="G172">
        <v>30</v>
      </c>
      <c r="H172">
        <v>45</v>
      </c>
      <c r="I172">
        <v>17</v>
      </c>
      <c r="J172">
        <v>12</v>
      </c>
      <c r="K172">
        <v>8</v>
      </c>
      <c r="L172">
        <v>7</v>
      </c>
      <c r="M172">
        <v>1</v>
      </c>
      <c r="N172">
        <v>5</v>
      </c>
      <c r="O172">
        <v>5</v>
      </c>
      <c r="P172">
        <v>2</v>
      </c>
      <c r="Q172">
        <v>1</v>
      </c>
      <c r="R172">
        <v>1</v>
      </c>
      <c r="S172">
        <v>1</v>
      </c>
      <c r="T172">
        <v>2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4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 t="s">
        <v>254</v>
      </c>
      <c r="B173">
        <v>2227</v>
      </c>
      <c r="C173" s="1">
        <f t="shared" si="6"/>
        <v>0.89672204759766505</v>
      </c>
      <c r="D173" s="2">
        <f t="shared" si="7"/>
        <v>11221</v>
      </c>
      <c r="E173" s="3">
        <f t="shared" si="8"/>
        <v>5.0386169735069597</v>
      </c>
      <c r="F173">
        <v>229</v>
      </c>
      <c r="G173">
        <v>172</v>
      </c>
      <c r="H173">
        <v>183</v>
      </c>
      <c r="I173">
        <v>322</v>
      </c>
      <c r="J173">
        <v>307</v>
      </c>
      <c r="K173">
        <v>236</v>
      </c>
      <c r="L173">
        <v>186</v>
      </c>
      <c r="M173">
        <v>139</v>
      </c>
      <c r="N173">
        <v>123</v>
      </c>
      <c r="O173">
        <v>91</v>
      </c>
      <c r="P173">
        <v>52</v>
      </c>
      <c r="Q173">
        <v>46</v>
      </c>
      <c r="R173">
        <v>32</v>
      </c>
      <c r="S173">
        <v>33</v>
      </c>
      <c r="T173">
        <v>18</v>
      </c>
      <c r="U173">
        <v>15</v>
      </c>
      <c r="V173">
        <v>3</v>
      </c>
      <c r="W173">
        <v>14</v>
      </c>
      <c r="X173">
        <v>2</v>
      </c>
      <c r="Y173">
        <v>2</v>
      </c>
      <c r="Z173">
        <v>2</v>
      </c>
      <c r="AA173">
        <v>3</v>
      </c>
      <c r="AB173">
        <v>0</v>
      </c>
      <c r="AC173">
        <v>1</v>
      </c>
      <c r="AD173">
        <v>0</v>
      </c>
      <c r="AE173">
        <v>1</v>
      </c>
      <c r="AF173">
        <v>1</v>
      </c>
      <c r="AG173">
        <v>2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 t="s">
        <v>724</v>
      </c>
      <c r="B174">
        <v>446</v>
      </c>
      <c r="C174" s="1">
        <f t="shared" si="6"/>
        <v>0.98206278026905824</v>
      </c>
      <c r="D174" s="2">
        <f t="shared" si="7"/>
        <v>2247</v>
      </c>
      <c r="E174" s="3">
        <f t="shared" si="8"/>
        <v>5.0381165919282509</v>
      </c>
      <c r="F174">
        <v>8</v>
      </c>
      <c r="G174">
        <v>5</v>
      </c>
      <c r="H174">
        <v>172</v>
      </c>
      <c r="I174">
        <v>101</v>
      </c>
      <c r="J174">
        <v>0</v>
      </c>
      <c r="K174">
        <v>3</v>
      </c>
      <c r="L174">
        <v>1</v>
      </c>
      <c r="M174">
        <v>3</v>
      </c>
      <c r="N174">
        <v>0</v>
      </c>
      <c r="O174">
        <v>76</v>
      </c>
      <c r="P174">
        <v>0</v>
      </c>
      <c r="Q174">
        <v>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 t="s">
        <v>1104</v>
      </c>
      <c r="B175">
        <v>2079</v>
      </c>
      <c r="C175" s="1">
        <f t="shared" si="6"/>
        <v>0.97835497835497831</v>
      </c>
      <c r="D175" s="2">
        <f t="shared" si="7"/>
        <v>10467</v>
      </c>
      <c r="E175" s="3">
        <f t="shared" si="8"/>
        <v>5.0346320346320343</v>
      </c>
      <c r="F175">
        <v>45</v>
      </c>
      <c r="G175">
        <v>75</v>
      </c>
      <c r="H175">
        <v>113</v>
      </c>
      <c r="I175">
        <v>271</v>
      </c>
      <c r="J175">
        <v>478</v>
      </c>
      <c r="K175">
        <v>431</v>
      </c>
      <c r="L175">
        <v>266</v>
      </c>
      <c r="M175">
        <v>137</v>
      </c>
      <c r="N175">
        <v>81</v>
      </c>
      <c r="O175">
        <v>49</v>
      </c>
      <c r="P175">
        <v>37</v>
      </c>
      <c r="Q175">
        <v>27</v>
      </c>
      <c r="R175">
        <v>20</v>
      </c>
      <c r="S175">
        <v>21</v>
      </c>
      <c r="T175">
        <v>11</v>
      </c>
      <c r="U175">
        <v>5</v>
      </c>
      <c r="V175">
        <v>6</v>
      </c>
      <c r="W175">
        <v>1</v>
      </c>
      <c r="X175">
        <v>2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 t="s">
        <v>322</v>
      </c>
      <c r="B176">
        <v>6124</v>
      </c>
      <c r="C176" s="1">
        <f t="shared" si="6"/>
        <v>0.97452645329849774</v>
      </c>
      <c r="D176" s="2">
        <f t="shared" si="7"/>
        <v>30815</v>
      </c>
      <c r="E176" s="3">
        <f t="shared" si="8"/>
        <v>5.031841933376878</v>
      </c>
      <c r="F176">
        <v>154</v>
      </c>
      <c r="G176">
        <v>198</v>
      </c>
      <c r="H176">
        <v>669</v>
      </c>
      <c r="I176">
        <v>1412</v>
      </c>
      <c r="J176">
        <v>1153</v>
      </c>
      <c r="K176">
        <v>794</v>
      </c>
      <c r="L176">
        <v>488</v>
      </c>
      <c r="M176">
        <v>312</v>
      </c>
      <c r="N176">
        <v>242</v>
      </c>
      <c r="O176">
        <v>182</v>
      </c>
      <c r="P176">
        <v>145</v>
      </c>
      <c r="Q176">
        <v>96</v>
      </c>
      <c r="R176">
        <v>77</v>
      </c>
      <c r="S176">
        <v>41</v>
      </c>
      <c r="T176">
        <v>38</v>
      </c>
      <c r="U176">
        <v>17</v>
      </c>
      <c r="V176">
        <v>11</v>
      </c>
      <c r="W176">
        <v>12</v>
      </c>
      <c r="X176">
        <v>10</v>
      </c>
      <c r="Y176">
        <v>8</v>
      </c>
      <c r="Z176">
        <v>3</v>
      </c>
      <c r="AA176">
        <v>8</v>
      </c>
      <c r="AB176">
        <v>3</v>
      </c>
      <c r="AC176">
        <v>3</v>
      </c>
      <c r="AD176">
        <v>1</v>
      </c>
      <c r="AE176">
        <v>0</v>
      </c>
      <c r="AF176">
        <v>6</v>
      </c>
      <c r="AG176">
        <v>4</v>
      </c>
      <c r="AH176">
        <v>0</v>
      </c>
      <c r="AI176">
        <v>0</v>
      </c>
      <c r="AJ176">
        <v>3</v>
      </c>
      <c r="AK176">
        <v>4</v>
      </c>
      <c r="AL176">
        <v>2</v>
      </c>
      <c r="AM176">
        <v>0</v>
      </c>
      <c r="AN176">
        <v>3</v>
      </c>
      <c r="AO176">
        <v>1</v>
      </c>
      <c r="AP176">
        <v>0</v>
      </c>
      <c r="AQ176">
        <v>0</v>
      </c>
      <c r="AR176">
        <v>2</v>
      </c>
      <c r="AS176">
        <v>0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2</v>
      </c>
      <c r="AZ176">
        <v>0</v>
      </c>
      <c r="BA176">
        <v>0</v>
      </c>
      <c r="BB176">
        <v>1</v>
      </c>
      <c r="BC176">
        <v>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1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 t="s">
        <v>941</v>
      </c>
      <c r="B177">
        <v>633</v>
      </c>
      <c r="C177" s="1">
        <f t="shared" si="6"/>
        <v>0.99210110584518163</v>
      </c>
      <c r="D177" s="2">
        <f t="shared" si="7"/>
        <v>3181</v>
      </c>
      <c r="E177" s="3">
        <f t="shared" si="8"/>
        <v>5.0252764612954186</v>
      </c>
      <c r="F177">
        <v>5</v>
      </c>
      <c r="G177">
        <v>1</v>
      </c>
      <c r="H177">
        <v>50</v>
      </c>
      <c r="I177">
        <v>132</v>
      </c>
      <c r="J177">
        <v>18</v>
      </c>
      <c r="K177">
        <v>0</v>
      </c>
      <c r="L177">
        <v>415</v>
      </c>
      <c r="M177">
        <v>0</v>
      </c>
      <c r="N177">
        <v>0</v>
      </c>
      <c r="O177">
        <v>5</v>
      </c>
      <c r="P177">
        <v>1</v>
      </c>
      <c r="Q177">
        <v>5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t="s">
        <v>814</v>
      </c>
      <c r="B178">
        <v>191</v>
      </c>
      <c r="C178" s="1">
        <f t="shared" si="6"/>
        <v>0.99476439790575921</v>
      </c>
      <c r="D178" s="2">
        <f t="shared" si="7"/>
        <v>959</v>
      </c>
      <c r="E178" s="3">
        <f t="shared" si="8"/>
        <v>5.0209424083769632</v>
      </c>
      <c r="F178">
        <v>1</v>
      </c>
      <c r="G178">
        <v>0</v>
      </c>
      <c r="H178">
        <v>59</v>
      </c>
      <c r="I178">
        <v>67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32</v>
      </c>
      <c r="P178">
        <v>0</v>
      </c>
      <c r="Q178">
        <v>32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</row>
    <row r="179" spans="1:106" x14ac:dyDescent="0.25">
      <c r="A179" t="s">
        <v>182</v>
      </c>
      <c r="B179">
        <v>484</v>
      </c>
      <c r="C179" s="1">
        <f t="shared" si="6"/>
        <v>0.95867768595041325</v>
      </c>
      <c r="D179" s="2">
        <f t="shared" si="7"/>
        <v>2427</v>
      </c>
      <c r="E179" s="3">
        <f t="shared" si="8"/>
        <v>5.0144628099173554</v>
      </c>
      <c r="F179">
        <v>20</v>
      </c>
      <c r="G179">
        <v>27</v>
      </c>
      <c r="H179">
        <v>56</v>
      </c>
      <c r="I179">
        <v>122</v>
      </c>
      <c r="J179">
        <v>62</v>
      </c>
      <c r="K179">
        <v>55</v>
      </c>
      <c r="L179">
        <v>30</v>
      </c>
      <c r="M179">
        <v>29</v>
      </c>
      <c r="N179">
        <v>16</v>
      </c>
      <c r="O179">
        <v>16</v>
      </c>
      <c r="P179">
        <v>6</v>
      </c>
      <c r="Q179">
        <v>12</v>
      </c>
      <c r="R179">
        <v>9</v>
      </c>
      <c r="S179">
        <v>6</v>
      </c>
      <c r="T179">
        <v>3</v>
      </c>
      <c r="U179">
        <v>2</v>
      </c>
      <c r="V179">
        <v>2</v>
      </c>
      <c r="W179">
        <v>1</v>
      </c>
      <c r="X179">
        <v>1</v>
      </c>
      <c r="Y179">
        <v>0</v>
      </c>
      <c r="Z179">
        <v>2</v>
      </c>
      <c r="AA179">
        <v>3</v>
      </c>
      <c r="AB179">
        <v>1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 x14ac:dyDescent="0.25">
      <c r="A180" t="s">
        <v>985</v>
      </c>
      <c r="B180">
        <v>180</v>
      </c>
      <c r="C180" s="1">
        <f t="shared" si="6"/>
        <v>0.98888888888888893</v>
      </c>
      <c r="D180" s="2">
        <f t="shared" si="7"/>
        <v>902</v>
      </c>
      <c r="E180" s="3">
        <f t="shared" si="8"/>
        <v>5.0111111111111111</v>
      </c>
      <c r="F180">
        <v>2</v>
      </c>
      <c r="G180">
        <v>0</v>
      </c>
      <c r="H180">
        <v>60</v>
      </c>
      <c r="I180">
        <v>54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30</v>
      </c>
      <c r="P180">
        <v>0</v>
      </c>
      <c r="Q180">
        <v>30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 t="s">
        <v>349</v>
      </c>
      <c r="B181">
        <v>820</v>
      </c>
      <c r="C181" s="1">
        <f t="shared" si="6"/>
        <v>0.97317073170731705</v>
      </c>
      <c r="D181" s="2">
        <f t="shared" si="7"/>
        <v>4104</v>
      </c>
      <c r="E181" s="3">
        <f t="shared" si="8"/>
        <v>5.0048780487804878</v>
      </c>
      <c r="F181">
        <v>22</v>
      </c>
      <c r="G181">
        <v>66</v>
      </c>
      <c r="H181">
        <v>47</v>
      </c>
      <c r="I181">
        <v>141</v>
      </c>
      <c r="J181">
        <v>97</v>
      </c>
      <c r="K181">
        <v>246</v>
      </c>
      <c r="L181">
        <v>60</v>
      </c>
      <c r="M181">
        <v>35</v>
      </c>
      <c r="N181">
        <v>32</v>
      </c>
      <c r="O181">
        <v>23</v>
      </c>
      <c r="P181">
        <v>14</v>
      </c>
      <c r="Q181">
        <v>9</v>
      </c>
      <c r="R181">
        <v>6</v>
      </c>
      <c r="S181">
        <v>4</v>
      </c>
      <c r="T181">
        <v>4</v>
      </c>
      <c r="U181">
        <v>3</v>
      </c>
      <c r="V181">
        <v>2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 t="s">
        <v>383</v>
      </c>
      <c r="B182">
        <v>2</v>
      </c>
      <c r="C182" s="1">
        <f t="shared" si="6"/>
        <v>1</v>
      </c>
      <c r="D182" s="2">
        <f t="shared" si="7"/>
        <v>10</v>
      </c>
      <c r="E182" s="3">
        <f t="shared" si="8"/>
        <v>5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 t="s">
        <v>445</v>
      </c>
      <c r="B183">
        <v>3</v>
      </c>
      <c r="C183" s="1">
        <f t="shared" si="6"/>
        <v>1</v>
      </c>
      <c r="D183" s="2">
        <f t="shared" si="7"/>
        <v>15</v>
      </c>
      <c r="E183" s="3">
        <f t="shared" si="8"/>
        <v>5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</row>
    <row r="184" spans="1:106" x14ac:dyDescent="0.25">
      <c r="A184" t="s">
        <v>1136</v>
      </c>
      <c r="B184">
        <v>298</v>
      </c>
      <c r="C184" s="1">
        <f t="shared" si="6"/>
        <v>0.87583892617449666</v>
      </c>
      <c r="D184" s="2">
        <f t="shared" si="7"/>
        <v>1489</v>
      </c>
      <c r="E184" s="3">
        <f t="shared" si="8"/>
        <v>4.9966442953020138</v>
      </c>
      <c r="F184">
        <v>37</v>
      </c>
      <c r="G184">
        <v>8</v>
      </c>
      <c r="H184">
        <v>10</v>
      </c>
      <c r="I184">
        <v>48</v>
      </c>
      <c r="J184">
        <v>45</v>
      </c>
      <c r="K184">
        <v>38</v>
      </c>
      <c r="L184">
        <v>30</v>
      </c>
      <c r="M184">
        <v>29</v>
      </c>
      <c r="N184">
        <v>14</v>
      </c>
      <c r="O184">
        <v>7</v>
      </c>
      <c r="P184">
        <v>5</v>
      </c>
      <c r="Q184">
        <v>13</v>
      </c>
      <c r="R184">
        <v>4</v>
      </c>
      <c r="S184">
        <v>6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 t="s">
        <v>1189</v>
      </c>
      <c r="B185">
        <v>839</v>
      </c>
      <c r="C185" s="1">
        <f t="shared" si="6"/>
        <v>0.9451728247914184</v>
      </c>
      <c r="D185" s="2">
        <f t="shared" si="7"/>
        <v>4186</v>
      </c>
      <c r="E185" s="3">
        <f t="shared" si="8"/>
        <v>4.9892729439809296</v>
      </c>
      <c r="F185">
        <v>45</v>
      </c>
      <c r="G185">
        <v>15</v>
      </c>
      <c r="H185">
        <v>134</v>
      </c>
      <c r="I185">
        <v>219</v>
      </c>
      <c r="J185">
        <v>137</v>
      </c>
      <c r="K185">
        <v>64</v>
      </c>
      <c r="L185">
        <v>37</v>
      </c>
      <c r="M185">
        <v>33</v>
      </c>
      <c r="N185">
        <v>19</v>
      </c>
      <c r="O185">
        <v>32</v>
      </c>
      <c r="P185">
        <v>25</v>
      </c>
      <c r="Q185">
        <v>8</v>
      </c>
      <c r="R185">
        <v>17</v>
      </c>
      <c r="S185">
        <v>10</v>
      </c>
      <c r="T185">
        <v>17</v>
      </c>
      <c r="U185">
        <v>5</v>
      </c>
      <c r="V185">
        <v>4</v>
      </c>
      <c r="W185">
        <v>2</v>
      </c>
      <c r="X185">
        <v>0</v>
      </c>
      <c r="Y185">
        <v>4</v>
      </c>
      <c r="Z185">
        <v>3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</row>
    <row r="186" spans="1:106" x14ac:dyDescent="0.25">
      <c r="A186" t="s">
        <v>258</v>
      </c>
      <c r="B186">
        <v>8319</v>
      </c>
      <c r="C186" s="1">
        <f t="shared" si="6"/>
        <v>0.95612453419882193</v>
      </c>
      <c r="D186" s="2">
        <f t="shared" si="7"/>
        <v>41496</v>
      </c>
      <c r="E186" s="3">
        <f t="shared" si="8"/>
        <v>4.9880995311936527</v>
      </c>
      <c r="F186">
        <v>364</v>
      </c>
      <c r="G186">
        <v>368</v>
      </c>
      <c r="H186">
        <v>719</v>
      </c>
      <c r="I186">
        <v>1667</v>
      </c>
      <c r="J186">
        <v>1581</v>
      </c>
      <c r="K186">
        <v>1002</v>
      </c>
      <c r="L186">
        <v>696</v>
      </c>
      <c r="M186">
        <v>531</v>
      </c>
      <c r="N186">
        <v>409</v>
      </c>
      <c r="O186">
        <v>279</v>
      </c>
      <c r="P186">
        <v>203</v>
      </c>
      <c r="Q186">
        <v>149</v>
      </c>
      <c r="R186">
        <v>107</v>
      </c>
      <c r="S186">
        <v>69</v>
      </c>
      <c r="T186">
        <v>48</v>
      </c>
      <c r="U186">
        <v>29</v>
      </c>
      <c r="V186">
        <v>18</v>
      </c>
      <c r="W186">
        <v>13</v>
      </c>
      <c r="X186">
        <v>9</v>
      </c>
      <c r="Y186">
        <v>15</v>
      </c>
      <c r="Z186">
        <v>6</v>
      </c>
      <c r="AA186">
        <v>2</v>
      </c>
      <c r="AB186">
        <v>1</v>
      </c>
      <c r="AC186">
        <v>0</v>
      </c>
      <c r="AD186">
        <v>0</v>
      </c>
      <c r="AE186">
        <v>0</v>
      </c>
      <c r="AF186">
        <v>4</v>
      </c>
      <c r="AG186">
        <v>4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1</v>
      </c>
      <c r="AN186">
        <v>3</v>
      </c>
      <c r="AO186">
        <v>1</v>
      </c>
      <c r="AP186">
        <v>0</v>
      </c>
      <c r="AQ186">
        <v>0</v>
      </c>
      <c r="AR186">
        <v>2</v>
      </c>
      <c r="AS186">
        <v>1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1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</v>
      </c>
      <c r="CM186">
        <v>1</v>
      </c>
      <c r="CN186">
        <v>0</v>
      </c>
      <c r="CO186">
        <v>0</v>
      </c>
      <c r="CP186">
        <v>0</v>
      </c>
      <c r="CQ186">
        <v>0</v>
      </c>
      <c r="CR186">
        <v>1</v>
      </c>
      <c r="CS186">
        <v>0</v>
      </c>
      <c r="CT186">
        <v>0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</row>
    <row r="187" spans="1:106" x14ac:dyDescent="0.25">
      <c r="A187" t="s">
        <v>1166</v>
      </c>
      <c r="B187">
        <v>201</v>
      </c>
      <c r="C187" s="1">
        <f t="shared" si="6"/>
        <v>0.90049751243781095</v>
      </c>
      <c r="D187" s="2">
        <f t="shared" si="7"/>
        <v>1002</v>
      </c>
      <c r="E187" s="3">
        <f t="shared" si="8"/>
        <v>4.9850746268656714</v>
      </c>
      <c r="F187">
        <v>20</v>
      </c>
      <c r="G187">
        <v>20</v>
      </c>
      <c r="H187">
        <v>24</v>
      </c>
      <c r="I187">
        <v>32</v>
      </c>
      <c r="J187">
        <v>21</v>
      </c>
      <c r="K187">
        <v>18</v>
      </c>
      <c r="L187">
        <v>14</v>
      </c>
      <c r="M187">
        <v>11</v>
      </c>
      <c r="N187">
        <v>7</v>
      </c>
      <c r="O187">
        <v>9</v>
      </c>
      <c r="P187">
        <v>8</v>
      </c>
      <c r="Q187">
        <v>8</v>
      </c>
      <c r="R187">
        <v>1</v>
      </c>
      <c r="S187">
        <v>2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</row>
    <row r="188" spans="1:106" x14ac:dyDescent="0.25">
      <c r="A188" t="s">
        <v>35</v>
      </c>
      <c r="B188">
        <v>324</v>
      </c>
      <c r="C188" s="1">
        <f t="shared" si="6"/>
        <v>0.81481481481481477</v>
      </c>
      <c r="D188" s="2">
        <f t="shared" si="7"/>
        <v>1614</v>
      </c>
      <c r="E188" s="3">
        <f t="shared" si="8"/>
        <v>4.9814814814814818</v>
      </c>
      <c r="F188">
        <v>60</v>
      </c>
      <c r="G188">
        <v>32</v>
      </c>
      <c r="H188">
        <v>26</v>
      </c>
      <c r="I188">
        <v>25</v>
      </c>
      <c r="J188">
        <v>30</v>
      </c>
      <c r="K188">
        <v>28</v>
      </c>
      <c r="L188">
        <v>23</v>
      </c>
      <c r="M188">
        <v>20</v>
      </c>
      <c r="N188">
        <v>16</v>
      </c>
      <c r="O188">
        <v>21</v>
      </c>
      <c r="P188">
        <v>7</v>
      </c>
      <c r="Q188">
        <v>11</v>
      </c>
      <c r="R188">
        <v>11</v>
      </c>
      <c r="S188">
        <v>3</v>
      </c>
      <c r="T188">
        <v>3</v>
      </c>
      <c r="U188">
        <v>3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</row>
    <row r="189" spans="1:106" x14ac:dyDescent="0.25">
      <c r="A189" t="s">
        <v>256</v>
      </c>
      <c r="B189">
        <v>4716</v>
      </c>
      <c r="C189" s="1">
        <f t="shared" si="6"/>
        <v>0.94359626802374896</v>
      </c>
      <c r="D189" s="2">
        <f t="shared" si="7"/>
        <v>23457</v>
      </c>
      <c r="E189" s="3">
        <f t="shared" si="8"/>
        <v>4.973918575063613</v>
      </c>
      <c r="F189">
        <v>264</v>
      </c>
      <c r="G189">
        <v>268</v>
      </c>
      <c r="H189">
        <v>330</v>
      </c>
      <c r="I189">
        <v>906</v>
      </c>
      <c r="J189">
        <v>838</v>
      </c>
      <c r="K189">
        <v>589</v>
      </c>
      <c r="L189">
        <v>437</v>
      </c>
      <c r="M189">
        <v>303</v>
      </c>
      <c r="N189">
        <v>230</v>
      </c>
      <c r="O189">
        <v>177</v>
      </c>
      <c r="P189">
        <v>122</v>
      </c>
      <c r="Q189">
        <v>66</v>
      </c>
      <c r="R189">
        <v>65</v>
      </c>
      <c r="S189">
        <v>31</v>
      </c>
      <c r="T189">
        <v>17</v>
      </c>
      <c r="U189">
        <v>15</v>
      </c>
      <c r="V189">
        <v>9</v>
      </c>
      <c r="W189">
        <v>7</v>
      </c>
      <c r="X189">
        <v>3</v>
      </c>
      <c r="Y189">
        <v>3</v>
      </c>
      <c r="Z189">
        <v>4</v>
      </c>
      <c r="AA189">
        <v>3</v>
      </c>
      <c r="AB189">
        <v>0</v>
      </c>
      <c r="AC189">
        <v>1</v>
      </c>
      <c r="AD189">
        <v>0</v>
      </c>
      <c r="AE189">
        <v>2</v>
      </c>
      <c r="AF189">
        <v>0</v>
      </c>
      <c r="AG189">
        <v>4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3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1</v>
      </c>
      <c r="DA189">
        <v>0</v>
      </c>
      <c r="DB189">
        <v>0</v>
      </c>
    </row>
    <row r="190" spans="1:106" x14ac:dyDescent="0.25">
      <c r="A190" t="s">
        <v>1174</v>
      </c>
      <c r="B190">
        <v>1022</v>
      </c>
      <c r="C190" s="1">
        <f t="shared" si="6"/>
        <v>0.96771037181996089</v>
      </c>
      <c r="D190" s="2">
        <f t="shared" si="7"/>
        <v>5068</v>
      </c>
      <c r="E190" s="3">
        <f t="shared" si="8"/>
        <v>4.9589041095890414</v>
      </c>
      <c r="F190">
        <v>33</v>
      </c>
      <c r="G190">
        <v>44</v>
      </c>
      <c r="H190">
        <v>92</v>
      </c>
      <c r="I190">
        <v>302</v>
      </c>
      <c r="J190">
        <v>140</v>
      </c>
      <c r="K190">
        <v>102</v>
      </c>
      <c r="L190">
        <v>76</v>
      </c>
      <c r="M190">
        <v>43</v>
      </c>
      <c r="N190">
        <v>48</v>
      </c>
      <c r="O190">
        <v>38</v>
      </c>
      <c r="P190">
        <v>33</v>
      </c>
      <c r="Q190">
        <v>14</v>
      </c>
      <c r="R190">
        <v>17</v>
      </c>
      <c r="S190">
        <v>7</v>
      </c>
      <c r="T190">
        <v>6</v>
      </c>
      <c r="U190">
        <v>3</v>
      </c>
      <c r="V190">
        <v>3</v>
      </c>
      <c r="W190">
        <v>3</v>
      </c>
      <c r="X190">
        <v>4</v>
      </c>
      <c r="Y190">
        <v>7</v>
      </c>
      <c r="Z190">
        <v>2</v>
      </c>
      <c r="AA190">
        <v>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</row>
    <row r="191" spans="1:106" x14ac:dyDescent="0.25">
      <c r="A191" t="s">
        <v>1154</v>
      </c>
      <c r="B191">
        <v>1248</v>
      </c>
      <c r="C191" s="1">
        <f t="shared" si="6"/>
        <v>0.94951923076923073</v>
      </c>
      <c r="D191" s="2">
        <f t="shared" si="7"/>
        <v>6161</v>
      </c>
      <c r="E191" s="3">
        <f t="shared" si="8"/>
        <v>4.9366987179487181</v>
      </c>
      <c r="F191">
        <v>62</v>
      </c>
      <c r="G191">
        <v>109</v>
      </c>
      <c r="H191">
        <v>77</v>
      </c>
      <c r="I191">
        <v>426</v>
      </c>
      <c r="J191">
        <v>117</v>
      </c>
      <c r="K191">
        <v>115</v>
      </c>
      <c r="L191">
        <v>71</v>
      </c>
      <c r="M191">
        <v>47</v>
      </c>
      <c r="N191">
        <v>41</v>
      </c>
      <c r="O191">
        <v>39</v>
      </c>
      <c r="P191">
        <v>25</v>
      </c>
      <c r="Q191">
        <v>25</v>
      </c>
      <c r="R191">
        <v>23</v>
      </c>
      <c r="S191">
        <v>15</v>
      </c>
      <c r="T191">
        <v>12</v>
      </c>
      <c r="U191">
        <v>9</v>
      </c>
      <c r="V191">
        <v>8</v>
      </c>
      <c r="W191">
        <v>4</v>
      </c>
      <c r="X191">
        <v>1</v>
      </c>
      <c r="Y191">
        <v>1</v>
      </c>
      <c r="Z191">
        <v>2</v>
      </c>
      <c r="AA191">
        <v>2</v>
      </c>
      <c r="AB191">
        <v>2</v>
      </c>
      <c r="AC191">
        <v>2</v>
      </c>
      <c r="AD191">
        <v>0</v>
      </c>
      <c r="AE191">
        <v>1</v>
      </c>
      <c r="AF191">
        <v>2</v>
      </c>
      <c r="AG191">
        <v>2</v>
      </c>
      <c r="AH191">
        <v>0</v>
      </c>
      <c r="AI191">
        <v>0</v>
      </c>
      <c r="AJ191">
        <v>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</row>
    <row r="192" spans="1:106" x14ac:dyDescent="0.25">
      <c r="A192" t="s">
        <v>860</v>
      </c>
      <c r="B192">
        <v>139</v>
      </c>
      <c r="C192" s="1">
        <f t="shared" si="6"/>
        <v>0.9928057553956835</v>
      </c>
      <c r="D192" s="2">
        <f t="shared" si="7"/>
        <v>686</v>
      </c>
      <c r="E192" s="3">
        <f t="shared" si="8"/>
        <v>4.9352517985611515</v>
      </c>
      <c r="F192">
        <v>1</v>
      </c>
      <c r="G192">
        <v>9</v>
      </c>
      <c r="H192">
        <v>47</v>
      </c>
      <c r="I192">
        <v>33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24</v>
      </c>
      <c r="P192">
        <v>0</v>
      </c>
      <c r="Q192">
        <v>24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</row>
    <row r="193" spans="1:106" x14ac:dyDescent="0.25">
      <c r="A193" t="s">
        <v>476</v>
      </c>
      <c r="B193">
        <v>43</v>
      </c>
      <c r="C193" s="1">
        <f t="shared" si="6"/>
        <v>0.97674418604651159</v>
      </c>
      <c r="D193" s="2">
        <f t="shared" si="7"/>
        <v>212</v>
      </c>
      <c r="E193" s="3">
        <f t="shared" si="8"/>
        <v>4.9302325581395348</v>
      </c>
      <c r="F193">
        <v>1</v>
      </c>
      <c r="G193">
        <v>2</v>
      </c>
      <c r="H193">
        <v>7</v>
      </c>
      <c r="I193">
        <v>12</v>
      </c>
      <c r="J193">
        <v>3</v>
      </c>
      <c r="K193">
        <v>4</v>
      </c>
      <c r="L193">
        <v>3</v>
      </c>
      <c r="M193">
        <v>6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</row>
    <row r="194" spans="1:106" x14ac:dyDescent="0.25">
      <c r="A194" t="s">
        <v>959</v>
      </c>
      <c r="B194">
        <v>141</v>
      </c>
      <c r="C194" s="1">
        <f t="shared" ref="C194:C257" si="9">SUM(G194:DB194)/B194</f>
        <v>0.96453900709219853</v>
      </c>
      <c r="D194" s="2">
        <f t="shared" ref="D194:D257" si="10">SUMPRODUCT(F194:DB194,$F$1:$DB$1)</f>
        <v>694</v>
      </c>
      <c r="E194" s="3">
        <f t="shared" ref="E194:E257" si="11">D194/B194</f>
        <v>4.9219858156028371</v>
      </c>
      <c r="F194">
        <v>5</v>
      </c>
      <c r="G194">
        <v>0</v>
      </c>
      <c r="H194">
        <v>53</v>
      </c>
      <c r="I194">
        <v>34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24</v>
      </c>
      <c r="P194">
        <v>0</v>
      </c>
      <c r="Q194">
        <v>24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</row>
    <row r="195" spans="1:106" x14ac:dyDescent="0.25">
      <c r="A195" t="s">
        <v>904</v>
      </c>
      <c r="B195">
        <v>186</v>
      </c>
      <c r="C195" s="1">
        <f t="shared" si="9"/>
        <v>0.9946236559139785</v>
      </c>
      <c r="D195" s="2">
        <f t="shared" si="10"/>
        <v>912</v>
      </c>
      <c r="E195" s="3">
        <f t="shared" si="11"/>
        <v>4.903225806451613</v>
      </c>
      <c r="F195">
        <v>1</v>
      </c>
      <c r="G195">
        <v>0</v>
      </c>
      <c r="H195">
        <v>63</v>
      </c>
      <c r="I195">
        <v>62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30</v>
      </c>
      <c r="P195">
        <v>0</v>
      </c>
      <c r="Q195">
        <v>30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</row>
    <row r="196" spans="1:106" x14ac:dyDescent="0.25">
      <c r="A196" t="s">
        <v>282</v>
      </c>
      <c r="B196">
        <v>4698</v>
      </c>
      <c r="C196" s="1">
        <f t="shared" si="9"/>
        <v>0.83993188590889745</v>
      </c>
      <c r="D196" s="2">
        <f t="shared" si="10"/>
        <v>23013</v>
      </c>
      <c r="E196" s="3">
        <f t="shared" si="11"/>
        <v>4.8984674329501914</v>
      </c>
      <c r="F196">
        <v>752</v>
      </c>
      <c r="G196">
        <v>233</v>
      </c>
      <c r="H196">
        <v>327</v>
      </c>
      <c r="I196">
        <v>657</v>
      </c>
      <c r="J196">
        <v>515</v>
      </c>
      <c r="K196">
        <v>455</v>
      </c>
      <c r="L196">
        <v>416</v>
      </c>
      <c r="M196">
        <v>355</v>
      </c>
      <c r="N196">
        <v>265</v>
      </c>
      <c r="O196">
        <v>210</v>
      </c>
      <c r="P196">
        <v>159</v>
      </c>
      <c r="Q196">
        <v>109</v>
      </c>
      <c r="R196">
        <v>75</v>
      </c>
      <c r="S196">
        <v>58</v>
      </c>
      <c r="T196">
        <v>39</v>
      </c>
      <c r="U196">
        <v>17</v>
      </c>
      <c r="V196">
        <v>8</v>
      </c>
      <c r="W196">
        <v>10</v>
      </c>
      <c r="X196">
        <v>3</v>
      </c>
      <c r="Y196">
        <v>1</v>
      </c>
      <c r="Z196">
        <v>4</v>
      </c>
      <c r="AA196">
        <v>6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5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2</v>
      </c>
      <c r="AP196">
        <v>0</v>
      </c>
      <c r="AQ196">
        <v>1</v>
      </c>
      <c r="AR196">
        <v>1</v>
      </c>
      <c r="AS196">
        <v>0</v>
      </c>
      <c r="AT196">
        <v>1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</row>
    <row r="197" spans="1:106" x14ac:dyDescent="0.25">
      <c r="A197" t="s">
        <v>1151</v>
      </c>
      <c r="B197">
        <v>521</v>
      </c>
      <c r="C197" s="1">
        <f t="shared" si="9"/>
        <v>0.92514395393474091</v>
      </c>
      <c r="D197" s="2">
        <f t="shared" si="10"/>
        <v>2552</v>
      </c>
      <c r="E197" s="3">
        <f t="shared" si="11"/>
        <v>4.8982725527831095</v>
      </c>
      <c r="F197">
        <v>39</v>
      </c>
      <c r="G197">
        <v>33</v>
      </c>
      <c r="H197">
        <v>38</v>
      </c>
      <c r="I197">
        <v>38</v>
      </c>
      <c r="J197">
        <v>32</v>
      </c>
      <c r="K197">
        <v>110</v>
      </c>
      <c r="L197">
        <v>113</v>
      </c>
      <c r="M197">
        <v>57</v>
      </c>
      <c r="N197">
        <v>26</v>
      </c>
      <c r="O197">
        <v>15</v>
      </c>
      <c r="P197">
        <v>11</v>
      </c>
      <c r="Q197">
        <v>1</v>
      </c>
      <c r="R197">
        <v>2</v>
      </c>
      <c r="S197">
        <v>3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</row>
    <row r="198" spans="1:106" x14ac:dyDescent="0.25">
      <c r="A198" t="s">
        <v>857</v>
      </c>
      <c r="B198">
        <v>157</v>
      </c>
      <c r="C198" s="1">
        <f t="shared" si="9"/>
        <v>0.98726114649681529</v>
      </c>
      <c r="D198" s="2">
        <f t="shared" si="10"/>
        <v>769</v>
      </c>
      <c r="E198" s="3">
        <f t="shared" si="11"/>
        <v>4.8980891719745223</v>
      </c>
      <c r="F198">
        <v>2</v>
      </c>
      <c r="G198">
        <v>0</v>
      </c>
      <c r="H198">
        <v>50</v>
      </c>
      <c r="I198">
        <v>54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25</v>
      </c>
      <c r="P198">
        <v>0</v>
      </c>
      <c r="Q198">
        <v>25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</row>
    <row r="199" spans="1:106" x14ac:dyDescent="0.25">
      <c r="A199" t="s">
        <v>108</v>
      </c>
      <c r="B199">
        <v>360</v>
      </c>
      <c r="C199" s="1">
        <f t="shared" si="9"/>
        <v>0.95</v>
      </c>
      <c r="D199" s="2">
        <f t="shared" si="10"/>
        <v>1761</v>
      </c>
      <c r="E199" s="3">
        <f t="shared" si="11"/>
        <v>4.8916666666666666</v>
      </c>
      <c r="F199">
        <v>18</v>
      </c>
      <c r="G199">
        <v>35</v>
      </c>
      <c r="H199">
        <v>53</v>
      </c>
      <c r="I199">
        <v>53</v>
      </c>
      <c r="J199">
        <v>41</v>
      </c>
      <c r="K199">
        <v>37</v>
      </c>
      <c r="L199">
        <v>21</v>
      </c>
      <c r="M199">
        <v>25</v>
      </c>
      <c r="N199">
        <v>14</v>
      </c>
      <c r="O199">
        <v>19</v>
      </c>
      <c r="P199">
        <v>10</v>
      </c>
      <c r="Q199">
        <v>15</v>
      </c>
      <c r="R199">
        <v>5</v>
      </c>
      <c r="S199">
        <v>7</v>
      </c>
      <c r="T199">
        <v>1</v>
      </c>
      <c r="U199">
        <v>2</v>
      </c>
      <c r="V199">
        <v>1</v>
      </c>
      <c r="W199">
        <v>2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</row>
    <row r="200" spans="1:106" x14ac:dyDescent="0.25">
      <c r="A200" t="s">
        <v>71</v>
      </c>
      <c r="B200">
        <v>784</v>
      </c>
      <c r="C200" s="1">
        <f t="shared" si="9"/>
        <v>0.79209183673469385</v>
      </c>
      <c r="D200" s="2">
        <f t="shared" si="10"/>
        <v>3830</v>
      </c>
      <c r="E200" s="3">
        <f t="shared" si="11"/>
        <v>4.8852040816326534</v>
      </c>
      <c r="F200">
        <v>163</v>
      </c>
      <c r="G200">
        <v>52</v>
      </c>
      <c r="H200">
        <v>96</v>
      </c>
      <c r="I200">
        <v>89</v>
      </c>
      <c r="J200">
        <v>56</v>
      </c>
      <c r="K200">
        <v>66</v>
      </c>
      <c r="L200">
        <v>48</v>
      </c>
      <c r="M200">
        <v>37</v>
      </c>
      <c r="N200">
        <v>33</v>
      </c>
      <c r="O200">
        <v>26</v>
      </c>
      <c r="P200">
        <v>27</v>
      </c>
      <c r="Q200">
        <v>19</v>
      </c>
      <c r="R200">
        <v>20</v>
      </c>
      <c r="S200">
        <v>14</v>
      </c>
      <c r="T200">
        <v>7</v>
      </c>
      <c r="U200">
        <v>11</v>
      </c>
      <c r="V200">
        <v>1</v>
      </c>
      <c r="W200">
        <v>3</v>
      </c>
      <c r="X200">
        <v>3</v>
      </c>
      <c r="Y200">
        <v>2</v>
      </c>
      <c r="Z200">
        <v>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</row>
    <row r="201" spans="1:106" x14ac:dyDescent="0.25">
      <c r="A201" t="s">
        <v>290</v>
      </c>
      <c r="B201">
        <v>630</v>
      </c>
      <c r="C201" s="1">
        <f t="shared" si="9"/>
        <v>0.946031746031746</v>
      </c>
      <c r="D201" s="2">
        <f t="shared" si="10"/>
        <v>3076</v>
      </c>
      <c r="E201" s="3">
        <f t="shared" si="11"/>
        <v>4.882539682539683</v>
      </c>
      <c r="F201">
        <v>32</v>
      </c>
      <c r="G201">
        <v>56</v>
      </c>
      <c r="H201">
        <v>141</v>
      </c>
      <c r="I201">
        <v>105</v>
      </c>
      <c r="J201">
        <v>55</v>
      </c>
      <c r="K201">
        <v>43</v>
      </c>
      <c r="L201">
        <v>52</v>
      </c>
      <c r="M201">
        <v>38</v>
      </c>
      <c r="N201">
        <v>20</v>
      </c>
      <c r="O201">
        <v>23</v>
      </c>
      <c r="P201">
        <v>18</v>
      </c>
      <c r="Q201">
        <v>9</v>
      </c>
      <c r="R201">
        <v>8</v>
      </c>
      <c r="S201">
        <v>2</v>
      </c>
      <c r="T201">
        <v>5</v>
      </c>
      <c r="U201">
        <v>2</v>
      </c>
      <c r="V201">
        <v>2</v>
      </c>
      <c r="W201">
        <v>5</v>
      </c>
      <c r="X201">
        <v>1</v>
      </c>
      <c r="Y201">
        <v>3</v>
      </c>
      <c r="Z201">
        <v>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</row>
    <row r="202" spans="1:106" x14ac:dyDescent="0.25">
      <c r="A202" t="s">
        <v>116</v>
      </c>
      <c r="B202">
        <v>3729</v>
      </c>
      <c r="C202" s="1">
        <f t="shared" si="9"/>
        <v>0.94448913917940469</v>
      </c>
      <c r="D202" s="2">
        <f t="shared" si="10"/>
        <v>18182</v>
      </c>
      <c r="E202" s="3">
        <f t="shared" si="11"/>
        <v>4.8758380262805039</v>
      </c>
      <c r="F202">
        <v>206</v>
      </c>
      <c r="G202">
        <v>404</v>
      </c>
      <c r="H202">
        <v>403</v>
      </c>
      <c r="I202">
        <v>620</v>
      </c>
      <c r="J202">
        <v>381</v>
      </c>
      <c r="K202">
        <v>392</v>
      </c>
      <c r="L202">
        <v>353</v>
      </c>
      <c r="M202">
        <v>269</v>
      </c>
      <c r="N202">
        <v>186</v>
      </c>
      <c r="O202">
        <v>156</v>
      </c>
      <c r="P202">
        <v>121</v>
      </c>
      <c r="Q202">
        <v>80</v>
      </c>
      <c r="R202">
        <v>42</v>
      </c>
      <c r="S202">
        <v>34</v>
      </c>
      <c r="T202">
        <v>30</v>
      </c>
      <c r="U202">
        <v>8</v>
      </c>
      <c r="V202">
        <v>8</v>
      </c>
      <c r="W202">
        <v>9</v>
      </c>
      <c r="X202">
        <v>2</v>
      </c>
      <c r="Y202">
        <v>3</v>
      </c>
      <c r="Z202">
        <v>5</v>
      </c>
      <c r="AA202">
        <v>2</v>
      </c>
      <c r="AB202">
        <v>0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</row>
    <row r="203" spans="1:106" x14ac:dyDescent="0.25">
      <c r="A203" t="s">
        <v>1138</v>
      </c>
      <c r="B203">
        <v>2326</v>
      </c>
      <c r="C203" s="1">
        <f t="shared" si="9"/>
        <v>0.85554600171969042</v>
      </c>
      <c r="D203" s="2">
        <f t="shared" si="10"/>
        <v>11331</v>
      </c>
      <c r="E203" s="3">
        <f t="shared" si="11"/>
        <v>4.8714531384350819</v>
      </c>
      <c r="F203">
        <v>334</v>
      </c>
      <c r="G203">
        <v>322</v>
      </c>
      <c r="H203">
        <v>227</v>
      </c>
      <c r="I203">
        <v>278</v>
      </c>
      <c r="J203">
        <v>159</v>
      </c>
      <c r="K203">
        <v>205</v>
      </c>
      <c r="L203">
        <v>160</v>
      </c>
      <c r="M203">
        <v>146</v>
      </c>
      <c r="N203">
        <v>113</v>
      </c>
      <c r="O203">
        <v>83</v>
      </c>
      <c r="P203">
        <v>68</v>
      </c>
      <c r="Q203">
        <v>60</v>
      </c>
      <c r="R203">
        <v>45</v>
      </c>
      <c r="S203">
        <v>31</v>
      </c>
      <c r="T203">
        <v>20</v>
      </c>
      <c r="U203">
        <v>27</v>
      </c>
      <c r="V203">
        <v>4</v>
      </c>
      <c r="W203">
        <v>5</v>
      </c>
      <c r="X203">
        <v>2</v>
      </c>
      <c r="Y203">
        <v>7</v>
      </c>
      <c r="Z203">
        <v>2</v>
      </c>
      <c r="AA203">
        <v>2</v>
      </c>
      <c r="AB203">
        <v>1</v>
      </c>
      <c r="AC203">
        <v>1</v>
      </c>
      <c r="AD203">
        <v>0</v>
      </c>
      <c r="AE203">
        <v>1</v>
      </c>
      <c r="AF203">
        <v>2</v>
      </c>
      <c r="AG203">
        <v>0</v>
      </c>
      <c r="AH203">
        <v>0</v>
      </c>
      <c r="AI203">
        <v>0</v>
      </c>
      <c r="AJ203">
        <v>1</v>
      </c>
      <c r="AK203">
        <v>2</v>
      </c>
      <c r="AL203">
        <v>1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2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</row>
    <row r="204" spans="1:106" x14ac:dyDescent="0.25">
      <c r="A204" t="s">
        <v>98</v>
      </c>
      <c r="B204">
        <v>625</v>
      </c>
      <c r="C204" s="1">
        <f t="shared" si="9"/>
        <v>0.91039999999999999</v>
      </c>
      <c r="D204" s="2">
        <f t="shared" si="10"/>
        <v>3041</v>
      </c>
      <c r="E204" s="3">
        <f t="shared" si="11"/>
        <v>4.8655999999999997</v>
      </c>
      <c r="F204">
        <v>55</v>
      </c>
      <c r="G204">
        <v>61</v>
      </c>
      <c r="H204">
        <v>71</v>
      </c>
      <c r="I204">
        <v>144</v>
      </c>
      <c r="J204">
        <v>53</v>
      </c>
      <c r="K204">
        <v>31</v>
      </c>
      <c r="L204">
        <v>29</v>
      </c>
      <c r="M204">
        <v>40</v>
      </c>
      <c r="N204">
        <v>33</v>
      </c>
      <c r="O204">
        <v>21</v>
      </c>
      <c r="P204">
        <v>22</v>
      </c>
      <c r="Q204">
        <v>18</v>
      </c>
      <c r="R204">
        <v>11</v>
      </c>
      <c r="S204">
        <v>10</v>
      </c>
      <c r="T204">
        <v>7</v>
      </c>
      <c r="U204">
        <v>5</v>
      </c>
      <c r="V204">
        <v>4</v>
      </c>
      <c r="W204">
        <v>1</v>
      </c>
      <c r="X204">
        <v>0</v>
      </c>
      <c r="Y204">
        <v>3</v>
      </c>
      <c r="Z204">
        <v>1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</row>
    <row r="205" spans="1:106" x14ac:dyDescent="0.25">
      <c r="A205" t="s">
        <v>390</v>
      </c>
      <c r="B205">
        <v>7</v>
      </c>
      <c r="C205" s="1">
        <f t="shared" si="9"/>
        <v>0.8571428571428571</v>
      </c>
      <c r="D205" s="2">
        <f t="shared" si="10"/>
        <v>34</v>
      </c>
      <c r="E205" s="3">
        <f t="shared" si="11"/>
        <v>4.8571428571428568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</row>
    <row r="206" spans="1:106" x14ac:dyDescent="0.25">
      <c r="A206" t="s">
        <v>229</v>
      </c>
      <c r="B206">
        <v>7701</v>
      </c>
      <c r="C206" s="1">
        <f t="shared" si="9"/>
        <v>0.97052330866121284</v>
      </c>
      <c r="D206" s="2">
        <f t="shared" si="10"/>
        <v>37357</v>
      </c>
      <c r="E206" s="3">
        <f t="shared" si="11"/>
        <v>4.8509284508505388</v>
      </c>
      <c r="F206">
        <v>227</v>
      </c>
      <c r="G206">
        <v>609</v>
      </c>
      <c r="H206">
        <v>930</v>
      </c>
      <c r="I206">
        <v>1313</v>
      </c>
      <c r="J206">
        <v>820</v>
      </c>
      <c r="K206">
        <v>1408</v>
      </c>
      <c r="L206">
        <v>841</v>
      </c>
      <c r="M206">
        <v>416</v>
      </c>
      <c r="N206">
        <v>420</v>
      </c>
      <c r="O206">
        <v>140</v>
      </c>
      <c r="P206">
        <v>115</v>
      </c>
      <c r="Q206">
        <v>70</v>
      </c>
      <c r="R206">
        <v>74</v>
      </c>
      <c r="S206">
        <v>48</v>
      </c>
      <c r="T206">
        <v>60</v>
      </c>
      <c r="U206">
        <v>42</v>
      </c>
      <c r="V206">
        <v>47</v>
      </c>
      <c r="W206">
        <v>30</v>
      </c>
      <c r="X206">
        <v>23</v>
      </c>
      <c r="Y206">
        <v>14</v>
      </c>
      <c r="Z206">
        <v>16</v>
      </c>
      <c r="AA206">
        <v>13</v>
      </c>
      <c r="AB206">
        <v>7</v>
      </c>
      <c r="AC206">
        <v>3</v>
      </c>
      <c r="AD206">
        <v>5</v>
      </c>
      <c r="AE206">
        <v>2</v>
      </c>
      <c r="AF206">
        <v>4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</row>
    <row r="207" spans="1:106" x14ac:dyDescent="0.25">
      <c r="A207" t="s">
        <v>146</v>
      </c>
      <c r="B207">
        <v>670</v>
      </c>
      <c r="C207" s="1">
        <f t="shared" si="9"/>
        <v>0.91492537313432831</v>
      </c>
      <c r="D207" s="2">
        <f t="shared" si="10"/>
        <v>3248</v>
      </c>
      <c r="E207" s="3">
        <f t="shared" si="11"/>
        <v>4.8477611940298511</v>
      </c>
      <c r="F207">
        <v>57</v>
      </c>
      <c r="G207">
        <v>82</v>
      </c>
      <c r="H207">
        <v>88</v>
      </c>
      <c r="I207">
        <v>92</v>
      </c>
      <c r="J207">
        <v>69</v>
      </c>
      <c r="K207">
        <v>54</v>
      </c>
      <c r="L207">
        <v>44</v>
      </c>
      <c r="M207">
        <v>44</v>
      </c>
      <c r="N207">
        <v>40</v>
      </c>
      <c r="O207">
        <v>27</v>
      </c>
      <c r="P207">
        <v>14</v>
      </c>
      <c r="Q207">
        <v>17</v>
      </c>
      <c r="R207">
        <v>7</v>
      </c>
      <c r="S207">
        <v>14</v>
      </c>
      <c r="T207">
        <v>5</v>
      </c>
      <c r="U207">
        <v>4</v>
      </c>
      <c r="V207">
        <v>4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</row>
    <row r="208" spans="1:106" x14ac:dyDescent="0.25">
      <c r="A208" t="s">
        <v>117</v>
      </c>
      <c r="B208">
        <v>1306</v>
      </c>
      <c r="C208" s="1">
        <f t="shared" si="9"/>
        <v>0.98238897396630931</v>
      </c>
      <c r="D208" s="2">
        <f t="shared" si="10"/>
        <v>6325</v>
      </c>
      <c r="E208" s="3">
        <f t="shared" si="11"/>
        <v>4.843032159264931</v>
      </c>
      <c r="F208">
        <v>23</v>
      </c>
      <c r="G208">
        <v>262</v>
      </c>
      <c r="H208">
        <v>161</v>
      </c>
      <c r="I208">
        <v>238</v>
      </c>
      <c r="J208">
        <v>152</v>
      </c>
      <c r="K208">
        <v>94</v>
      </c>
      <c r="L208">
        <v>76</v>
      </c>
      <c r="M208">
        <v>77</v>
      </c>
      <c r="N208">
        <v>52</v>
      </c>
      <c r="O208">
        <v>37</v>
      </c>
      <c r="P208">
        <v>34</v>
      </c>
      <c r="Q208">
        <v>19</v>
      </c>
      <c r="R208">
        <v>23</v>
      </c>
      <c r="S208">
        <v>14</v>
      </c>
      <c r="T208">
        <v>11</v>
      </c>
      <c r="U208">
        <v>7</v>
      </c>
      <c r="V208">
        <v>2</v>
      </c>
      <c r="W208">
        <v>1</v>
      </c>
      <c r="X208">
        <v>2</v>
      </c>
      <c r="Y208">
        <v>3</v>
      </c>
      <c r="Z208">
        <v>0</v>
      </c>
      <c r="AA208">
        <v>2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1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3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</row>
    <row r="209" spans="1:106" x14ac:dyDescent="0.25">
      <c r="A209" t="s">
        <v>419</v>
      </c>
      <c r="B209">
        <v>222</v>
      </c>
      <c r="C209" s="1">
        <f t="shared" si="9"/>
        <v>0.93693693693693691</v>
      </c>
      <c r="D209" s="2">
        <f t="shared" si="10"/>
        <v>1075</v>
      </c>
      <c r="E209" s="3">
        <f t="shared" si="11"/>
        <v>4.8423423423423424</v>
      </c>
      <c r="F209">
        <v>14</v>
      </c>
      <c r="G209">
        <v>6</v>
      </c>
      <c r="H209">
        <v>15</v>
      </c>
      <c r="I209">
        <v>37</v>
      </c>
      <c r="J209">
        <v>41</v>
      </c>
      <c r="K209">
        <v>39</v>
      </c>
      <c r="L209">
        <v>17</v>
      </c>
      <c r="M209">
        <v>16</v>
      </c>
      <c r="N209">
        <v>17</v>
      </c>
      <c r="O209">
        <v>9</v>
      </c>
      <c r="P209">
        <v>1</v>
      </c>
      <c r="Q209">
        <v>2</v>
      </c>
      <c r="R209">
        <v>4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</row>
    <row r="210" spans="1:106" x14ac:dyDescent="0.25">
      <c r="A210" t="s">
        <v>1092</v>
      </c>
      <c r="B210">
        <v>198</v>
      </c>
      <c r="C210" s="1">
        <f t="shared" si="9"/>
        <v>0.95454545454545459</v>
      </c>
      <c r="D210" s="2">
        <f t="shared" si="10"/>
        <v>958</v>
      </c>
      <c r="E210" s="3">
        <f t="shared" si="11"/>
        <v>4.8383838383838382</v>
      </c>
      <c r="F210">
        <v>9</v>
      </c>
      <c r="G210">
        <v>9</v>
      </c>
      <c r="H210">
        <v>9</v>
      </c>
      <c r="I210">
        <v>68</v>
      </c>
      <c r="J210">
        <v>27</v>
      </c>
      <c r="K210">
        <v>16</v>
      </c>
      <c r="L210">
        <v>15</v>
      </c>
      <c r="M210">
        <v>9</v>
      </c>
      <c r="N210">
        <v>8</v>
      </c>
      <c r="O210">
        <v>3</v>
      </c>
      <c r="P210">
        <v>8</v>
      </c>
      <c r="Q210">
        <v>6</v>
      </c>
      <c r="R210">
        <v>5</v>
      </c>
      <c r="S210">
        <v>0</v>
      </c>
      <c r="T210">
        <v>4</v>
      </c>
      <c r="U210">
        <v>1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</row>
    <row r="211" spans="1:106" x14ac:dyDescent="0.25">
      <c r="A211" t="s">
        <v>102</v>
      </c>
      <c r="B211">
        <v>5438</v>
      </c>
      <c r="C211" s="1">
        <f t="shared" si="9"/>
        <v>0.9558661272526664</v>
      </c>
      <c r="D211" s="2">
        <f t="shared" si="10"/>
        <v>26310</v>
      </c>
      <c r="E211" s="3">
        <f t="shared" si="11"/>
        <v>4.8381757999264439</v>
      </c>
      <c r="F211">
        <v>239</v>
      </c>
      <c r="G211">
        <v>443</v>
      </c>
      <c r="H211">
        <v>648</v>
      </c>
      <c r="I211">
        <v>849</v>
      </c>
      <c r="J211">
        <v>797</v>
      </c>
      <c r="K211">
        <v>675</v>
      </c>
      <c r="L211">
        <v>473</v>
      </c>
      <c r="M211">
        <v>397</v>
      </c>
      <c r="N211">
        <v>289</v>
      </c>
      <c r="O211">
        <v>194</v>
      </c>
      <c r="P211">
        <v>129</v>
      </c>
      <c r="Q211">
        <v>95</v>
      </c>
      <c r="R211">
        <v>59</v>
      </c>
      <c r="S211">
        <v>52</v>
      </c>
      <c r="T211">
        <v>25</v>
      </c>
      <c r="U211">
        <v>20</v>
      </c>
      <c r="V211">
        <v>13</v>
      </c>
      <c r="W211">
        <v>6</v>
      </c>
      <c r="X211">
        <v>4</v>
      </c>
      <c r="Y211">
        <v>4</v>
      </c>
      <c r="Z211">
        <v>6</v>
      </c>
      <c r="AA211">
        <v>4</v>
      </c>
      <c r="AB211">
        <v>0</v>
      </c>
      <c r="AC211">
        <v>0</v>
      </c>
      <c r="AD211">
        <v>1</v>
      </c>
      <c r="AE211">
        <v>0</v>
      </c>
      <c r="AF211">
        <v>2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1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</v>
      </c>
      <c r="DA211">
        <v>0</v>
      </c>
      <c r="DB211">
        <v>0</v>
      </c>
    </row>
    <row r="212" spans="1:106" x14ac:dyDescent="0.25">
      <c r="A212" t="s">
        <v>48</v>
      </c>
      <c r="B212">
        <v>62</v>
      </c>
      <c r="C212" s="1">
        <f t="shared" si="9"/>
        <v>0.74193548387096775</v>
      </c>
      <c r="D212" s="2">
        <f t="shared" si="10"/>
        <v>299</v>
      </c>
      <c r="E212" s="3">
        <f t="shared" si="11"/>
        <v>4.82258064516129</v>
      </c>
      <c r="F212">
        <v>16</v>
      </c>
      <c r="G212">
        <v>8</v>
      </c>
      <c r="H212">
        <v>5</v>
      </c>
      <c r="I212">
        <v>0</v>
      </c>
      <c r="J212">
        <v>4</v>
      </c>
      <c r="K212">
        <v>4</v>
      </c>
      <c r="L212">
        <v>3</v>
      </c>
      <c r="M212">
        <v>6</v>
      </c>
      <c r="N212">
        <v>2</v>
      </c>
      <c r="O212">
        <v>4</v>
      </c>
      <c r="P212">
        <v>2</v>
      </c>
      <c r="Q212">
        <v>0</v>
      </c>
      <c r="R212">
        <v>2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</row>
    <row r="213" spans="1:106" x14ac:dyDescent="0.25">
      <c r="A213" t="s">
        <v>850</v>
      </c>
      <c r="B213">
        <v>225</v>
      </c>
      <c r="C213" s="1">
        <f t="shared" si="9"/>
        <v>0.94666666666666666</v>
      </c>
      <c r="D213" s="2">
        <f t="shared" si="10"/>
        <v>1085</v>
      </c>
      <c r="E213" s="3">
        <f t="shared" si="11"/>
        <v>4.822222222222222</v>
      </c>
      <c r="F213">
        <v>12</v>
      </c>
      <c r="G213">
        <v>0</v>
      </c>
      <c r="H213">
        <v>89</v>
      </c>
      <c r="I213">
        <v>74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8</v>
      </c>
      <c r="P213">
        <v>2</v>
      </c>
      <c r="Q213">
        <v>11</v>
      </c>
      <c r="R213">
        <v>3</v>
      </c>
      <c r="S213">
        <v>6</v>
      </c>
      <c r="T213">
        <v>1</v>
      </c>
      <c r="U213">
        <v>8</v>
      </c>
      <c r="V213">
        <v>1</v>
      </c>
      <c r="W213">
        <v>2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</row>
    <row r="214" spans="1:106" x14ac:dyDescent="0.25">
      <c r="A214" t="s">
        <v>1059</v>
      </c>
      <c r="B214">
        <v>871</v>
      </c>
      <c r="C214" s="1">
        <f t="shared" si="9"/>
        <v>0.9299655568312285</v>
      </c>
      <c r="D214" s="2">
        <f t="shared" si="10"/>
        <v>4197</v>
      </c>
      <c r="E214" s="3">
        <f t="shared" si="11"/>
        <v>4.8185993111366248</v>
      </c>
      <c r="F214">
        <v>60</v>
      </c>
      <c r="G214">
        <v>63</v>
      </c>
      <c r="H214">
        <v>118</v>
      </c>
      <c r="I214">
        <v>167</v>
      </c>
      <c r="J214">
        <v>161</v>
      </c>
      <c r="K214">
        <v>113</v>
      </c>
      <c r="L214">
        <v>34</v>
      </c>
      <c r="M214">
        <v>23</v>
      </c>
      <c r="N214">
        <v>21</v>
      </c>
      <c r="O214">
        <v>20</v>
      </c>
      <c r="P214">
        <v>13</v>
      </c>
      <c r="Q214">
        <v>18</v>
      </c>
      <c r="R214">
        <v>18</v>
      </c>
      <c r="S214">
        <v>9</v>
      </c>
      <c r="T214">
        <v>7</v>
      </c>
      <c r="U214">
        <v>4</v>
      </c>
      <c r="V214">
        <v>2</v>
      </c>
      <c r="W214">
        <v>3</v>
      </c>
      <c r="X214">
        <v>2</v>
      </c>
      <c r="Y214">
        <v>2</v>
      </c>
      <c r="Z214">
        <v>1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</row>
    <row r="215" spans="1:106" x14ac:dyDescent="0.25">
      <c r="A215" t="s">
        <v>147</v>
      </c>
      <c r="B215">
        <v>1112</v>
      </c>
      <c r="C215" s="1">
        <f t="shared" si="9"/>
        <v>0.9460431654676259</v>
      </c>
      <c r="D215" s="2">
        <f t="shared" si="10"/>
        <v>5358</v>
      </c>
      <c r="E215" s="3">
        <f t="shared" si="11"/>
        <v>4.8183453237410072</v>
      </c>
      <c r="F215">
        <v>60</v>
      </c>
      <c r="G215">
        <v>54</v>
      </c>
      <c r="H215">
        <v>133</v>
      </c>
      <c r="I215">
        <v>202</v>
      </c>
      <c r="J215">
        <v>206</v>
      </c>
      <c r="K215">
        <v>122</v>
      </c>
      <c r="L215">
        <v>65</v>
      </c>
      <c r="M215">
        <v>64</v>
      </c>
      <c r="N215">
        <v>94</v>
      </c>
      <c r="O215">
        <v>28</v>
      </c>
      <c r="P215">
        <v>26</v>
      </c>
      <c r="Q215">
        <v>15</v>
      </c>
      <c r="R215">
        <v>10</v>
      </c>
      <c r="S215">
        <v>9</v>
      </c>
      <c r="T215">
        <v>5</v>
      </c>
      <c r="U215">
        <v>6</v>
      </c>
      <c r="V215">
        <v>3</v>
      </c>
      <c r="W215">
        <v>3</v>
      </c>
      <c r="X215">
        <v>1</v>
      </c>
      <c r="Y215">
        <v>1</v>
      </c>
      <c r="Z215">
        <v>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</row>
    <row r="216" spans="1:106" x14ac:dyDescent="0.25">
      <c r="A216" t="s">
        <v>1144</v>
      </c>
      <c r="B216">
        <v>987</v>
      </c>
      <c r="C216" s="1">
        <f t="shared" si="9"/>
        <v>0.9128672745694022</v>
      </c>
      <c r="D216" s="2">
        <f t="shared" si="10"/>
        <v>4753</v>
      </c>
      <c r="E216" s="3">
        <f t="shared" si="11"/>
        <v>4.8156028368794326</v>
      </c>
      <c r="F216">
        <v>86</v>
      </c>
      <c r="G216">
        <v>98</v>
      </c>
      <c r="H216">
        <v>131</v>
      </c>
      <c r="I216">
        <v>139</v>
      </c>
      <c r="J216">
        <v>102</v>
      </c>
      <c r="K216">
        <v>79</v>
      </c>
      <c r="L216">
        <v>65</v>
      </c>
      <c r="M216">
        <v>62</v>
      </c>
      <c r="N216">
        <v>76</v>
      </c>
      <c r="O216">
        <v>42</v>
      </c>
      <c r="P216">
        <v>32</v>
      </c>
      <c r="Q216">
        <v>20</v>
      </c>
      <c r="R216">
        <v>11</v>
      </c>
      <c r="S216">
        <v>15</v>
      </c>
      <c r="T216">
        <v>11</v>
      </c>
      <c r="U216">
        <v>4</v>
      </c>
      <c r="V216">
        <v>4</v>
      </c>
      <c r="W216">
        <v>5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</row>
    <row r="217" spans="1:106" x14ac:dyDescent="0.25">
      <c r="A217" t="s">
        <v>697</v>
      </c>
      <c r="B217">
        <v>151</v>
      </c>
      <c r="C217" s="1">
        <f t="shared" si="9"/>
        <v>0.98013245033112584</v>
      </c>
      <c r="D217" s="2">
        <f t="shared" si="10"/>
        <v>726</v>
      </c>
      <c r="E217" s="3">
        <f t="shared" si="11"/>
        <v>4.8079470198675498</v>
      </c>
      <c r="F217">
        <v>3</v>
      </c>
      <c r="G217">
        <v>0</v>
      </c>
      <c r="H217">
        <v>54</v>
      </c>
      <c r="I217">
        <v>46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24</v>
      </c>
      <c r="P217">
        <v>0</v>
      </c>
      <c r="Q217">
        <v>24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</row>
    <row r="218" spans="1:106" x14ac:dyDescent="0.25">
      <c r="A218" t="s">
        <v>1037</v>
      </c>
      <c r="B218">
        <v>257</v>
      </c>
      <c r="C218" s="1">
        <f t="shared" si="9"/>
        <v>0.9221789883268483</v>
      </c>
      <c r="D218" s="2">
        <f t="shared" si="10"/>
        <v>1235</v>
      </c>
      <c r="E218" s="3">
        <f t="shared" si="11"/>
        <v>4.8054474708171204</v>
      </c>
      <c r="F218">
        <v>20</v>
      </c>
      <c r="G218">
        <v>20</v>
      </c>
      <c r="H218">
        <v>27</v>
      </c>
      <c r="I218">
        <v>37</v>
      </c>
      <c r="J218">
        <v>35</v>
      </c>
      <c r="K218">
        <v>43</v>
      </c>
      <c r="L218">
        <v>23</v>
      </c>
      <c r="M218">
        <v>13</v>
      </c>
      <c r="N218">
        <v>12</v>
      </c>
      <c r="O218">
        <v>8</v>
      </c>
      <c r="P218">
        <v>2</v>
      </c>
      <c r="Q218">
        <v>8</v>
      </c>
      <c r="R218">
        <v>2</v>
      </c>
      <c r="S218">
        <v>4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</row>
    <row r="219" spans="1:106" x14ac:dyDescent="0.25">
      <c r="A219" t="s">
        <v>975</v>
      </c>
      <c r="B219">
        <v>161</v>
      </c>
      <c r="C219" s="1">
        <f t="shared" si="9"/>
        <v>0.98757763975155277</v>
      </c>
      <c r="D219" s="2">
        <f t="shared" si="10"/>
        <v>772</v>
      </c>
      <c r="E219" s="3">
        <f t="shared" si="11"/>
        <v>4.7950310559006208</v>
      </c>
      <c r="F219">
        <v>2</v>
      </c>
      <c r="G219">
        <v>0</v>
      </c>
      <c r="H219">
        <v>55</v>
      </c>
      <c r="I219">
        <v>54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25</v>
      </c>
      <c r="P219">
        <v>0</v>
      </c>
      <c r="Q219">
        <v>25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</row>
    <row r="220" spans="1:106" x14ac:dyDescent="0.25">
      <c r="A220" t="s">
        <v>630</v>
      </c>
      <c r="B220">
        <v>234</v>
      </c>
      <c r="C220" s="1">
        <f t="shared" si="9"/>
        <v>0.94444444444444442</v>
      </c>
      <c r="D220" s="2">
        <f t="shared" si="10"/>
        <v>1122</v>
      </c>
      <c r="E220" s="3">
        <f t="shared" si="11"/>
        <v>4.7948717948717947</v>
      </c>
      <c r="F220">
        <v>13</v>
      </c>
      <c r="G220">
        <v>2</v>
      </c>
      <c r="H220">
        <v>88</v>
      </c>
      <c r="I220">
        <v>51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38</v>
      </c>
      <c r="P220">
        <v>1</v>
      </c>
      <c r="Q220">
        <v>38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</row>
    <row r="221" spans="1:106" x14ac:dyDescent="0.25">
      <c r="A221" t="s">
        <v>1017</v>
      </c>
      <c r="B221">
        <v>139</v>
      </c>
      <c r="C221" s="1">
        <f t="shared" si="9"/>
        <v>0.9928057553956835</v>
      </c>
      <c r="D221" s="2">
        <f t="shared" si="10"/>
        <v>666</v>
      </c>
      <c r="E221" s="3">
        <f t="shared" si="11"/>
        <v>4.7913669064748206</v>
      </c>
      <c r="F221">
        <v>1</v>
      </c>
      <c r="G221">
        <v>0</v>
      </c>
      <c r="H221">
        <v>56</v>
      </c>
      <c r="I221">
        <v>38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22</v>
      </c>
      <c r="P221">
        <v>0</v>
      </c>
      <c r="Q221">
        <v>22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</row>
    <row r="222" spans="1:106" x14ac:dyDescent="0.25">
      <c r="A222" t="s">
        <v>308</v>
      </c>
      <c r="B222">
        <v>639</v>
      </c>
      <c r="C222" s="1">
        <f t="shared" si="9"/>
        <v>0.92644757433489833</v>
      </c>
      <c r="D222" s="2">
        <f t="shared" si="10"/>
        <v>3059</v>
      </c>
      <c r="E222" s="3">
        <f t="shared" si="11"/>
        <v>4.7871674491392797</v>
      </c>
      <c r="F222">
        <v>45</v>
      </c>
      <c r="G222">
        <v>85</v>
      </c>
      <c r="H222">
        <v>62</v>
      </c>
      <c r="I222">
        <v>84</v>
      </c>
      <c r="J222">
        <v>85</v>
      </c>
      <c r="K222">
        <v>69</v>
      </c>
      <c r="L222">
        <v>52</v>
      </c>
      <c r="M222">
        <v>43</v>
      </c>
      <c r="N222">
        <v>48</v>
      </c>
      <c r="O222">
        <v>23</v>
      </c>
      <c r="P222">
        <v>13</v>
      </c>
      <c r="Q222">
        <v>8</v>
      </c>
      <c r="R222">
        <v>3</v>
      </c>
      <c r="S222">
        <v>8</v>
      </c>
      <c r="T222">
        <v>1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1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</row>
    <row r="223" spans="1:106" x14ac:dyDescent="0.25">
      <c r="A223" t="s">
        <v>56</v>
      </c>
      <c r="B223">
        <v>8533</v>
      </c>
      <c r="C223" s="1">
        <f t="shared" si="9"/>
        <v>0.93073948201101608</v>
      </c>
      <c r="D223" s="2">
        <f t="shared" si="10"/>
        <v>40809</v>
      </c>
      <c r="E223" s="3">
        <f t="shared" si="11"/>
        <v>4.7824915035743585</v>
      </c>
      <c r="F223">
        <v>590</v>
      </c>
      <c r="G223">
        <v>819</v>
      </c>
      <c r="H223">
        <v>1080</v>
      </c>
      <c r="I223">
        <v>1159</v>
      </c>
      <c r="J223">
        <v>1139</v>
      </c>
      <c r="K223">
        <v>885</v>
      </c>
      <c r="L223">
        <v>687</v>
      </c>
      <c r="M223">
        <v>549</v>
      </c>
      <c r="N223">
        <v>454</v>
      </c>
      <c r="O223">
        <v>330</v>
      </c>
      <c r="P223">
        <v>277</v>
      </c>
      <c r="Q223">
        <v>158</v>
      </c>
      <c r="R223">
        <v>124</v>
      </c>
      <c r="S223">
        <v>103</v>
      </c>
      <c r="T223">
        <v>56</v>
      </c>
      <c r="U223">
        <v>38</v>
      </c>
      <c r="V223">
        <v>18</v>
      </c>
      <c r="W223">
        <v>18</v>
      </c>
      <c r="X223">
        <v>12</v>
      </c>
      <c r="Y223">
        <v>3</v>
      </c>
      <c r="Z223">
        <v>3</v>
      </c>
      <c r="AA223">
        <v>8</v>
      </c>
      <c r="AB223">
        <v>0</v>
      </c>
      <c r="AC223">
        <v>0</v>
      </c>
      <c r="AD223">
        <v>0</v>
      </c>
      <c r="AE223">
        <v>0</v>
      </c>
      <c r="AF223">
        <v>2</v>
      </c>
      <c r="AG223">
        <v>2</v>
      </c>
      <c r="AH223">
        <v>0</v>
      </c>
      <c r="AI223">
        <v>0</v>
      </c>
      <c r="AJ223">
        <v>0</v>
      </c>
      <c r="AK223">
        <v>3</v>
      </c>
      <c r="AL223">
        <v>2</v>
      </c>
      <c r="AM223">
        <v>0</v>
      </c>
      <c r="AN223">
        <v>0</v>
      </c>
      <c r="AO223">
        <v>1</v>
      </c>
      <c r="AP223">
        <v>0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</row>
    <row r="224" spans="1:106" x14ac:dyDescent="0.25">
      <c r="A224" t="s">
        <v>222</v>
      </c>
      <c r="B224">
        <v>53242</v>
      </c>
      <c r="C224" s="1">
        <f t="shared" si="9"/>
        <v>0.90034183539311075</v>
      </c>
      <c r="D224" s="2">
        <f t="shared" si="10"/>
        <v>254628</v>
      </c>
      <c r="E224" s="3">
        <f t="shared" si="11"/>
        <v>4.7824649712632885</v>
      </c>
      <c r="F224">
        <v>5301</v>
      </c>
      <c r="G224">
        <v>2949</v>
      </c>
      <c r="H224">
        <v>7089</v>
      </c>
      <c r="I224">
        <v>9003</v>
      </c>
      <c r="J224">
        <v>7641</v>
      </c>
      <c r="K224">
        <v>6090</v>
      </c>
      <c r="L224">
        <v>3443</v>
      </c>
      <c r="M224">
        <v>2243</v>
      </c>
      <c r="N224">
        <v>2593</v>
      </c>
      <c r="O224">
        <v>1248</v>
      </c>
      <c r="P224">
        <v>1034</v>
      </c>
      <c r="Q224">
        <v>805</v>
      </c>
      <c r="R224">
        <v>683</v>
      </c>
      <c r="S224">
        <v>609</v>
      </c>
      <c r="T224">
        <v>530</v>
      </c>
      <c r="U224">
        <v>380</v>
      </c>
      <c r="V224">
        <v>333</v>
      </c>
      <c r="W224">
        <v>259</v>
      </c>
      <c r="X224">
        <v>195</v>
      </c>
      <c r="Y224">
        <v>157</v>
      </c>
      <c r="Z224">
        <v>131</v>
      </c>
      <c r="AA224">
        <v>98</v>
      </c>
      <c r="AB224">
        <v>85</v>
      </c>
      <c r="AC224">
        <v>64</v>
      </c>
      <c r="AD224">
        <v>34</v>
      </c>
      <c r="AE224">
        <v>42</v>
      </c>
      <c r="AF224">
        <v>43</v>
      </c>
      <c r="AG224">
        <v>26</v>
      </c>
      <c r="AH224">
        <v>20</v>
      </c>
      <c r="AI224">
        <v>10</v>
      </c>
      <c r="AJ224">
        <v>15</v>
      </c>
      <c r="AK224">
        <v>9</v>
      </c>
      <c r="AL224">
        <v>7</v>
      </c>
      <c r="AM224">
        <v>6</v>
      </c>
      <c r="AN224">
        <v>10</v>
      </c>
      <c r="AO224">
        <v>4</v>
      </c>
      <c r="AP224">
        <v>6</v>
      </c>
      <c r="AQ224">
        <v>4</v>
      </c>
      <c r="AR224">
        <v>4</v>
      </c>
      <c r="AS224">
        <v>5</v>
      </c>
      <c r="AT224">
        <v>4</v>
      </c>
      <c r="AU224">
        <v>1</v>
      </c>
      <c r="AV224">
        <v>3</v>
      </c>
      <c r="AW224">
        <v>0</v>
      </c>
      <c r="AX224">
        <v>1</v>
      </c>
      <c r="AY224">
        <v>1</v>
      </c>
      <c r="AZ224">
        <v>0</v>
      </c>
      <c r="BA224">
        <v>1</v>
      </c>
      <c r="BB224">
        <v>1</v>
      </c>
      <c r="BC224">
        <v>1</v>
      </c>
      <c r="BD224">
        <v>1</v>
      </c>
      <c r="BE224">
        <v>0</v>
      </c>
      <c r="BF224">
        <v>1</v>
      </c>
      <c r="BG224">
        <v>2</v>
      </c>
      <c r="BH224">
        <v>2</v>
      </c>
      <c r="BI224">
        <v>0</v>
      </c>
      <c r="BJ224">
        <v>0</v>
      </c>
      <c r="BK224">
        <v>1</v>
      </c>
      <c r="BL224">
        <v>1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2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</row>
    <row r="225" spans="1:106" x14ac:dyDescent="0.25">
      <c r="A225" t="s">
        <v>358</v>
      </c>
      <c r="B225">
        <v>329</v>
      </c>
      <c r="C225" s="1">
        <f t="shared" si="9"/>
        <v>0.7021276595744681</v>
      </c>
      <c r="D225" s="2">
        <f t="shared" si="10"/>
        <v>1571</v>
      </c>
      <c r="E225" s="3">
        <f t="shared" si="11"/>
        <v>4.7750759878419453</v>
      </c>
      <c r="F225">
        <v>96</v>
      </c>
      <c r="G225">
        <v>63</v>
      </c>
      <c r="H225">
        <v>44</v>
      </c>
      <c r="I225">
        <v>38</v>
      </c>
      <c r="J225">
        <v>24</v>
      </c>
      <c r="K225">
        <v>7</v>
      </c>
      <c r="L225">
        <v>7</v>
      </c>
      <c r="M225">
        <v>5</v>
      </c>
      <c r="N225">
        <v>4</v>
      </c>
      <c r="O225">
        <v>0</v>
      </c>
      <c r="P225">
        <v>2</v>
      </c>
      <c r="Q225">
        <v>0</v>
      </c>
      <c r="R225">
        <v>3</v>
      </c>
      <c r="S225">
        <v>2</v>
      </c>
      <c r="T225">
        <v>0</v>
      </c>
      <c r="U225">
        <v>3</v>
      </c>
      <c r="V225">
        <v>2</v>
      </c>
      <c r="W225">
        <v>2</v>
      </c>
      <c r="X225">
        <v>4</v>
      </c>
      <c r="Y225">
        <v>1</v>
      </c>
      <c r="Z225">
        <v>1</v>
      </c>
      <c r="AA225">
        <v>0</v>
      </c>
      <c r="AB225">
        <v>1</v>
      </c>
      <c r="AC225">
        <v>1</v>
      </c>
      <c r="AD225">
        <v>1</v>
      </c>
      <c r="AE225">
        <v>0</v>
      </c>
      <c r="AF225">
        <v>0</v>
      </c>
      <c r="AG225">
        <v>2</v>
      </c>
      <c r="AH225">
        <v>0</v>
      </c>
      <c r="AI225">
        <v>1</v>
      </c>
      <c r="AJ225">
        <v>0</v>
      </c>
      <c r="AK225">
        <v>0</v>
      </c>
      <c r="AL225">
        <v>2</v>
      </c>
      <c r="AM225">
        <v>2</v>
      </c>
      <c r="AN225">
        <v>0</v>
      </c>
      <c r="AO225">
        <v>0</v>
      </c>
      <c r="AP225">
        <v>2</v>
      </c>
      <c r="AQ225">
        <v>1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1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</row>
    <row r="226" spans="1:106" x14ac:dyDescent="0.25">
      <c r="A226" t="s">
        <v>81</v>
      </c>
      <c r="B226">
        <v>4375</v>
      </c>
      <c r="C226" s="1">
        <f t="shared" si="9"/>
        <v>0.97668571428571427</v>
      </c>
      <c r="D226" s="2">
        <f t="shared" si="10"/>
        <v>20872</v>
      </c>
      <c r="E226" s="3">
        <f t="shared" si="11"/>
        <v>4.7707428571428574</v>
      </c>
      <c r="F226">
        <v>102</v>
      </c>
      <c r="G226">
        <v>427</v>
      </c>
      <c r="H226">
        <v>622</v>
      </c>
      <c r="I226">
        <v>682</v>
      </c>
      <c r="J226">
        <v>528</v>
      </c>
      <c r="K226">
        <v>599</v>
      </c>
      <c r="L226">
        <v>453</v>
      </c>
      <c r="M226">
        <v>324</v>
      </c>
      <c r="N226">
        <v>216</v>
      </c>
      <c r="O226">
        <v>102</v>
      </c>
      <c r="P226">
        <v>89</v>
      </c>
      <c r="Q226">
        <v>47</v>
      </c>
      <c r="R226">
        <v>47</v>
      </c>
      <c r="S226">
        <v>43</v>
      </c>
      <c r="T226">
        <v>26</v>
      </c>
      <c r="U226">
        <v>12</v>
      </c>
      <c r="V226">
        <v>10</v>
      </c>
      <c r="W226">
        <v>11</v>
      </c>
      <c r="X226">
        <v>4</v>
      </c>
      <c r="Y226">
        <v>4</v>
      </c>
      <c r="Z226">
        <v>2</v>
      </c>
      <c r="AA226">
        <v>5</v>
      </c>
      <c r="AB226">
        <v>1</v>
      </c>
      <c r="AC226">
        <v>1</v>
      </c>
      <c r="AD226">
        <v>2</v>
      </c>
      <c r="AE226">
        <v>1</v>
      </c>
      <c r="AF226">
        <v>2</v>
      </c>
      <c r="AG226">
        <v>3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</row>
    <row r="227" spans="1:106" x14ac:dyDescent="0.25">
      <c r="A227" t="s">
        <v>856</v>
      </c>
      <c r="B227">
        <v>260</v>
      </c>
      <c r="C227" s="1">
        <f t="shared" si="9"/>
        <v>0.99615384615384617</v>
      </c>
      <c r="D227" s="2">
        <f t="shared" si="10"/>
        <v>1238</v>
      </c>
      <c r="E227" s="3">
        <f t="shared" si="11"/>
        <v>4.7615384615384615</v>
      </c>
      <c r="F227">
        <v>1</v>
      </c>
      <c r="G227">
        <v>0</v>
      </c>
      <c r="H227">
        <v>93</v>
      </c>
      <c r="I227">
        <v>86</v>
      </c>
      <c r="J227">
        <v>0</v>
      </c>
      <c r="K227">
        <v>2</v>
      </c>
      <c r="L227">
        <v>0</v>
      </c>
      <c r="M227">
        <v>0</v>
      </c>
      <c r="N227">
        <v>2</v>
      </c>
      <c r="O227">
        <v>37</v>
      </c>
      <c r="P227">
        <v>0</v>
      </c>
      <c r="Q227">
        <v>37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</row>
    <row r="228" spans="1:106" x14ac:dyDescent="0.25">
      <c r="A228" t="s">
        <v>1111</v>
      </c>
      <c r="B228">
        <v>404</v>
      </c>
      <c r="C228" s="1">
        <f t="shared" si="9"/>
        <v>0.95792079207920788</v>
      </c>
      <c r="D228" s="2">
        <f t="shared" si="10"/>
        <v>1923</v>
      </c>
      <c r="E228" s="3">
        <f t="shared" si="11"/>
        <v>4.7599009900990099</v>
      </c>
      <c r="F228">
        <v>17</v>
      </c>
      <c r="G228">
        <v>27</v>
      </c>
      <c r="H228">
        <v>48</v>
      </c>
      <c r="I228">
        <v>101</v>
      </c>
      <c r="J228">
        <v>69</v>
      </c>
      <c r="K228">
        <v>32</v>
      </c>
      <c r="L228">
        <v>29</v>
      </c>
      <c r="M228">
        <v>21</v>
      </c>
      <c r="N228">
        <v>13</v>
      </c>
      <c r="O228">
        <v>17</v>
      </c>
      <c r="P228">
        <v>8</v>
      </c>
      <c r="Q228">
        <v>7</v>
      </c>
      <c r="R228">
        <v>5</v>
      </c>
      <c r="S228">
        <v>1</v>
      </c>
      <c r="T228">
        <v>3</v>
      </c>
      <c r="U228">
        <v>2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1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</row>
    <row r="229" spans="1:106" x14ac:dyDescent="0.25">
      <c r="A229" t="s">
        <v>454</v>
      </c>
      <c r="B229">
        <v>76</v>
      </c>
      <c r="C229" s="1">
        <f t="shared" si="9"/>
        <v>1</v>
      </c>
      <c r="D229" s="2">
        <f t="shared" si="10"/>
        <v>361</v>
      </c>
      <c r="E229" s="3">
        <f t="shared" si="11"/>
        <v>4.75</v>
      </c>
      <c r="F229">
        <v>0</v>
      </c>
      <c r="G229">
        <v>4</v>
      </c>
      <c r="H229">
        <v>5</v>
      </c>
      <c r="I229">
        <v>12</v>
      </c>
      <c r="J229">
        <v>18</v>
      </c>
      <c r="K229">
        <v>16</v>
      </c>
      <c r="L229">
        <v>5</v>
      </c>
      <c r="M229">
        <v>9</v>
      </c>
      <c r="N229">
        <v>1</v>
      </c>
      <c r="O229">
        <v>5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</row>
    <row r="230" spans="1:106" x14ac:dyDescent="0.25">
      <c r="A230" t="s">
        <v>30</v>
      </c>
      <c r="B230">
        <v>58</v>
      </c>
      <c r="C230" s="1">
        <f t="shared" si="9"/>
        <v>0.94827586206896552</v>
      </c>
      <c r="D230" s="2">
        <f t="shared" si="10"/>
        <v>275</v>
      </c>
      <c r="E230" s="3">
        <f t="shared" si="11"/>
        <v>4.7413793103448274</v>
      </c>
      <c r="F230">
        <v>3</v>
      </c>
      <c r="G230">
        <v>9</v>
      </c>
      <c r="H230">
        <v>8</v>
      </c>
      <c r="I230">
        <v>9</v>
      </c>
      <c r="J230">
        <v>8</v>
      </c>
      <c r="K230">
        <v>2</v>
      </c>
      <c r="L230">
        <v>4</v>
      </c>
      <c r="M230">
        <v>1</v>
      </c>
      <c r="N230">
        <v>4</v>
      </c>
      <c r="O230">
        <v>1</v>
      </c>
      <c r="P230">
        <v>3</v>
      </c>
      <c r="Q230">
        <v>2</v>
      </c>
      <c r="R230">
        <v>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</row>
    <row r="231" spans="1:106" x14ac:dyDescent="0.25">
      <c r="A231" t="s">
        <v>103</v>
      </c>
      <c r="B231">
        <v>4281</v>
      </c>
      <c r="C231" s="1">
        <f t="shared" si="9"/>
        <v>0.93062368605466017</v>
      </c>
      <c r="D231" s="2">
        <f t="shared" si="10"/>
        <v>20255</v>
      </c>
      <c r="E231" s="3">
        <f t="shared" si="11"/>
        <v>4.7313711749591221</v>
      </c>
      <c r="F231">
        <v>297</v>
      </c>
      <c r="G231">
        <v>485</v>
      </c>
      <c r="H231">
        <v>705</v>
      </c>
      <c r="I231">
        <v>698</v>
      </c>
      <c r="J231">
        <v>426</v>
      </c>
      <c r="K231">
        <v>377</v>
      </c>
      <c r="L231">
        <v>254</v>
      </c>
      <c r="M231">
        <v>227</v>
      </c>
      <c r="N231">
        <v>167</v>
      </c>
      <c r="O231">
        <v>151</v>
      </c>
      <c r="P231">
        <v>127</v>
      </c>
      <c r="Q231">
        <v>99</v>
      </c>
      <c r="R231">
        <v>75</v>
      </c>
      <c r="S231">
        <v>54</v>
      </c>
      <c r="T231">
        <v>38</v>
      </c>
      <c r="U231">
        <v>27</v>
      </c>
      <c r="V231">
        <v>17</v>
      </c>
      <c r="W231">
        <v>6</v>
      </c>
      <c r="X231">
        <v>8</v>
      </c>
      <c r="Y231">
        <v>2</v>
      </c>
      <c r="Z231">
        <v>7</v>
      </c>
      <c r="AA231">
        <v>7</v>
      </c>
      <c r="AB231">
        <v>2</v>
      </c>
      <c r="AC231">
        <v>2</v>
      </c>
      <c r="AD231">
        <v>2</v>
      </c>
      <c r="AE231">
        <v>2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3</v>
      </c>
      <c r="AR231">
        <v>1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3</v>
      </c>
      <c r="AY231">
        <v>1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</row>
    <row r="232" spans="1:106" x14ac:dyDescent="0.25">
      <c r="A232" t="s">
        <v>416</v>
      </c>
      <c r="B232">
        <v>104</v>
      </c>
      <c r="C232" s="1">
        <f t="shared" si="9"/>
        <v>0.98076923076923073</v>
      </c>
      <c r="D232" s="2">
        <f t="shared" si="10"/>
        <v>492</v>
      </c>
      <c r="E232" s="3">
        <f t="shared" si="11"/>
        <v>4.7307692307692308</v>
      </c>
      <c r="F232">
        <v>2</v>
      </c>
      <c r="G232">
        <v>10</v>
      </c>
      <c r="H232">
        <v>24</v>
      </c>
      <c r="I232">
        <v>30</v>
      </c>
      <c r="J232">
        <v>8</v>
      </c>
      <c r="K232">
        <v>4</v>
      </c>
      <c r="L232">
        <v>7</v>
      </c>
      <c r="M232">
        <v>5</v>
      </c>
      <c r="N232">
        <v>1</v>
      </c>
      <c r="O232">
        <v>3</v>
      </c>
      <c r="P232">
        <v>2</v>
      </c>
      <c r="Q232">
        <v>0</v>
      </c>
      <c r="R232">
        <v>0</v>
      </c>
      <c r="S232">
        <v>5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</row>
    <row r="233" spans="1:106" x14ac:dyDescent="0.25">
      <c r="A233" t="s">
        <v>132</v>
      </c>
      <c r="B233">
        <v>2144</v>
      </c>
      <c r="C233" s="1">
        <f t="shared" si="9"/>
        <v>0.90065298507462688</v>
      </c>
      <c r="D233" s="2">
        <f t="shared" si="10"/>
        <v>10132</v>
      </c>
      <c r="E233" s="3">
        <f t="shared" si="11"/>
        <v>4.7257462686567164</v>
      </c>
      <c r="F233">
        <v>211</v>
      </c>
      <c r="G233">
        <v>345</v>
      </c>
      <c r="H233">
        <v>270</v>
      </c>
      <c r="I233">
        <v>240</v>
      </c>
      <c r="J233">
        <v>145</v>
      </c>
      <c r="K233">
        <v>172</v>
      </c>
      <c r="L233">
        <v>133</v>
      </c>
      <c r="M233">
        <v>136</v>
      </c>
      <c r="N233">
        <v>126</v>
      </c>
      <c r="O233">
        <v>105</v>
      </c>
      <c r="P233">
        <v>77</v>
      </c>
      <c r="Q233">
        <v>66</v>
      </c>
      <c r="R233">
        <v>33</v>
      </c>
      <c r="S233">
        <v>24</v>
      </c>
      <c r="T233">
        <v>19</v>
      </c>
      <c r="U233">
        <v>14</v>
      </c>
      <c r="V233">
        <v>7</v>
      </c>
      <c r="W233">
        <v>3</v>
      </c>
      <c r="X233">
        <v>6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</row>
    <row r="234" spans="1:106" x14ac:dyDescent="0.25">
      <c r="A234" t="s">
        <v>1150</v>
      </c>
      <c r="B234">
        <v>5598</v>
      </c>
      <c r="C234" s="1">
        <f t="shared" si="9"/>
        <v>0.92550911039657024</v>
      </c>
      <c r="D234" s="2">
        <f t="shared" si="10"/>
        <v>26445</v>
      </c>
      <c r="E234" s="3">
        <f t="shared" si="11"/>
        <v>4.72400857449089</v>
      </c>
      <c r="F234">
        <v>417</v>
      </c>
      <c r="G234">
        <v>124</v>
      </c>
      <c r="H234">
        <v>261</v>
      </c>
      <c r="I234">
        <v>1357</v>
      </c>
      <c r="J234">
        <v>1288</v>
      </c>
      <c r="K234">
        <v>902</v>
      </c>
      <c r="L234">
        <v>421</v>
      </c>
      <c r="M234">
        <v>199</v>
      </c>
      <c r="N234">
        <v>122</v>
      </c>
      <c r="O234">
        <v>105</v>
      </c>
      <c r="P234">
        <v>75</v>
      </c>
      <c r="Q234">
        <v>62</v>
      </c>
      <c r="R234">
        <v>51</v>
      </c>
      <c r="S234">
        <v>38</v>
      </c>
      <c r="T234">
        <v>35</v>
      </c>
      <c r="U234">
        <v>26</v>
      </c>
      <c r="V234">
        <v>22</v>
      </c>
      <c r="W234">
        <v>12</v>
      </c>
      <c r="X234">
        <v>11</v>
      </c>
      <c r="Y234">
        <v>5</v>
      </c>
      <c r="Z234">
        <v>9</v>
      </c>
      <c r="AA234">
        <v>10</v>
      </c>
      <c r="AB234">
        <v>3</v>
      </c>
      <c r="AC234">
        <v>9</v>
      </c>
      <c r="AD234">
        <v>1</v>
      </c>
      <c r="AE234">
        <v>2</v>
      </c>
      <c r="AF234">
        <v>5</v>
      </c>
      <c r="AG234">
        <v>4</v>
      </c>
      <c r="AH234">
        <v>2</v>
      </c>
      <c r="AI234">
        <v>1</v>
      </c>
      <c r="AJ234">
        <v>2</v>
      </c>
      <c r="AK234">
        <v>3</v>
      </c>
      <c r="AL234">
        <v>0</v>
      </c>
      <c r="AM234">
        <v>0</v>
      </c>
      <c r="AN234">
        <v>0</v>
      </c>
      <c r="AO234">
        <v>2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1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1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</row>
    <row r="235" spans="1:106" x14ac:dyDescent="0.25">
      <c r="A235" t="s">
        <v>237</v>
      </c>
      <c r="B235">
        <v>4855</v>
      </c>
      <c r="C235" s="1">
        <f t="shared" si="9"/>
        <v>0.88733264675592172</v>
      </c>
      <c r="D235" s="2">
        <f t="shared" si="10"/>
        <v>22921</v>
      </c>
      <c r="E235" s="3">
        <f t="shared" si="11"/>
        <v>4.7211122554067968</v>
      </c>
      <c r="F235">
        <v>546</v>
      </c>
      <c r="G235">
        <v>525</v>
      </c>
      <c r="H235">
        <v>484</v>
      </c>
      <c r="I235">
        <v>681</v>
      </c>
      <c r="J235">
        <v>423</v>
      </c>
      <c r="K235">
        <v>448</v>
      </c>
      <c r="L235">
        <v>442</v>
      </c>
      <c r="M235">
        <v>364</v>
      </c>
      <c r="N235">
        <v>260</v>
      </c>
      <c r="O235">
        <v>198</v>
      </c>
      <c r="P235">
        <v>139</v>
      </c>
      <c r="Q235">
        <v>112</v>
      </c>
      <c r="R235">
        <v>72</v>
      </c>
      <c r="S235">
        <v>44</v>
      </c>
      <c r="T235">
        <v>30</v>
      </c>
      <c r="U235">
        <v>19</v>
      </c>
      <c r="V235">
        <v>17</v>
      </c>
      <c r="W235">
        <v>12</v>
      </c>
      <c r="X235">
        <v>8</v>
      </c>
      <c r="Y235">
        <v>3</v>
      </c>
      <c r="Z235">
        <v>3</v>
      </c>
      <c r="AA235">
        <v>4</v>
      </c>
      <c r="AB235">
        <v>1</v>
      </c>
      <c r="AC235">
        <v>3</v>
      </c>
      <c r="AD235">
        <v>0</v>
      </c>
      <c r="AE235">
        <v>1</v>
      </c>
      <c r="AF235">
        <v>2</v>
      </c>
      <c r="AG235">
        <v>0</v>
      </c>
      <c r="AH235">
        <v>1</v>
      </c>
      <c r="AI235">
        <v>0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1</v>
      </c>
      <c r="AV235">
        <v>0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</row>
    <row r="236" spans="1:106" x14ac:dyDescent="0.25">
      <c r="A236" t="s">
        <v>303</v>
      </c>
      <c r="B236">
        <v>216</v>
      </c>
      <c r="C236" s="1">
        <f t="shared" si="9"/>
        <v>0.95370370370370372</v>
      </c>
      <c r="D236" s="2">
        <f t="shared" si="10"/>
        <v>1019</v>
      </c>
      <c r="E236" s="3">
        <f t="shared" si="11"/>
        <v>4.7175925925925926</v>
      </c>
      <c r="F236">
        <v>10</v>
      </c>
      <c r="G236">
        <v>5</v>
      </c>
      <c r="H236">
        <v>26</v>
      </c>
      <c r="I236">
        <v>64</v>
      </c>
      <c r="J236">
        <v>23</v>
      </c>
      <c r="K236">
        <v>23</v>
      </c>
      <c r="L236">
        <v>15</v>
      </c>
      <c r="M236">
        <v>17</v>
      </c>
      <c r="N236">
        <v>10</v>
      </c>
      <c r="O236">
        <v>6</v>
      </c>
      <c r="P236">
        <v>5</v>
      </c>
      <c r="Q236">
        <v>2</v>
      </c>
      <c r="R236">
        <v>2</v>
      </c>
      <c r="S236">
        <v>1</v>
      </c>
      <c r="T236">
        <v>3</v>
      </c>
      <c r="U236">
        <v>2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</row>
    <row r="237" spans="1:106" x14ac:dyDescent="0.25">
      <c r="A237" t="s">
        <v>720</v>
      </c>
      <c r="B237">
        <v>169</v>
      </c>
      <c r="C237" s="1">
        <f t="shared" si="9"/>
        <v>0.99408284023668636</v>
      </c>
      <c r="D237" s="2">
        <f t="shared" si="10"/>
        <v>797</v>
      </c>
      <c r="E237" s="3">
        <f t="shared" si="11"/>
        <v>4.7159763313609471</v>
      </c>
      <c r="F237">
        <v>1</v>
      </c>
      <c r="G237">
        <v>1</v>
      </c>
      <c r="H237">
        <v>58</v>
      </c>
      <c r="I237">
        <v>57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25</v>
      </c>
      <c r="P237">
        <v>0</v>
      </c>
      <c r="Q237">
        <v>25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</row>
    <row r="238" spans="1:106" x14ac:dyDescent="0.25">
      <c r="A238" t="s">
        <v>793</v>
      </c>
      <c r="B238">
        <v>136</v>
      </c>
      <c r="C238" s="1">
        <f t="shared" si="9"/>
        <v>0.99264705882352944</v>
      </c>
      <c r="D238" s="2">
        <f t="shared" si="10"/>
        <v>641</v>
      </c>
      <c r="E238" s="3">
        <f t="shared" si="11"/>
        <v>4.7132352941176467</v>
      </c>
      <c r="F238">
        <v>1</v>
      </c>
      <c r="G238">
        <v>0</v>
      </c>
      <c r="H238">
        <v>46</v>
      </c>
      <c r="I238">
        <v>48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20</v>
      </c>
      <c r="P238">
        <v>0</v>
      </c>
      <c r="Q238">
        <v>20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</row>
    <row r="239" spans="1:106" x14ac:dyDescent="0.25">
      <c r="A239" t="s">
        <v>1131</v>
      </c>
      <c r="B239">
        <v>410</v>
      </c>
      <c r="C239" s="1">
        <f t="shared" si="9"/>
        <v>0.9463414634146341</v>
      </c>
      <c r="D239" s="2">
        <f t="shared" si="10"/>
        <v>1932</v>
      </c>
      <c r="E239" s="3">
        <f t="shared" si="11"/>
        <v>4.7121951219512193</v>
      </c>
      <c r="F239">
        <v>21</v>
      </c>
      <c r="G239">
        <v>70</v>
      </c>
      <c r="H239">
        <v>43</v>
      </c>
      <c r="I239">
        <v>83</v>
      </c>
      <c r="J239">
        <v>23</v>
      </c>
      <c r="K239">
        <v>35</v>
      </c>
      <c r="L239">
        <v>28</v>
      </c>
      <c r="M239">
        <v>21</v>
      </c>
      <c r="N239">
        <v>32</v>
      </c>
      <c r="O239">
        <v>19</v>
      </c>
      <c r="P239">
        <v>7</v>
      </c>
      <c r="Q239">
        <v>8</v>
      </c>
      <c r="R239">
        <v>4</v>
      </c>
      <c r="S239">
        <v>5</v>
      </c>
      <c r="T239">
        <v>3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</row>
    <row r="240" spans="1:106" x14ac:dyDescent="0.25">
      <c r="A240" t="s">
        <v>270</v>
      </c>
      <c r="B240">
        <v>272</v>
      </c>
      <c r="C240" s="1">
        <f t="shared" si="9"/>
        <v>0.85661764705882348</v>
      </c>
      <c r="D240" s="2">
        <f t="shared" si="10"/>
        <v>1280</v>
      </c>
      <c r="E240" s="3">
        <f t="shared" si="11"/>
        <v>4.7058823529411766</v>
      </c>
      <c r="F240">
        <v>38</v>
      </c>
      <c r="G240">
        <v>43</v>
      </c>
      <c r="H240">
        <v>20</v>
      </c>
      <c r="I240">
        <v>33</v>
      </c>
      <c r="J240">
        <v>23</v>
      </c>
      <c r="K240">
        <v>26</v>
      </c>
      <c r="L240">
        <v>24</v>
      </c>
      <c r="M240">
        <v>17</v>
      </c>
      <c r="N240">
        <v>11</v>
      </c>
      <c r="O240">
        <v>7</v>
      </c>
      <c r="P240">
        <v>11</v>
      </c>
      <c r="Q240">
        <v>3</v>
      </c>
      <c r="R240">
        <v>4</v>
      </c>
      <c r="S240">
        <v>1</v>
      </c>
      <c r="T240">
        <v>1</v>
      </c>
      <c r="U240">
        <v>2</v>
      </c>
      <c r="V240">
        <v>1</v>
      </c>
      <c r="W240">
        <v>0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</row>
    <row r="241" spans="1:106" x14ac:dyDescent="0.25">
      <c r="A241" t="s">
        <v>1078</v>
      </c>
      <c r="B241">
        <v>57</v>
      </c>
      <c r="C241" s="1">
        <f t="shared" si="9"/>
        <v>0.8771929824561403</v>
      </c>
      <c r="D241" s="2">
        <f t="shared" si="10"/>
        <v>268</v>
      </c>
      <c r="E241" s="3">
        <f t="shared" si="11"/>
        <v>4.7017543859649127</v>
      </c>
      <c r="F241">
        <v>7</v>
      </c>
      <c r="G241">
        <v>4</v>
      </c>
      <c r="H241">
        <v>9</v>
      </c>
      <c r="I241">
        <v>12</v>
      </c>
      <c r="J241">
        <v>4</v>
      </c>
      <c r="K241">
        <v>1</v>
      </c>
      <c r="L241">
        <v>7</v>
      </c>
      <c r="M241">
        <v>1</v>
      </c>
      <c r="N241">
        <v>1</v>
      </c>
      <c r="O241">
        <v>3</v>
      </c>
      <c r="P241">
        <v>2</v>
      </c>
      <c r="Q241">
        <v>2</v>
      </c>
      <c r="R241">
        <v>0</v>
      </c>
      <c r="S241">
        <v>1</v>
      </c>
      <c r="T241">
        <v>0</v>
      </c>
      <c r="U241">
        <v>0</v>
      </c>
      <c r="V241">
        <v>1</v>
      </c>
      <c r="W241">
        <v>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25">
      <c r="A242" t="s">
        <v>713</v>
      </c>
      <c r="B242">
        <v>20</v>
      </c>
      <c r="C242" s="1">
        <f t="shared" si="9"/>
        <v>1</v>
      </c>
      <c r="D242" s="2">
        <f t="shared" si="10"/>
        <v>94</v>
      </c>
      <c r="E242" s="3">
        <f t="shared" si="11"/>
        <v>4.7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17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</row>
    <row r="243" spans="1:106" x14ac:dyDescent="0.25">
      <c r="A243" t="s">
        <v>78</v>
      </c>
      <c r="B243">
        <v>68438</v>
      </c>
      <c r="C243" s="1">
        <f t="shared" si="9"/>
        <v>0.98757999941552943</v>
      </c>
      <c r="D243" s="2">
        <f t="shared" si="10"/>
        <v>321350</v>
      </c>
      <c r="E243" s="3">
        <f t="shared" si="11"/>
        <v>4.6954908091995673</v>
      </c>
      <c r="F243">
        <v>848</v>
      </c>
      <c r="G243">
        <v>422</v>
      </c>
      <c r="H243">
        <v>512</v>
      </c>
      <c r="I243">
        <v>16141</v>
      </c>
      <c r="J243">
        <v>6154</v>
      </c>
      <c r="K243">
        <v>27544</v>
      </c>
      <c r="L243">
        <v>13524</v>
      </c>
      <c r="M243">
        <v>2206</v>
      </c>
      <c r="N243">
        <v>315</v>
      </c>
      <c r="O243">
        <v>236</v>
      </c>
      <c r="P243">
        <v>153</v>
      </c>
      <c r="Q243">
        <v>105</v>
      </c>
      <c r="R243">
        <v>69</v>
      </c>
      <c r="S243">
        <v>55</v>
      </c>
      <c r="T243">
        <v>34</v>
      </c>
      <c r="U243">
        <v>23</v>
      </c>
      <c r="V243">
        <v>15</v>
      </c>
      <c r="W243">
        <v>7</v>
      </c>
      <c r="X243">
        <v>9</v>
      </c>
      <c r="Y243">
        <v>10</v>
      </c>
      <c r="Z243">
        <v>4</v>
      </c>
      <c r="AA243">
        <v>5</v>
      </c>
      <c r="AB243">
        <v>4</v>
      </c>
      <c r="AC243">
        <v>0</v>
      </c>
      <c r="AD243">
        <v>4</v>
      </c>
      <c r="AE243">
        <v>1</v>
      </c>
      <c r="AF243">
        <v>4</v>
      </c>
      <c r="AG243">
        <v>3</v>
      </c>
      <c r="AH243">
        <v>0</v>
      </c>
      <c r="AI243">
        <v>3</v>
      </c>
      <c r="AJ243">
        <v>1</v>
      </c>
      <c r="AK243">
        <v>0</v>
      </c>
      <c r="AL243">
        <v>1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0</v>
      </c>
      <c r="AU243">
        <v>1</v>
      </c>
      <c r="AV243">
        <v>1</v>
      </c>
      <c r="AW243">
        <v>0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2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1</v>
      </c>
      <c r="BN243">
        <v>1</v>
      </c>
      <c r="BO243">
        <v>0</v>
      </c>
      <c r="BP243">
        <v>0</v>
      </c>
      <c r="BQ243">
        <v>2</v>
      </c>
      <c r="BR243">
        <v>1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</row>
    <row r="244" spans="1:106" x14ac:dyDescent="0.25">
      <c r="A244" t="s">
        <v>214</v>
      </c>
      <c r="B244">
        <v>878</v>
      </c>
      <c r="C244" s="1">
        <f t="shared" si="9"/>
        <v>0.79612756264236906</v>
      </c>
      <c r="D244" s="2">
        <f t="shared" si="10"/>
        <v>4121</v>
      </c>
      <c r="E244" s="3">
        <f t="shared" si="11"/>
        <v>4.6936218678815491</v>
      </c>
      <c r="F244">
        <v>177</v>
      </c>
      <c r="G244">
        <v>39</v>
      </c>
      <c r="H244">
        <v>72</v>
      </c>
      <c r="I244">
        <v>178</v>
      </c>
      <c r="J244">
        <v>107</v>
      </c>
      <c r="K244">
        <v>60</v>
      </c>
      <c r="L244">
        <v>57</v>
      </c>
      <c r="M244">
        <v>41</v>
      </c>
      <c r="N244">
        <v>30</v>
      </c>
      <c r="O244">
        <v>22</v>
      </c>
      <c r="P244">
        <v>15</v>
      </c>
      <c r="Q244">
        <v>8</v>
      </c>
      <c r="R244">
        <v>17</v>
      </c>
      <c r="S244">
        <v>6</v>
      </c>
      <c r="T244">
        <v>11</v>
      </c>
      <c r="U244">
        <v>5</v>
      </c>
      <c r="V244">
        <v>4</v>
      </c>
      <c r="W244">
        <v>4</v>
      </c>
      <c r="X244">
        <v>3</v>
      </c>
      <c r="Y244">
        <v>0</v>
      </c>
      <c r="Z244">
        <v>8</v>
      </c>
      <c r="AA244">
        <v>2</v>
      </c>
      <c r="AB244">
        <v>1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1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</row>
    <row r="245" spans="1:106" x14ac:dyDescent="0.25">
      <c r="A245" t="s">
        <v>359</v>
      </c>
      <c r="B245">
        <v>4869</v>
      </c>
      <c r="C245" s="1">
        <f t="shared" si="9"/>
        <v>0.97453275826658448</v>
      </c>
      <c r="D245" s="2">
        <f t="shared" si="10"/>
        <v>22834</v>
      </c>
      <c r="E245" s="3">
        <f t="shared" si="11"/>
        <v>4.6896693366194286</v>
      </c>
      <c r="F245">
        <v>123</v>
      </c>
      <c r="G245">
        <v>20</v>
      </c>
      <c r="H245">
        <v>458</v>
      </c>
      <c r="I245">
        <v>1019</v>
      </c>
      <c r="J245">
        <v>1057</v>
      </c>
      <c r="K245">
        <v>856</v>
      </c>
      <c r="L245">
        <v>534</v>
      </c>
      <c r="M245">
        <v>314</v>
      </c>
      <c r="N245">
        <v>206</v>
      </c>
      <c r="O245">
        <v>123</v>
      </c>
      <c r="P245">
        <v>61</v>
      </c>
      <c r="Q245">
        <v>40</v>
      </c>
      <c r="R245">
        <v>20</v>
      </c>
      <c r="S245">
        <v>9</v>
      </c>
      <c r="T245">
        <v>8</v>
      </c>
      <c r="U245">
        <v>3</v>
      </c>
      <c r="V245">
        <v>2</v>
      </c>
      <c r="W245">
        <v>2</v>
      </c>
      <c r="X245">
        <v>3</v>
      </c>
      <c r="Y245">
        <v>2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</row>
    <row r="246" spans="1:106" x14ac:dyDescent="0.25">
      <c r="A246" t="s">
        <v>231</v>
      </c>
      <c r="B246">
        <v>8601</v>
      </c>
      <c r="C246" s="1">
        <f t="shared" si="9"/>
        <v>0.94779676781769562</v>
      </c>
      <c r="D246" s="2">
        <f t="shared" si="10"/>
        <v>40332</v>
      </c>
      <c r="E246" s="3">
        <f t="shared" si="11"/>
        <v>4.6892221834670389</v>
      </c>
      <c r="F246">
        <v>446</v>
      </c>
      <c r="G246">
        <v>913</v>
      </c>
      <c r="H246">
        <v>1041</v>
      </c>
      <c r="I246">
        <v>1299</v>
      </c>
      <c r="J246">
        <v>1274</v>
      </c>
      <c r="K246">
        <v>895</v>
      </c>
      <c r="L246">
        <v>700</v>
      </c>
      <c r="M246">
        <v>619</v>
      </c>
      <c r="N246">
        <v>390</v>
      </c>
      <c r="O246">
        <v>287</v>
      </c>
      <c r="P246">
        <v>227</v>
      </c>
      <c r="Q246">
        <v>144</v>
      </c>
      <c r="R246">
        <v>112</v>
      </c>
      <c r="S246">
        <v>84</v>
      </c>
      <c r="T246">
        <v>45</v>
      </c>
      <c r="U246">
        <v>35</v>
      </c>
      <c r="V246">
        <v>16</v>
      </c>
      <c r="W246">
        <v>21</v>
      </c>
      <c r="X246">
        <v>3</v>
      </c>
      <c r="Y246">
        <v>11</v>
      </c>
      <c r="Z246">
        <v>6</v>
      </c>
      <c r="AA246">
        <v>4</v>
      </c>
      <c r="AB246">
        <v>3</v>
      </c>
      <c r="AC246">
        <v>2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1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1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1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2</v>
      </c>
      <c r="BW246">
        <v>0</v>
      </c>
      <c r="BX246">
        <v>1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</row>
    <row r="247" spans="1:106" x14ac:dyDescent="0.25">
      <c r="A247" t="s">
        <v>754</v>
      </c>
      <c r="B247">
        <v>140</v>
      </c>
      <c r="C247" s="1">
        <f t="shared" si="9"/>
        <v>0.97857142857142854</v>
      </c>
      <c r="D247" s="2">
        <f t="shared" si="10"/>
        <v>656</v>
      </c>
      <c r="E247" s="3">
        <f t="shared" si="11"/>
        <v>4.6857142857142859</v>
      </c>
      <c r="F247">
        <v>3</v>
      </c>
      <c r="G247">
        <v>1</v>
      </c>
      <c r="H247">
        <v>48</v>
      </c>
      <c r="I247">
        <v>45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21</v>
      </c>
      <c r="P247">
        <v>0</v>
      </c>
      <c r="Q247">
        <v>21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</row>
    <row r="248" spans="1:106" x14ac:dyDescent="0.25">
      <c r="A248" t="s">
        <v>1188</v>
      </c>
      <c r="B248">
        <v>881</v>
      </c>
      <c r="C248" s="1">
        <f t="shared" si="9"/>
        <v>0.92849035187287177</v>
      </c>
      <c r="D248" s="2">
        <f t="shared" si="10"/>
        <v>4117</v>
      </c>
      <c r="E248" s="3">
        <f t="shared" si="11"/>
        <v>4.6730987514188422</v>
      </c>
      <c r="F248">
        <v>62</v>
      </c>
      <c r="G248">
        <v>63</v>
      </c>
      <c r="H248">
        <v>99</v>
      </c>
      <c r="I248">
        <v>278</v>
      </c>
      <c r="J248">
        <v>109</v>
      </c>
      <c r="K248">
        <v>52</v>
      </c>
      <c r="L248">
        <v>55</v>
      </c>
      <c r="M248">
        <v>36</v>
      </c>
      <c r="N248">
        <v>22</v>
      </c>
      <c r="O248">
        <v>17</v>
      </c>
      <c r="P248">
        <v>21</v>
      </c>
      <c r="Q248">
        <v>14</v>
      </c>
      <c r="R248">
        <v>5</v>
      </c>
      <c r="S248">
        <v>3</v>
      </c>
      <c r="T248">
        <v>10</v>
      </c>
      <c r="U248">
        <v>2</v>
      </c>
      <c r="V248">
        <v>7</v>
      </c>
      <c r="W248">
        <v>3</v>
      </c>
      <c r="X248">
        <v>4</v>
      </c>
      <c r="Y248">
        <v>1</v>
      </c>
      <c r="Z248">
        <v>3</v>
      </c>
      <c r="AA248">
        <v>3</v>
      </c>
      <c r="AB248">
        <v>1</v>
      </c>
      <c r="AC248">
        <v>2</v>
      </c>
      <c r="AD248">
        <v>0</v>
      </c>
      <c r="AE248">
        <v>0</v>
      </c>
      <c r="AF248">
        <v>0</v>
      </c>
      <c r="AG248">
        <v>2</v>
      </c>
      <c r="AH248">
        <v>0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</row>
    <row r="249" spans="1:106" x14ac:dyDescent="0.25">
      <c r="A249" t="s">
        <v>80</v>
      </c>
      <c r="B249">
        <v>1857</v>
      </c>
      <c r="C249" s="1">
        <f t="shared" si="9"/>
        <v>0.95745826602046313</v>
      </c>
      <c r="D249" s="2">
        <f t="shared" si="10"/>
        <v>8669</v>
      </c>
      <c r="E249" s="3">
        <f t="shared" si="11"/>
        <v>4.6682821755519655</v>
      </c>
      <c r="F249">
        <v>79</v>
      </c>
      <c r="G249">
        <v>91</v>
      </c>
      <c r="H249">
        <v>221</v>
      </c>
      <c r="I249">
        <v>357</v>
      </c>
      <c r="J249">
        <v>289</v>
      </c>
      <c r="K249">
        <v>337</v>
      </c>
      <c r="L249">
        <v>195</v>
      </c>
      <c r="M249">
        <v>93</v>
      </c>
      <c r="N249">
        <v>51</v>
      </c>
      <c r="O249">
        <v>41</v>
      </c>
      <c r="P249">
        <v>15</v>
      </c>
      <c r="Q249">
        <v>16</v>
      </c>
      <c r="R249">
        <v>15</v>
      </c>
      <c r="S249">
        <v>14</v>
      </c>
      <c r="T249">
        <v>7</v>
      </c>
      <c r="U249">
        <v>6</v>
      </c>
      <c r="V249">
        <v>4</v>
      </c>
      <c r="W249">
        <v>3</v>
      </c>
      <c r="X249">
        <v>1</v>
      </c>
      <c r="Y249">
        <v>3</v>
      </c>
      <c r="Z249">
        <v>2</v>
      </c>
      <c r="AA249">
        <v>1</v>
      </c>
      <c r="AB249">
        <v>1</v>
      </c>
      <c r="AC249">
        <v>2</v>
      </c>
      <c r="AD249">
        <v>2</v>
      </c>
      <c r="AE249">
        <v>0</v>
      </c>
      <c r="AF249">
        <v>3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1</v>
      </c>
      <c r="AR249">
        <v>0</v>
      </c>
      <c r="AS249">
        <v>1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</row>
    <row r="250" spans="1:106" x14ac:dyDescent="0.25">
      <c r="A250" t="s">
        <v>873</v>
      </c>
      <c r="B250">
        <v>2203</v>
      </c>
      <c r="C250" s="1">
        <f t="shared" si="9"/>
        <v>0.75034044484793461</v>
      </c>
      <c r="D250" s="2">
        <f t="shared" si="10"/>
        <v>10282</v>
      </c>
      <c r="E250" s="3">
        <f t="shared" si="11"/>
        <v>4.6672719019518834</v>
      </c>
      <c r="F250">
        <v>550</v>
      </c>
      <c r="G250">
        <v>58</v>
      </c>
      <c r="H250">
        <v>194</v>
      </c>
      <c r="I250">
        <v>492</v>
      </c>
      <c r="J250">
        <v>13</v>
      </c>
      <c r="K250">
        <v>12</v>
      </c>
      <c r="L250">
        <v>3</v>
      </c>
      <c r="M250">
        <v>4</v>
      </c>
      <c r="N250">
        <v>190</v>
      </c>
      <c r="O250">
        <v>225</v>
      </c>
      <c r="P250">
        <v>433</v>
      </c>
      <c r="Q250">
        <v>24</v>
      </c>
      <c r="R250">
        <v>3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</row>
    <row r="251" spans="1:106" x14ac:dyDescent="0.25">
      <c r="A251" t="s">
        <v>497</v>
      </c>
      <c r="B251">
        <v>177</v>
      </c>
      <c r="C251" s="1">
        <f t="shared" si="9"/>
        <v>0.72881355932203384</v>
      </c>
      <c r="D251" s="2">
        <f t="shared" si="10"/>
        <v>824</v>
      </c>
      <c r="E251" s="3">
        <f t="shared" si="11"/>
        <v>4.6553672316384178</v>
      </c>
      <c r="F251">
        <v>48</v>
      </c>
      <c r="G251">
        <v>14</v>
      </c>
      <c r="H251">
        <v>10</v>
      </c>
      <c r="I251">
        <v>13</v>
      </c>
      <c r="J251">
        <v>3</v>
      </c>
      <c r="K251">
        <v>3</v>
      </c>
      <c r="L251">
        <v>1</v>
      </c>
      <c r="M251">
        <v>3</v>
      </c>
      <c r="N251">
        <v>70</v>
      </c>
      <c r="O251">
        <v>4</v>
      </c>
      <c r="P251">
        <v>1</v>
      </c>
      <c r="Q251">
        <v>4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</row>
    <row r="252" spans="1:106" x14ac:dyDescent="0.25">
      <c r="A252" t="s">
        <v>264</v>
      </c>
      <c r="B252">
        <v>1872</v>
      </c>
      <c r="C252" s="1">
        <f t="shared" si="9"/>
        <v>0.93429487179487181</v>
      </c>
      <c r="D252" s="2">
        <f t="shared" si="10"/>
        <v>8701</v>
      </c>
      <c r="E252" s="3">
        <f t="shared" si="11"/>
        <v>4.6479700854700852</v>
      </c>
      <c r="F252">
        <v>123</v>
      </c>
      <c r="G252">
        <v>240</v>
      </c>
      <c r="H252">
        <v>233</v>
      </c>
      <c r="I252">
        <v>290</v>
      </c>
      <c r="J252">
        <v>209</v>
      </c>
      <c r="K252">
        <v>169</v>
      </c>
      <c r="L252">
        <v>141</v>
      </c>
      <c r="M252">
        <v>123</v>
      </c>
      <c r="N252">
        <v>91</v>
      </c>
      <c r="O252">
        <v>74</v>
      </c>
      <c r="P252">
        <v>46</v>
      </c>
      <c r="Q252">
        <v>35</v>
      </c>
      <c r="R252">
        <v>22</v>
      </c>
      <c r="S252">
        <v>16</v>
      </c>
      <c r="T252">
        <v>9</v>
      </c>
      <c r="U252">
        <v>14</v>
      </c>
      <c r="V252">
        <v>4</v>
      </c>
      <c r="W252">
        <v>12</v>
      </c>
      <c r="X252">
        <v>7</v>
      </c>
      <c r="Y252">
        <v>2</v>
      </c>
      <c r="Z252">
        <v>5</v>
      </c>
      <c r="AA252">
        <v>3</v>
      </c>
      <c r="AB252">
        <v>1</v>
      </c>
      <c r="AC252">
        <v>0</v>
      </c>
      <c r="AD252">
        <v>2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</row>
    <row r="253" spans="1:106" x14ac:dyDescent="0.25">
      <c r="A253" t="s">
        <v>375</v>
      </c>
      <c r="B253">
        <v>68</v>
      </c>
      <c r="C253" s="1">
        <f t="shared" si="9"/>
        <v>0.82352941176470584</v>
      </c>
      <c r="D253" s="2">
        <f t="shared" si="10"/>
        <v>316</v>
      </c>
      <c r="E253" s="3">
        <f t="shared" si="11"/>
        <v>4.6470588235294121</v>
      </c>
      <c r="F253">
        <v>12</v>
      </c>
      <c r="G253">
        <v>4</v>
      </c>
      <c r="H253">
        <v>4</v>
      </c>
      <c r="I253">
        <v>5</v>
      </c>
      <c r="J253">
        <v>11</v>
      </c>
      <c r="K253">
        <v>5</v>
      </c>
      <c r="L253">
        <v>6</v>
      </c>
      <c r="M253">
        <v>8</v>
      </c>
      <c r="N253">
        <v>4</v>
      </c>
      <c r="O253">
        <v>3</v>
      </c>
      <c r="P253">
        <v>4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</row>
    <row r="254" spans="1:106" x14ac:dyDescent="0.25">
      <c r="A254" t="s">
        <v>381</v>
      </c>
      <c r="B254">
        <v>154</v>
      </c>
      <c r="C254" s="1">
        <f t="shared" si="9"/>
        <v>0.90259740259740262</v>
      </c>
      <c r="D254" s="2">
        <f t="shared" si="10"/>
        <v>715</v>
      </c>
      <c r="E254" s="3">
        <f t="shared" si="11"/>
        <v>4.6428571428571432</v>
      </c>
      <c r="F254">
        <v>14</v>
      </c>
      <c r="G254">
        <v>34</v>
      </c>
      <c r="H254">
        <v>24</v>
      </c>
      <c r="I254">
        <v>26</v>
      </c>
      <c r="J254">
        <v>18</v>
      </c>
      <c r="K254">
        <v>8</v>
      </c>
      <c r="L254">
        <v>3</v>
      </c>
      <c r="M254">
        <v>4</v>
      </c>
      <c r="N254">
        <v>2</v>
      </c>
      <c r="O254">
        <v>6</v>
      </c>
      <c r="P254">
        <v>7</v>
      </c>
      <c r="Q254">
        <v>3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1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</row>
    <row r="255" spans="1:106" x14ac:dyDescent="0.25">
      <c r="A255" t="s">
        <v>1187</v>
      </c>
      <c r="B255">
        <v>1283</v>
      </c>
      <c r="C255" s="1">
        <f t="shared" si="9"/>
        <v>0.90568978955572876</v>
      </c>
      <c r="D255" s="2">
        <f t="shared" si="10"/>
        <v>5951</v>
      </c>
      <c r="E255" s="3">
        <f t="shared" si="11"/>
        <v>4.6383476227591585</v>
      </c>
      <c r="F255">
        <v>121</v>
      </c>
      <c r="G255">
        <v>169</v>
      </c>
      <c r="H255">
        <v>174</v>
      </c>
      <c r="I255">
        <v>273</v>
      </c>
      <c r="J255">
        <v>112</v>
      </c>
      <c r="K255">
        <v>88</v>
      </c>
      <c r="L255">
        <v>59</v>
      </c>
      <c r="M255">
        <v>52</v>
      </c>
      <c r="N255">
        <v>39</v>
      </c>
      <c r="O255">
        <v>39</v>
      </c>
      <c r="P255">
        <v>25</v>
      </c>
      <c r="Q255">
        <v>25</v>
      </c>
      <c r="R255">
        <v>25</v>
      </c>
      <c r="S255">
        <v>22</v>
      </c>
      <c r="T255">
        <v>14</v>
      </c>
      <c r="U255">
        <v>10</v>
      </c>
      <c r="V255">
        <v>8</v>
      </c>
      <c r="W255">
        <v>4</v>
      </c>
      <c r="X255">
        <v>5</v>
      </c>
      <c r="Y255">
        <v>0</v>
      </c>
      <c r="Z255">
        <v>8</v>
      </c>
      <c r="AA255">
        <v>0</v>
      </c>
      <c r="AB255">
        <v>2</v>
      </c>
      <c r="AC255">
        <v>2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</row>
    <row r="256" spans="1:106" x14ac:dyDescent="0.25">
      <c r="A256" t="s">
        <v>157</v>
      </c>
      <c r="B256">
        <v>1068</v>
      </c>
      <c r="C256" s="1">
        <f t="shared" si="9"/>
        <v>0.92883895131086147</v>
      </c>
      <c r="D256" s="2">
        <f t="shared" si="10"/>
        <v>4948</v>
      </c>
      <c r="E256" s="3">
        <f t="shared" si="11"/>
        <v>4.6329588014981278</v>
      </c>
      <c r="F256">
        <v>75</v>
      </c>
      <c r="G256">
        <v>97</v>
      </c>
      <c r="H256">
        <v>161</v>
      </c>
      <c r="I256">
        <v>184</v>
      </c>
      <c r="J256">
        <v>126</v>
      </c>
      <c r="K256">
        <v>88</v>
      </c>
      <c r="L256">
        <v>70</v>
      </c>
      <c r="M256">
        <v>65</v>
      </c>
      <c r="N256">
        <v>81</v>
      </c>
      <c r="O256">
        <v>37</v>
      </c>
      <c r="P256">
        <v>23</v>
      </c>
      <c r="Q256">
        <v>18</v>
      </c>
      <c r="R256">
        <v>17</v>
      </c>
      <c r="S256">
        <v>8</v>
      </c>
      <c r="T256">
        <v>7</v>
      </c>
      <c r="U256">
        <v>3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</row>
    <row r="257" spans="1:106" x14ac:dyDescent="0.25">
      <c r="A257" t="s">
        <v>96</v>
      </c>
      <c r="B257">
        <v>868</v>
      </c>
      <c r="C257" s="1">
        <f t="shared" si="9"/>
        <v>0.9447004608294931</v>
      </c>
      <c r="D257" s="2">
        <f t="shared" si="10"/>
        <v>4010</v>
      </c>
      <c r="E257" s="3">
        <f t="shared" si="11"/>
        <v>4.6198156682027651</v>
      </c>
      <c r="F257">
        <v>48</v>
      </c>
      <c r="G257">
        <v>101</v>
      </c>
      <c r="H257">
        <v>127</v>
      </c>
      <c r="I257">
        <v>160</v>
      </c>
      <c r="J257">
        <v>91</v>
      </c>
      <c r="K257">
        <v>69</v>
      </c>
      <c r="L257">
        <v>60</v>
      </c>
      <c r="M257">
        <v>57</v>
      </c>
      <c r="N257">
        <v>40</v>
      </c>
      <c r="O257">
        <v>33</v>
      </c>
      <c r="P257">
        <v>25</v>
      </c>
      <c r="Q257">
        <v>17</v>
      </c>
      <c r="R257">
        <v>13</v>
      </c>
      <c r="S257">
        <v>9</v>
      </c>
      <c r="T257">
        <v>5</v>
      </c>
      <c r="U257">
        <v>1</v>
      </c>
      <c r="V257">
        <v>2</v>
      </c>
      <c r="W257">
        <v>3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</row>
    <row r="258" spans="1:106" x14ac:dyDescent="0.25">
      <c r="A258" t="s">
        <v>345</v>
      </c>
      <c r="B258">
        <v>1367</v>
      </c>
      <c r="C258" s="1">
        <f t="shared" ref="C258:C321" si="12">SUM(G258:DB258)/B258</f>
        <v>0.92392099487929769</v>
      </c>
      <c r="D258" s="2">
        <f t="shared" ref="D258:D321" si="13">SUMPRODUCT(F258:DB258,$F$1:$DB$1)</f>
        <v>6315</v>
      </c>
      <c r="E258" s="3">
        <f t="shared" ref="E258:E321" si="14">D258/B258</f>
        <v>4.6196049743964887</v>
      </c>
      <c r="F258">
        <v>104</v>
      </c>
      <c r="G258">
        <v>71</v>
      </c>
      <c r="H258">
        <v>139</v>
      </c>
      <c r="I258">
        <v>201</v>
      </c>
      <c r="J258">
        <v>256</v>
      </c>
      <c r="K258">
        <v>193</v>
      </c>
      <c r="L258">
        <v>158</v>
      </c>
      <c r="M258">
        <v>74</v>
      </c>
      <c r="N258">
        <v>55</v>
      </c>
      <c r="O258">
        <v>41</v>
      </c>
      <c r="P258">
        <v>21</v>
      </c>
      <c r="Q258">
        <v>20</v>
      </c>
      <c r="R258">
        <v>10</v>
      </c>
      <c r="S258">
        <v>6</v>
      </c>
      <c r="T258">
        <v>4</v>
      </c>
      <c r="U258">
        <v>1</v>
      </c>
      <c r="V258">
        <v>2</v>
      </c>
      <c r="W258">
        <v>2</v>
      </c>
      <c r="X258">
        <v>1</v>
      </c>
      <c r="Y258">
        <v>2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</row>
    <row r="259" spans="1:106" x14ac:dyDescent="0.25">
      <c r="A259" t="s">
        <v>387</v>
      </c>
      <c r="B259">
        <v>5</v>
      </c>
      <c r="C259" s="1">
        <f t="shared" si="12"/>
        <v>1</v>
      </c>
      <c r="D259" s="2">
        <f t="shared" si="13"/>
        <v>23</v>
      </c>
      <c r="E259" s="3">
        <f t="shared" si="14"/>
        <v>4.5999999999999996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3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</row>
    <row r="260" spans="1:106" x14ac:dyDescent="0.25">
      <c r="A260" t="s">
        <v>1062</v>
      </c>
      <c r="B260">
        <v>1593</v>
      </c>
      <c r="C260" s="1">
        <f t="shared" si="12"/>
        <v>0.9296924042686755</v>
      </c>
      <c r="D260" s="2">
        <f t="shared" si="13"/>
        <v>7318</v>
      </c>
      <c r="E260" s="3">
        <f t="shared" si="14"/>
        <v>4.5938480853735095</v>
      </c>
      <c r="F260">
        <v>111</v>
      </c>
      <c r="G260">
        <v>108</v>
      </c>
      <c r="H260">
        <v>162</v>
      </c>
      <c r="I260">
        <v>250</v>
      </c>
      <c r="J260">
        <v>313</v>
      </c>
      <c r="K260">
        <v>230</v>
      </c>
      <c r="L260">
        <v>132</v>
      </c>
      <c r="M260">
        <v>85</v>
      </c>
      <c r="N260">
        <v>43</v>
      </c>
      <c r="O260">
        <v>44</v>
      </c>
      <c r="P260">
        <v>31</v>
      </c>
      <c r="Q260">
        <v>17</v>
      </c>
      <c r="R260">
        <v>19</v>
      </c>
      <c r="S260">
        <v>19</v>
      </c>
      <c r="T260">
        <v>9</v>
      </c>
      <c r="U260">
        <v>2</v>
      </c>
      <c r="V260">
        <v>4</v>
      </c>
      <c r="W260">
        <v>4</v>
      </c>
      <c r="X260">
        <v>0</v>
      </c>
      <c r="Y260">
        <v>1</v>
      </c>
      <c r="Z260">
        <v>2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</row>
    <row r="261" spans="1:106" x14ac:dyDescent="0.25">
      <c r="A261" t="s">
        <v>791</v>
      </c>
      <c r="B261">
        <v>189</v>
      </c>
      <c r="C261" s="1">
        <f t="shared" si="12"/>
        <v>0.99470899470899465</v>
      </c>
      <c r="D261" s="2">
        <f t="shared" si="13"/>
        <v>868</v>
      </c>
      <c r="E261" s="3">
        <f t="shared" si="14"/>
        <v>4.5925925925925926</v>
      </c>
      <c r="F261">
        <v>1</v>
      </c>
      <c r="G261">
        <v>0</v>
      </c>
      <c r="H261">
        <v>50</v>
      </c>
      <c r="I261">
        <v>87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25</v>
      </c>
      <c r="P261">
        <v>0</v>
      </c>
      <c r="Q261">
        <v>25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</row>
    <row r="262" spans="1:106" x14ac:dyDescent="0.25">
      <c r="A262" t="s">
        <v>1063</v>
      </c>
      <c r="B262">
        <v>497</v>
      </c>
      <c r="C262" s="1">
        <f t="shared" si="12"/>
        <v>0.82293762575452711</v>
      </c>
      <c r="D262" s="2">
        <f t="shared" si="13"/>
        <v>2282</v>
      </c>
      <c r="E262" s="3">
        <f t="shared" si="14"/>
        <v>4.591549295774648</v>
      </c>
      <c r="F262">
        <v>87</v>
      </c>
      <c r="G262">
        <v>26</v>
      </c>
      <c r="H262">
        <v>56</v>
      </c>
      <c r="I262">
        <v>79</v>
      </c>
      <c r="J262">
        <v>84</v>
      </c>
      <c r="K262">
        <v>53</v>
      </c>
      <c r="L262">
        <v>29</v>
      </c>
      <c r="M262">
        <v>27</v>
      </c>
      <c r="N262">
        <v>14</v>
      </c>
      <c r="O262">
        <v>11</v>
      </c>
      <c r="P262">
        <v>4</v>
      </c>
      <c r="Q262">
        <v>4</v>
      </c>
      <c r="R262">
        <v>2</v>
      </c>
      <c r="S262">
        <v>3</v>
      </c>
      <c r="T262">
        <v>4</v>
      </c>
      <c r="U262">
        <v>1</v>
      </c>
      <c r="V262">
        <v>1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</row>
    <row r="263" spans="1:106" x14ac:dyDescent="0.25">
      <c r="A263" t="s">
        <v>46</v>
      </c>
      <c r="B263">
        <v>2006</v>
      </c>
      <c r="C263" s="1">
        <f t="shared" si="12"/>
        <v>0.89581256231306083</v>
      </c>
      <c r="D263" s="2">
        <f t="shared" si="13"/>
        <v>9187</v>
      </c>
      <c r="E263" s="3">
        <f t="shared" si="14"/>
        <v>4.5797607178464608</v>
      </c>
      <c r="F263">
        <v>207</v>
      </c>
      <c r="G263">
        <v>319</v>
      </c>
      <c r="H263">
        <v>367</v>
      </c>
      <c r="I263">
        <v>265</v>
      </c>
      <c r="J263">
        <v>124</v>
      </c>
      <c r="K263">
        <v>134</v>
      </c>
      <c r="L263">
        <v>97</v>
      </c>
      <c r="M263">
        <v>89</v>
      </c>
      <c r="N263">
        <v>93</v>
      </c>
      <c r="O263">
        <v>79</v>
      </c>
      <c r="P263">
        <v>60</v>
      </c>
      <c r="Q263">
        <v>34</v>
      </c>
      <c r="R263">
        <v>34</v>
      </c>
      <c r="S263">
        <v>13</v>
      </c>
      <c r="T263">
        <v>20</v>
      </c>
      <c r="U263">
        <v>10</v>
      </c>
      <c r="V263">
        <v>10</v>
      </c>
      <c r="W263">
        <v>6</v>
      </c>
      <c r="X263">
        <v>4</v>
      </c>
      <c r="Y263">
        <v>5</v>
      </c>
      <c r="Z263">
        <v>8</v>
      </c>
      <c r="AA263">
        <v>4</v>
      </c>
      <c r="AB263">
        <v>3</v>
      </c>
      <c r="AC263">
        <v>4</v>
      </c>
      <c r="AD263">
        <v>3</v>
      </c>
      <c r="AE263">
        <v>1</v>
      </c>
      <c r="AF263">
        <v>2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1</v>
      </c>
      <c r="CR263">
        <v>0</v>
      </c>
      <c r="CS263">
        <v>0</v>
      </c>
      <c r="CT263">
        <v>0</v>
      </c>
      <c r="CU263">
        <v>1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</row>
    <row r="264" spans="1:106" x14ac:dyDescent="0.25">
      <c r="A264" t="s">
        <v>935</v>
      </c>
      <c r="B264">
        <v>396</v>
      </c>
      <c r="C264" s="1">
        <f t="shared" si="12"/>
        <v>0.99494949494949492</v>
      </c>
      <c r="D264" s="2">
        <f t="shared" si="13"/>
        <v>1813</v>
      </c>
      <c r="E264" s="3">
        <f t="shared" si="14"/>
        <v>4.5782828282828278</v>
      </c>
      <c r="F264">
        <v>2</v>
      </c>
      <c r="G264">
        <v>2</v>
      </c>
      <c r="H264">
        <v>183</v>
      </c>
      <c r="I264">
        <v>90</v>
      </c>
      <c r="J264">
        <v>0</v>
      </c>
      <c r="K264">
        <v>3</v>
      </c>
      <c r="L264">
        <v>0</v>
      </c>
      <c r="M264">
        <v>0</v>
      </c>
      <c r="N264">
        <v>0</v>
      </c>
      <c r="O264">
        <v>58</v>
      </c>
      <c r="P264">
        <v>0</v>
      </c>
      <c r="Q264">
        <v>58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</row>
    <row r="265" spans="1:106" x14ac:dyDescent="0.25">
      <c r="A265" t="s">
        <v>407</v>
      </c>
      <c r="B265">
        <v>84</v>
      </c>
      <c r="C265" s="1">
        <f t="shared" si="12"/>
        <v>0.94047619047619047</v>
      </c>
      <c r="D265" s="2">
        <f t="shared" si="13"/>
        <v>384</v>
      </c>
      <c r="E265" s="3">
        <f t="shared" si="14"/>
        <v>4.5714285714285712</v>
      </c>
      <c r="F265">
        <v>5</v>
      </c>
      <c r="G265">
        <v>3</v>
      </c>
      <c r="H265">
        <v>4</v>
      </c>
      <c r="I265">
        <v>20</v>
      </c>
      <c r="J265">
        <v>16</v>
      </c>
      <c r="K265">
        <v>10</v>
      </c>
      <c r="L265">
        <v>8</v>
      </c>
      <c r="M265">
        <v>6</v>
      </c>
      <c r="N265">
        <v>6</v>
      </c>
      <c r="O265">
        <v>2</v>
      </c>
      <c r="P265">
        <v>1</v>
      </c>
      <c r="Q265">
        <v>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</row>
    <row r="266" spans="1:106" x14ac:dyDescent="0.25">
      <c r="A266" t="s">
        <v>162</v>
      </c>
      <c r="B266">
        <v>20249</v>
      </c>
      <c r="C266" s="1">
        <f t="shared" si="12"/>
        <v>0.90562496913427826</v>
      </c>
      <c r="D266" s="2">
        <f t="shared" si="13"/>
        <v>92488</v>
      </c>
      <c r="E266" s="3">
        <f t="shared" si="14"/>
        <v>4.5675341992197147</v>
      </c>
      <c r="F266">
        <v>1910</v>
      </c>
      <c r="G266">
        <v>2851</v>
      </c>
      <c r="H266">
        <v>2609</v>
      </c>
      <c r="I266">
        <v>2476</v>
      </c>
      <c r="J266">
        <v>2119</v>
      </c>
      <c r="K266">
        <v>1657</v>
      </c>
      <c r="L266">
        <v>1620</v>
      </c>
      <c r="M266">
        <v>1250</v>
      </c>
      <c r="N266">
        <v>951</v>
      </c>
      <c r="O266">
        <v>737</v>
      </c>
      <c r="P266">
        <v>569</v>
      </c>
      <c r="Q266">
        <v>388</v>
      </c>
      <c r="R266">
        <v>296</v>
      </c>
      <c r="S266">
        <v>238</v>
      </c>
      <c r="T266">
        <v>163</v>
      </c>
      <c r="U266">
        <v>100</v>
      </c>
      <c r="V266">
        <v>63</v>
      </c>
      <c r="W266">
        <v>53</v>
      </c>
      <c r="X266">
        <v>38</v>
      </c>
      <c r="Y266">
        <v>29</v>
      </c>
      <c r="Z266">
        <v>23</v>
      </c>
      <c r="AA266">
        <v>18</v>
      </c>
      <c r="AB266">
        <v>8</v>
      </c>
      <c r="AC266">
        <v>7</v>
      </c>
      <c r="AD266">
        <v>7</v>
      </c>
      <c r="AE266">
        <v>2</v>
      </c>
      <c r="AF266">
        <v>9</v>
      </c>
      <c r="AG266">
        <v>11</v>
      </c>
      <c r="AH266">
        <v>5</v>
      </c>
      <c r="AI266">
        <v>2</v>
      </c>
      <c r="AJ266">
        <v>1</v>
      </c>
      <c r="AK266">
        <v>3</v>
      </c>
      <c r="AL266">
        <v>3</v>
      </c>
      <c r="AM266">
        <v>0</v>
      </c>
      <c r="AN266">
        <v>2</v>
      </c>
      <c r="AO266">
        <v>2</v>
      </c>
      <c r="AP266">
        <v>0</v>
      </c>
      <c r="AQ266">
        <v>0</v>
      </c>
      <c r="AR266">
        <v>4</v>
      </c>
      <c r="AS266">
        <v>0</v>
      </c>
      <c r="AT266">
        <v>1</v>
      </c>
      <c r="AU266">
        <v>3</v>
      </c>
      <c r="AV266">
        <v>1</v>
      </c>
      <c r="AW266">
        <v>0</v>
      </c>
      <c r="AX266">
        <v>2</v>
      </c>
      <c r="AY266">
        <v>0</v>
      </c>
      <c r="AZ266">
        <v>0</v>
      </c>
      <c r="BA266">
        <v>0</v>
      </c>
      <c r="BB266">
        <v>1</v>
      </c>
      <c r="BC266">
        <v>5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1</v>
      </c>
      <c r="BK266">
        <v>0</v>
      </c>
      <c r="BL266">
        <v>0</v>
      </c>
      <c r="BM266">
        <v>1</v>
      </c>
      <c r="BN266">
        <v>0</v>
      </c>
      <c r="BO266">
        <v>1</v>
      </c>
      <c r="BP266">
        <v>1</v>
      </c>
      <c r="BQ266">
        <v>0</v>
      </c>
      <c r="BR266">
        <v>0</v>
      </c>
      <c r="BS266">
        <v>0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0</v>
      </c>
      <c r="CB266">
        <v>0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1</v>
      </c>
      <c r="CN266">
        <v>0</v>
      </c>
      <c r="CO266">
        <v>0</v>
      </c>
      <c r="CP266">
        <v>0</v>
      </c>
      <c r="CQ266">
        <v>1</v>
      </c>
      <c r="CR266">
        <v>1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</row>
    <row r="267" spans="1:106" x14ac:dyDescent="0.25">
      <c r="A267" t="s">
        <v>223</v>
      </c>
      <c r="B267">
        <v>1979</v>
      </c>
      <c r="C267" s="1">
        <f t="shared" si="12"/>
        <v>0.90702374936836783</v>
      </c>
      <c r="D267" s="2">
        <f t="shared" si="13"/>
        <v>9036</v>
      </c>
      <c r="E267" s="3">
        <f t="shared" si="14"/>
        <v>4.5659423951490652</v>
      </c>
      <c r="F267">
        <v>181</v>
      </c>
      <c r="G267">
        <v>115</v>
      </c>
      <c r="H267">
        <v>224</v>
      </c>
      <c r="I267">
        <v>403</v>
      </c>
      <c r="J267">
        <v>350</v>
      </c>
      <c r="K267">
        <v>223</v>
      </c>
      <c r="L267">
        <v>155</v>
      </c>
      <c r="M267">
        <v>85</v>
      </c>
      <c r="N267">
        <v>71</v>
      </c>
      <c r="O267">
        <v>35</v>
      </c>
      <c r="P267">
        <v>25</v>
      </c>
      <c r="Q267">
        <v>27</v>
      </c>
      <c r="R267">
        <v>16</v>
      </c>
      <c r="S267">
        <v>13</v>
      </c>
      <c r="T267">
        <v>7</v>
      </c>
      <c r="U267">
        <v>4</v>
      </c>
      <c r="V267">
        <v>6</v>
      </c>
      <c r="W267">
        <v>3</v>
      </c>
      <c r="X267">
        <v>6</v>
      </c>
      <c r="Y267">
        <v>7</v>
      </c>
      <c r="Z267">
        <v>2</v>
      </c>
      <c r="AA267">
        <v>2</v>
      </c>
      <c r="AB267">
        <v>1</v>
      </c>
      <c r="AC267">
        <v>0</v>
      </c>
      <c r="AD267">
        <v>2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1</v>
      </c>
      <c r="BP267">
        <v>1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1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</row>
    <row r="268" spans="1:106" x14ac:dyDescent="0.25">
      <c r="A268" t="s">
        <v>104</v>
      </c>
      <c r="B268">
        <v>1968</v>
      </c>
      <c r="C268" s="1">
        <f t="shared" si="12"/>
        <v>0.97103658536585369</v>
      </c>
      <c r="D268" s="2">
        <f t="shared" si="13"/>
        <v>8985</v>
      </c>
      <c r="E268" s="3">
        <f t="shared" si="14"/>
        <v>4.5655487804878048</v>
      </c>
      <c r="F268">
        <v>56</v>
      </c>
      <c r="G268">
        <v>162</v>
      </c>
      <c r="H268">
        <v>245</v>
      </c>
      <c r="I268">
        <v>398</v>
      </c>
      <c r="J268">
        <v>301</v>
      </c>
      <c r="K268">
        <v>257</v>
      </c>
      <c r="L268">
        <v>187</v>
      </c>
      <c r="M268">
        <v>119</v>
      </c>
      <c r="N268">
        <v>71</v>
      </c>
      <c r="O268">
        <v>55</v>
      </c>
      <c r="P268">
        <v>26</v>
      </c>
      <c r="Q268">
        <v>24</v>
      </c>
      <c r="R268">
        <v>17</v>
      </c>
      <c r="S268">
        <v>10</v>
      </c>
      <c r="T268">
        <v>11</v>
      </c>
      <c r="U268">
        <v>9</v>
      </c>
      <c r="V268">
        <v>5</v>
      </c>
      <c r="W268">
        <v>2</v>
      </c>
      <c r="X268">
        <v>2</v>
      </c>
      <c r="Y268">
        <v>3</v>
      </c>
      <c r="Z268">
        <v>0</v>
      </c>
      <c r="AA268">
        <v>2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</row>
    <row r="269" spans="1:106" x14ac:dyDescent="0.25">
      <c r="A269" t="s">
        <v>906</v>
      </c>
      <c r="B269">
        <v>191</v>
      </c>
      <c r="C269" s="1">
        <f t="shared" si="12"/>
        <v>0.99476439790575921</v>
      </c>
      <c r="D269" s="2">
        <f t="shared" si="13"/>
        <v>872</v>
      </c>
      <c r="E269" s="3">
        <f t="shared" si="14"/>
        <v>4.5654450261780104</v>
      </c>
      <c r="F269">
        <v>1</v>
      </c>
      <c r="G269">
        <v>0</v>
      </c>
      <c r="H269">
        <v>48</v>
      </c>
      <c r="I269">
        <v>92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25</v>
      </c>
      <c r="P269">
        <v>0</v>
      </c>
      <c r="Q269">
        <v>25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</row>
    <row r="270" spans="1:106" x14ac:dyDescent="0.25">
      <c r="A270" t="s">
        <v>363</v>
      </c>
      <c r="B270">
        <v>193</v>
      </c>
      <c r="C270" s="1">
        <f t="shared" si="12"/>
        <v>0.92746113989637302</v>
      </c>
      <c r="D270" s="2">
        <f t="shared" si="13"/>
        <v>880</v>
      </c>
      <c r="E270" s="3">
        <f t="shared" si="14"/>
        <v>4.5595854922279795</v>
      </c>
      <c r="F270">
        <v>13</v>
      </c>
      <c r="G270">
        <v>41</v>
      </c>
      <c r="H270">
        <v>34</v>
      </c>
      <c r="I270">
        <v>32</v>
      </c>
      <c r="J270">
        <v>20</v>
      </c>
      <c r="K270">
        <v>12</v>
      </c>
      <c r="L270">
        <v>9</v>
      </c>
      <c r="M270">
        <v>14</v>
      </c>
      <c r="N270">
        <v>5</v>
      </c>
      <c r="O270">
        <v>1</v>
      </c>
      <c r="P270">
        <v>1</v>
      </c>
      <c r="Q270">
        <v>1</v>
      </c>
      <c r="R270">
        <v>0</v>
      </c>
      <c r="S270">
        <v>2</v>
      </c>
      <c r="T270">
        <v>2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1</v>
      </c>
      <c r="CV270">
        <v>0</v>
      </c>
      <c r="CW270">
        <v>0</v>
      </c>
      <c r="CX270">
        <v>0</v>
      </c>
      <c r="CY270">
        <v>0</v>
      </c>
      <c r="CZ270">
        <v>1</v>
      </c>
      <c r="DA270">
        <v>0</v>
      </c>
      <c r="DB270">
        <v>0</v>
      </c>
    </row>
    <row r="271" spans="1:106" x14ac:dyDescent="0.25">
      <c r="A271" t="s">
        <v>903</v>
      </c>
      <c r="B271">
        <v>2333</v>
      </c>
      <c r="C271" s="1">
        <f t="shared" si="12"/>
        <v>0.76425203600514358</v>
      </c>
      <c r="D271" s="2">
        <f t="shared" si="13"/>
        <v>10636</v>
      </c>
      <c r="E271" s="3">
        <f t="shared" si="14"/>
        <v>4.5589369909987143</v>
      </c>
      <c r="F271">
        <v>550</v>
      </c>
      <c r="G271">
        <v>16</v>
      </c>
      <c r="H271">
        <v>230</v>
      </c>
      <c r="I271">
        <v>213</v>
      </c>
      <c r="J271">
        <v>1</v>
      </c>
      <c r="K271">
        <v>4</v>
      </c>
      <c r="L271">
        <v>516</v>
      </c>
      <c r="M271">
        <v>356</v>
      </c>
      <c r="N271">
        <v>190</v>
      </c>
      <c r="O271">
        <v>224</v>
      </c>
      <c r="P271">
        <v>3</v>
      </c>
      <c r="Q271">
        <v>23</v>
      </c>
      <c r="R271">
        <v>4</v>
      </c>
      <c r="S271">
        <v>1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</row>
    <row r="272" spans="1:106" x14ac:dyDescent="0.25">
      <c r="A272" t="s">
        <v>1190</v>
      </c>
      <c r="B272">
        <v>356</v>
      </c>
      <c r="C272" s="1">
        <f t="shared" si="12"/>
        <v>0.9691011235955056</v>
      </c>
      <c r="D272" s="2">
        <f t="shared" si="13"/>
        <v>1621</v>
      </c>
      <c r="E272" s="3">
        <f t="shared" si="14"/>
        <v>4.5533707865168536</v>
      </c>
      <c r="F272">
        <v>11</v>
      </c>
      <c r="G272">
        <v>35</v>
      </c>
      <c r="H272">
        <v>64</v>
      </c>
      <c r="I272">
        <v>99</v>
      </c>
      <c r="J272">
        <v>38</v>
      </c>
      <c r="K272">
        <v>19</v>
      </c>
      <c r="L272">
        <v>9</v>
      </c>
      <c r="M272">
        <v>9</v>
      </c>
      <c r="N272">
        <v>11</v>
      </c>
      <c r="O272">
        <v>7</v>
      </c>
      <c r="P272">
        <v>14</v>
      </c>
      <c r="Q272">
        <v>16</v>
      </c>
      <c r="R272">
        <v>8</v>
      </c>
      <c r="S272">
        <v>4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</row>
    <row r="273" spans="1:106" x14ac:dyDescent="0.25">
      <c r="A273" t="s">
        <v>122</v>
      </c>
      <c r="B273">
        <v>144</v>
      </c>
      <c r="C273" s="1">
        <f t="shared" si="12"/>
        <v>0.93055555555555558</v>
      </c>
      <c r="D273" s="2">
        <f t="shared" si="13"/>
        <v>655</v>
      </c>
      <c r="E273" s="3">
        <f t="shared" si="14"/>
        <v>4.5486111111111107</v>
      </c>
      <c r="F273">
        <v>9</v>
      </c>
      <c r="G273">
        <v>25</v>
      </c>
      <c r="H273">
        <v>25</v>
      </c>
      <c r="I273">
        <v>35</v>
      </c>
      <c r="J273">
        <v>11</v>
      </c>
      <c r="K273">
        <v>7</v>
      </c>
      <c r="L273">
        <v>14</v>
      </c>
      <c r="M273">
        <v>7</v>
      </c>
      <c r="N273">
        <v>1</v>
      </c>
      <c r="O273">
        <v>4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</row>
    <row r="274" spans="1:106" x14ac:dyDescent="0.25">
      <c r="A274" t="s">
        <v>41</v>
      </c>
      <c r="B274">
        <v>191</v>
      </c>
      <c r="C274" s="1">
        <f t="shared" si="12"/>
        <v>0.93717277486910999</v>
      </c>
      <c r="D274" s="2">
        <f t="shared" si="13"/>
        <v>867</v>
      </c>
      <c r="E274" s="3">
        <f t="shared" si="14"/>
        <v>4.5392670157068062</v>
      </c>
      <c r="F274">
        <v>12</v>
      </c>
      <c r="G274">
        <v>18</v>
      </c>
      <c r="H274">
        <v>39</v>
      </c>
      <c r="I274">
        <v>29</v>
      </c>
      <c r="J274">
        <v>26</v>
      </c>
      <c r="K274">
        <v>18</v>
      </c>
      <c r="L274">
        <v>13</v>
      </c>
      <c r="M274">
        <v>7</v>
      </c>
      <c r="N274">
        <v>2</v>
      </c>
      <c r="O274">
        <v>10</v>
      </c>
      <c r="P274">
        <v>5</v>
      </c>
      <c r="Q274">
        <v>3</v>
      </c>
      <c r="R274">
        <v>3</v>
      </c>
      <c r="S274">
        <v>2</v>
      </c>
      <c r="T274">
        <v>1</v>
      </c>
      <c r="U274">
        <v>1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</row>
    <row r="275" spans="1:106" x14ac:dyDescent="0.25">
      <c r="A275" t="s">
        <v>1108</v>
      </c>
      <c r="B275">
        <v>368</v>
      </c>
      <c r="C275" s="1">
        <f t="shared" si="12"/>
        <v>0.94021739130434778</v>
      </c>
      <c r="D275" s="2">
        <f t="shared" si="13"/>
        <v>1668</v>
      </c>
      <c r="E275" s="3">
        <f t="shared" si="14"/>
        <v>4.5326086956521738</v>
      </c>
      <c r="F275">
        <v>21</v>
      </c>
      <c r="G275">
        <v>25</v>
      </c>
      <c r="H275">
        <v>30</v>
      </c>
      <c r="I275">
        <v>72</v>
      </c>
      <c r="J275">
        <v>65</v>
      </c>
      <c r="K275">
        <v>54</v>
      </c>
      <c r="L275">
        <v>35</v>
      </c>
      <c r="M275">
        <v>28</v>
      </c>
      <c r="N275">
        <v>12</v>
      </c>
      <c r="O275">
        <v>4</v>
      </c>
      <c r="P275">
        <v>5</v>
      </c>
      <c r="Q275">
        <v>1</v>
      </c>
      <c r="R275">
        <v>7</v>
      </c>
      <c r="S275">
        <v>1</v>
      </c>
      <c r="T275">
        <v>3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</row>
    <row r="276" spans="1:106" x14ac:dyDescent="0.25">
      <c r="A276" t="s">
        <v>1158</v>
      </c>
      <c r="B276">
        <v>1262</v>
      </c>
      <c r="C276" s="1">
        <f t="shared" si="12"/>
        <v>0.9199683042789224</v>
      </c>
      <c r="D276" s="2">
        <f t="shared" si="13"/>
        <v>5719</v>
      </c>
      <c r="E276" s="3">
        <f t="shared" si="14"/>
        <v>4.5316957210776545</v>
      </c>
      <c r="F276">
        <v>101</v>
      </c>
      <c r="G276">
        <v>212</v>
      </c>
      <c r="H276">
        <v>211</v>
      </c>
      <c r="I276">
        <v>148</v>
      </c>
      <c r="J276">
        <v>134</v>
      </c>
      <c r="K276">
        <v>100</v>
      </c>
      <c r="L276">
        <v>63</v>
      </c>
      <c r="M276">
        <v>50</v>
      </c>
      <c r="N276">
        <v>54</v>
      </c>
      <c r="O276">
        <v>48</v>
      </c>
      <c r="P276">
        <v>36</v>
      </c>
      <c r="Q276">
        <v>25</v>
      </c>
      <c r="R276">
        <v>17</v>
      </c>
      <c r="S276">
        <v>7</v>
      </c>
      <c r="T276">
        <v>13</v>
      </c>
      <c r="U276">
        <v>5</v>
      </c>
      <c r="V276">
        <v>10</v>
      </c>
      <c r="W276">
        <v>8</v>
      </c>
      <c r="X276">
        <v>4</v>
      </c>
      <c r="Y276">
        <v>2</v>
      </c>
      <c r="Z276">
        <v>1</v>
      </c>
      <c r="AA276">
        <v>1</v>
      </c>
      <c r="AB276">
        <v>0</v>
      </c>
      <c r="AC276">
        <v>0</v>
      </c>
      <c r="AD276">
        <v>2</v>
      </c>
      <c r="AE276">
        <v>1</v>
      </c>
      <c r="AF276">
        <v>0</v>
      </c>
      <c r="AG276">
        <v>2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</row>
    <row r="277" spans="1:106" x14ac:dyDescent="0.25">
      <c r="A277" t="s">
        <v>1068</v>
      </c>
      <c r="B277">
        <v>5753</v>
      </c>
      <c r="C277" s="1">
        <f t="shared" si="12"/>
        <v>0.95376325395445849</v>
      </c>
      <c r="D277" s="2">
        <f t="shared" si="13"/>
        <v>26039</v>
      </c>
      <c r="E277" s="3">
        <f t="shared" si="14"/>
        <v>4.5261602642099774</v>
      </c>
      <c r="F277">
        <v>265</v>
      </c>
      <c r="G277">
        <v>429</v>
      </c>
      <c r="H277">
        <v>960</v>
      </c>
      <c r="I277">
        <v>1250</v>
      </c>
      <c r="J277">
        <v>811</v>
      </c>
      <c r="K277">
        <v>448</v>
      </c>
      <c r="L277">
        <v>445</v>
      </c>
      <c r="M277">
        <v>260</v>
      </c>
      <c r="N277">
        <v>230</v>
      </c>
      <c r="O277">
        <v>163</v>
      </c>
      <c r="P277">
        <v>141</v>
      </c>
      <c r="Q277">
        <v>100</v>
      </c>
      <c r="R277">
        <v>66</v>
      </c>
      <c r="S277">
        <v>51</v>
      </c>
      <c r="T277">
        <v>36</v>
      </c>
      <c r="U277">
        <v>20</v>
      </c>
      <c r="V277">
        <v>16</v>
      </c>
      <c r="W277">
        <v>15</v>
      </c>
      <c r="X277">
        <v>8</v>
      </c>
      <c r="Y277">
        <v>8</v>
      </c>
      <c r="Z277">
        <v>1</v>
      </c>
      <c r="AA277">
        <v>1</v>
      </c>
      <c r="AB277">
        <v>2</v>
      </c>
      <c r="AC277">
        <v>0</v>
      </c>
      <c r="AD277">
        <v>0</v>
      </c>
      <c r="AE277">
        <v>2</v>
      </c>
      <c r="AF277">
        <v>2</v>
      </c>
      <c r="AG277">
        <v>6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2</v>
      </c>
      <c r="AN277">
        <v>3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1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</row>
    <row r="278" spans="1:106" x14ac:dyDescent="0.25">
      <c r="A278" t="s">
        <v>318</v>
      </c>
      <c r="B278">
        <v>2637</v>
      </c>
      <c r="C278" s="1">
        <f t="shared" si="12"/>
        <v>0.89874857792946528</v>
      </c>
      <c r="D278" s="2">
        <f t="shared" si="13"/>
        <v>11875</v>
      </c>
      <c r="E278" s="3">
        <f t="shared" si="14"/>
        <v>4.5032233598786497</v>
      </c>
      <c r="F278">
        <v>266</v>
      </c>
      <c r="G278">
        <v>389</v>
      </c>
      <c r="H278">
        <v>218</v>
      </c>
      <c r="I278">
        <v>417</v>
      </c>
      <c r="J278">
        <v>258</v>
      </c>
      <c r="K278">
        <v>252</v>
      </c>
      <c r="L278">
        <v>210</v>
      </c>
      <c r="M278">
        <v>176</v>
      </c>
      <c r="N278">
        <v>133</v>
      </c>
      <c r="O278">
        <v>85</v>
      </c>
      <c r="P278">
        <v>63</v>
      </c>
      <c r="Q278">
        <v>48</v>
      </c>
      <c r="R278">
        <v>32</v>
      </c>
      <c r="S278">
        <v>25</v>
      </c>
      <c r="T278">
        <v>15</v>
      </c>
      <c r="U278">
        <v>15</v>
      </c>
      <c r="V278">
        <v>9</v>
      </c>
      <c r="W278">
        <v>2</v>
      </c>
      <c r="X278">
        <v>7</v>
      </c>
      <c r="Y278">
        <v>0</v>
      </c>
      <c r="Z278">
        <v>2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2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0</v>
      </c>
      <c r="CP278">
        <v>0</v>
      </c>
      <c r="CQ278">
        <v>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</row>
    <row r="279" spans="1:106" x14ac:dyDescent="0.25">
      <c r="A279" t="s">
        <v>755</v>
      </c>
      <c r="B279">
        <v>249</v>
      </c>
      <c r="C279" s="1">
        <f t="shared" si="12"/>
        <v>0.99598393574297184</v>
      </c>
      <c r="D279" s="2">
        <f t="shared" si="13"/>
        <v>1121</v>
      </c>
      <c r="E279" s="3">
        <f t="shared" si="14"/>
        <v>4.5020080321285141</v>
      </c>
      <c r="F279">
        <v>1</v>
      </c>
      <c r="G279">
        <v>1</v>
      </c>
      <c r="H279">
        <v>76</v>
      </c>
      <c r="I279">
        <v>101</v>
      </c>
      <c r="J279">
        <v>4</v>
      </c>
      <c r="K279">
        <v>5</v>
      </c>
      <c r="L279">
        <v>1</v>
      </c>
      <c r="M279">
        <v>0</v>
      </c>
      <c r="N279">
        <v>0</v>
      </c>
      <c r="O279">
        <v>29</v>
      </c>
      <c r="P279">
        <v>0</v>
      </c>
      <c r="Q279">
        <v>29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</row>
    <row r="280" spans="1:106" x14ac:dyDescent="0.25">
      <c r="A280" t="s">
        <v>1140</v>
      </c>
      <c r="B280">
        <v>574</v>
      </c>
      <c r="C280" s="1">
        <f t="shared" si="12"/>
        <v>0.84494773519163768</v>
      </c>
      <c r="D280" s="2">
        <f t="shared" si="13"/>
        <v>2584</v>
      </c>
      <c r="E280" s="3">
        <f t="shared" si="14"/>
        <v>4.501742160278746</v>
      </c>
      <c r="F280">
        <v>89</v>
      </c>
      <c r="G280">
        <v>20</v>
      </c>
      <c r="H280">
        <v>44</v>
      </c>
      <c r="I280">
        <v>75</v>
      </c>
      <c r="J280">
        <v>79</v>
      </c>
      <c r="K280">
        <v>100</v>
      </c>
      <c r="L280">
        <v>42</v>
      </c>
      <c r="M280">
        <v>34</v>
      </c>
      <c r="N280">
        <v>18</v>
      </c>
      <c r="O280">
        <v>23</v>
      </c>
      <c r="P280">
        <v>17</v>
      </c>
      <c r="Q280">
        <v>11</v>
      </c>
      <c r="R280">
        <v>9</v>
      </c>
      <c r="S280">
        <v>4</v>
      </c>
      <c r="T280">
        <v>3</v>
      </c>
      <c r="U280">
        <v>4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</row>
    <row r="281" spans="1:106" x14ac:dyDescent="0.25">
      <c r="A281" t="s">
        <v>746</v>
      </c>
      <c r="B281">
        <v>8</v>
      </c>
      <c r="C281" s="1">
        <f t="shared" si="12"/>
        <v>1</v>
      </c>
      <c r="D281" s="2">
        <f t="shared" si="13"/>
        <v>36</v>
      </c>
      <c r="E281" s="3">
        <f t="shared" si="14"/>
        <v>4.5</v>
      </c>
      <c r="F281">
        <v>0</v>
      </c>
      <c r="G281">
        <v>1</v>
      </c>
      <c r="H281">
        <v>1</v>
      </c>
      <c r="I281">
        <v>1</v>
      </c>
      <c r="J281">
        <v>0</v>
      </c>
      <c r="K281">
        <v>2</v>
      </c>
      <c r="L281">
        <v>1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</row>
    <row r="282" spans="1:106" x14ac:dyDescent="0.25">
      <c r="A282" t="s">
        <v>101</v>
      </c>
      <c r="B282">
        <v>8287</v>
      </c>
      <c r="C282" s="1">
        <f t="shared" si="12"/>
        <v>0.91830578013756481</v>
      </c>
      <c r="D282" s="2">
        <f t="shared" si="13"/>
        <v>37253</v>
      </c>
      <c r="E282" s="3">
        <f t="shared" si="14"/>
        <v>4.4953541691806445</v>
      </c>
      <c r="F282">
        <v>677</v>
      </c>
      <c r="G282">
        <v>435</v>
      </c>
      <c r="H282">
        <v>606</v>
      </c>
      <c r="I282">
        <v>861</v>
      </c>
      <c r="J282">
        <v>1376</v>
      </c>
      <c r="K282">
        <v>2107</v>
      </c>
      <c r="L282">
        <v>881</v>
      </c>
      <c r="M282">
        <v>551</v>
      </c>
      <c r="N282">
        <v>290</v>
      </c>
      <c r="O282">
        <v>165</v>
      </c>
      <c r="P282">
        <v>150</v>
      </c>
      <c r="Q282">
        <v>59</v>
      </c>
      <c r="R282">
        <v>47</v>
      </c>
      <c r="S282">
        <v>33</v>
      </c>
      <c r="T282">
        <v>13</v>
      </c>
      <c r="U282">
        <v>9</v>
      </c>
      <c r="V282">
        <v>5</v>
      </c>
      <c r="W282">
        <v>6</v>
      </c>
      <c r="X282">
        <v>3</v>
      </c>
      <c r="Y282">
        <v>1</v>
      </c>
      <c r="Z282">
        <v>2</v>
      </c>
      <c r="AA282">
        <v>3</v>
      </c>
      <c r="AB282">
        <v>1</v>
      </c>
      <c r="AC282">
        <v>2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</row>
    <row r="283" spans="1:106" x14ac:dyDescent="0.25">
      <c r="A283" t="s">
        <v>1119</v>
      </c>
      <c r="B283">
        <v>6163</v>
      </c>
      <c r="C283" s="1">
        <f t="shared" si="12"/>
        <v>0.81486289144896962</v>
      </c>
      <c r="D283" s="2">
        <f t="shared" si="13"/>
        <v>27665</v>
      </c>
      <c r="E283" s="3">
        <f t="shared" si="14"/>
        <v>4.4888852831413271</v>
      </c>
      <c r="F283">
        <v>1139</v>
      </c>
      <c r="G283">
        <v>918</v>
      </c>
      <c r="H283">
        <v>716</v>
      </c>
      <c r="I283">
        <v>482</v>
      </c>
      <c r="J283">
        <v>337</v>
      </c>
      <c r="K283">
        <v>379</v>
      </c>
      <c r="L283">
        <v>408</v>
      </c>
      <c r="M283">
        <v>394</v>
      </c>
      <c r="N283">
        <v>363</v>
      </c>
      <c r="O283">
        <v>275</v>
      </c>
      <c r="P283">
        <v>219</v>
      </c>
      <c r="Q283">
        <v>156</v>
      </c>
      <c r="R283">
        <v>135</v>
      </c>
      <c r="S283">
        <v>89</v>
      </c>
      <c r="T283">
        <v>43</v>
      </c>
      <c r="U283">
        <v>24</v>
      </c>
      <c r="V283">
        <v>21</v>
      </c>
      <c r="W283">
        <v>18</v>
      </c>
      <c r="X283">
        <v>3</v>
      </c>
      <c r="Y283">
        <v>4</v>
      </c>
      <c r="Z283">
        <v>3</v>
      </c>
      <c r="AA283">
        <v>3</v>
      </c>
      <c r="AB283">
        <v>2</v>
      </c>
      <c r="AC283">
        <v>0</v>
      </c>
      <c r="AD283">
        <v>1</v>
      </c>
      <c r="AE283">
        <v>0</v>
      </c>
      <c r="AF283">
        <v>1</v>
      </c>
      <c r="AG283">
        <v>0</v>
      </c>
      <c r="AH283">
        <v>1</v>
      </c>
      <c r="AI283">
        <v>0</v>
      </c>
      <c r="AJ283">
        <v>0</v>
      </c>
      <c r="AK283">
        <v>3</v>
      </c>
      <c r="AL283">
        <v>1</v>
      </c>
      <c r="AM283">
        <v>1</v>
      </c>
      <c r="AN283">
        <v>0</v>
      </c>
      <c r="AO283">
        <v>0</v>
      </c>
      <c r="AP283">
        <v>0</v>
      </c>
      <c r="AQ283">
        <v>2</v>
      </c>
      <c r="AR283">
        <v>1</v>
      </c>
      <c r="AS283">
        <v>0</v>
      </c>
      <c r="AT283">
        <v>1</v>
      </c>
      <c r="AU283">
        <v>2</v>
      </c>
      <c r="AV283">
        <v>1</v>
      </c>
      <c r="AW283">
        <v>1</v>
      </c>
      <c r="AX283">
        <v>2</v>
      </c>
      <c r="AY283">
        <v>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1</v>
      </c>
      <c r="CN283">
        <v>0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</row>
    <row r="284" spans="1:106" x14ac:dyDescent="0.25">
      <c r="A284" t="s">
        <v>1090</v>
      </c>
      <c r="B284">
        <v>94</v>
      </c>
      <c r="C284" s="1">
        <f t="shared" si="12"/>
        <v>0.94680851063829785</v>
      </c>
      <c r="D284" s="2">
        <f t="shared" si="13"/>
        <v>421</v>
      </c>
      <c r="E284" s="3">
        <f t="shared" si="14"/>
        <v>4.4787234042553195</v>
      </c>
      <c r="F284">
        <v>5</v>
      </c>
      <c r="G284">
        <v>8</v>
      </c>
      <c r="H284">
        <v>9</v>
      </c>
      <c r="I284">
        <v>22</v>
      </c>
      <c r="J284">
        <v>15</v>
      </c>
      <c r="K284">
        <v>7</v>
      </c>
      <c r="L284">
        <v>12</v>
      </c>
      <c r="M284">
        <v>2</v>
      </c>
      <c r="N284">
        <v>3</v>
      </c>
      <c r="O284">
        <v>2</v>
      </c>
      <c r="P284">
        <v>3</v>
      </c>
      <c r="Q284">
        <v>2</v>
      </c>
      <c r="R284">
        <v>1</v>
      </c>
      <c r="S284">
        <v>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</row>
    <row r="285" spans="1:106" x14ac:dyDescent="0.25">
      <c r="A285" t="s">
        <v>876</v>
      </c>
      <c r="B285">
        <v>245</v>
      </c>
      <c r="C285" s="1">
        <f t="shared" si="12"/>
        <v>0.99183673469387756</v>
      </c>
      <c r="D285" s="2">
        <f t="shared" si="13"/>
        <v>1097</v>
      </c>
      <c r="E285" s="3">
        <f t="shared" si="14"/>
        <v>4.4775510204081632</v>
      </c>
      <c r="F285">
        <v>2</v>
      </c>
      <c r="G285">
        <v>1</v>
      </c>
      <c r="H285">
        <v>81</v>
      </c>
      <c r="I285">
        <v>97</v>
      </c>
      <c r="J285">
        <v>3</v>
      </c>
      <c r="K285">
        <v>4</v>
      </c>
      <c r="L285">
        <v>2</v>
      </c>
      <c r="M285">
        <v>0</v>
      </c>
      <c r="N285">
        <v>0</v>
      </c>
      <c r="O285">
        <v>22</v>
      </c>
      <c r="P285">
        <v>1</v>
      </c>
      <c r="Q285">
        <v>25</v>
      </c>
      <c r="R285">
        <v>1</v>
      </c>
      <c r="S285">
        <v>3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</row>
    <row r="286" spans="1:106" x14ac:dyDescent="0.25">
      <c r="A286" t="s">
        <v>166</v>
      </c>
      <c r="B286">
        <v>2127</v>
      </c>
      <c r="C286" s="1">
        <f t="shared" si="12"/>
        <v>0.89750822755054072</v>
      </c>
      <c r="D286" s="2">
        <f t="shared" si="13"/>
        <v>9509</v>
      </c>
      <c r="E286" s="3">
        <f t="shared" si="14"/>
        <v>4.4706158909261875</v>
      </c>
      <c r="F286">
        <v>217</v>
      </c>
      <c r="G286">
        <v>313</v>
      </c>
      <c r="H286">
        <v>278</v>
      </c>
      <c r="I286">
        <v>326</v>
      </c>
      <c r="J286">
        <v>198</v>
      </c>
      <c r="K286">
        <v>156</v>
      </c>
      <c r="L286">
        <v>155</v>
      </c>
      <c r="M286">
        <v>127</v>
      </c>
      <c r="N286">
        <v>102</v>
      </c>
      <c r="O286">
        <v>62</v>
      </c>
      <c r="P286">
        <v>56</v>
      </c>
      <c r="Q286">
        <v>34</v>
      </c>
      <c r="R286">
        <v>30</v>
      </c>
      <c r="S286">
        <v>18</v>
      </c>
      <c r="T286">
        <v>10</v>
      </c>
      <c r="U286">
        <v>9</v>
      </c>
      <c r="V286">
        <v>4</v>
      </c>
      <c r="W286">
        <v>4</v>
      </c>
      <c r="X286">
        <v>4</v>
      </c>
      <c r="Y286">
        <v>1</v>
      </c>
      <c r="Z286">
        <v>4</v>
      </c>
      <c r="AA286">
        <v>3</v>
      </c>
      <c r="AB286">
        <v>0</v>
      </c>
      <c r="AC286">
        <v>1</v>
      </c>
      <c r="AD286">
        <v>0</v>
      </c>
      <c r="AE286">
        <v>1</v>
      </c>
      <c r="AF286">
        <v>2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1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0</v>
      </c>
      <c r="DB286">
        <v>0</v>
      </c>
    </row>
    <row r="287" spans="1:106" x14ac:dyDescent="0.25">
      <c r="A287" t="s">
        <v>681</v>
      </c>
      <c r="B287">
        <v>154</v>
      </c>
      <c r="C287" s="1">
        <f t="shared" si="12"/>
        <v>0.98701298701298701</v>
      </c>
      <c r="D287" s="2">
        <f t="shared" si="13"/>
        <v>688</v>
      </c>
      <c r="E287" s="3">
        <f t="shared" si="14"/>
        <v>4.4675324675324672</v>
      </c>
      <c r="F287">
        <v>2</v>
      </c>
      <c r="G287">
        <v>0</v>
      </c>
      <c r="H287">
        <v>50</v>
      </c>
      <c r="I287">
        <v>62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19</v>
      </c>
      <c r="P287">
        <v>1</v>
      </c>
      <c r="Q287">
        <v>19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</row>
    <row r="288" spans="1:106" x14ac:dyDescent="0.25">
      <c r="A288" t="s">
        <v>79</v>
      </c>
      <c r="B288">
        <v>5123</v>
      </c>
      <c r="C288" s="1">
        <f t="shared" si="12"/>
        <v>0.97228186609408551</v>
      </c>
      <c r="D288" s="2">
        <f t="shared" si="13"/>
        <v>22878</v>
      </c>
      <c r="E288" s="3">
        <f t="shared" si="14"/>
        <v>4.4657427288698033</v>
      </c>
      <c r="F288">
        <v>142</v>
      </c>
      <c r="G288">
        <v>492</v>
      </c>
      <c r="H288">
        <v>938</v>
      </c>
      <c r="I288">
        <v>763</v>
      </c>
      <c r="J288">
        <v>627</v>
      </c>
      <c r="K288">
        <v>686</v>
      </c>
      <c r="L288">
        <v>504</v>
      </c>
      <c r="M288">
        <v>328</v>
      </c>
      <c r="N288">
        <v>206</v>
      </c>
      <c r="O288">
        <v>103</v>
      </c>
      <c r="P288">
        <v>99</v>
      </c>
      <c r="Q288">
        <v>54</v>
      </c>
      <c r="R288">
        <v>58</v>
      </c>
      <c r="S288">
        <v>34</v>
      </c>
      <c r="T288">
        <v>22</v>
      </c>
      <c r="U288">
        <v>15</v>
      </c>
      <c r="V288">
        <v>10</v>
      </c>
      <c r="W288">
        <v>11</v>
      </c>
      <c r="X288">
        <v>3</v>
      </c>
      <c r="Y288">
        <v>8</v>
      </c>
      <c r="Z288">
        <v>2</v>
      </c>
      <c r="AA288">
        <v>4</v>
      </c>
      <c r="AB288">
        <v>2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2</v>
      </c>
      <c r="AI288">
        <v>0</v>
      </c>
      <c r="AJ288">
        <v>1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</row>
    <row r="289" spans="1:106" x14ac:dyDescent="0.25">
      <c r="A289" t="s">
        <v>1106</v>
      </c>
      <c r="B289">
        <v>386</v>
      </c>
      <c r="C289" s="1">
        <f t="shared" si="12"/>
        <v>0.92746113989637302</v>
      </c>
      <c r="D289" s="2">
        <f t="shared" si="13"/>
        <v>1720</v>
      </c>
      <c r="E289" s="3">
        <f t="shared" si="14"/>
        <v>4.4559585492227978</v>
      </c>
      <c r="F289">
        <v>28</v>
      </c>
      <c r="G289">
        <v>21</v>
      </c>
      <c r="H289">
        <v>64</v>
      </c>
      <c r="I289">
        <v>74</v>
      </c>
      <c r="J289">
        <v>54</v>
      </c>
      <c r="K289">
        <v>41</v>
      </c>
      <c r="L289">
        <v>34</v>
      </c>
      <c r="M289">
        <v>16</v>
      </c>
      <c r="N289">
        <v>10</v>
      </c>
      <c r="O289">
        <v>11</v>
      </c>
      <c r="P289">
        <v>12</v>
      </c>
      <c r="Q289">
        <v>9</v>
      </c>
      <c r="R289">
        <v>3</v>
      </c>
      <c r="S289">
        <v>4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</row>
    <row r="290" spans="1:106" x14ac:dyDescent="0.25">
      <c r="A290" t="s">
        <v>362</v>
      </c>
      <c r="B290">
        <v>1908</v>
      </c>
      <c r="C290" s="1">
        <f t="shared" si="12"/>
        <v>0.97169811320754718</v>
      </c>
      <c r="D290" s="2">
        <f t="shared" si="13"/>
        <v>8480</v>
      </c>
      <c r="E290" s="3">
        <f t="shared" si="14"/>
        <v>4.4444444444444446</v>
      </c>
      <c r="F290">
        <v>54</v>
      </c>
      <c r="G290">
        <v>188</v>
      </c>
      <c r="H290">
        <v>322</v>
      </c>
      <c r="I290">
        <v>385</v>
      </c>
      <c r="J290">
        <v>244</v>
      </c>
      <c r="K290">
        <v>203</v>
      </c>
      <c r="L290">
        <v>131</v>
      </c>
      <c r="M290">
        <v>126</v>
      </c>
      <c r="N290">
        <v>78</v>
      </c>
      <c r="O290">
        <v>61</v>
      </c>
      <c r="P290">
        <v>25</v>
      </c>
      <c r="Q290">
        <v>21</v>
      </c>
      <c r="R290">
        <v>25</v>
      </c>
      <c r="S290">
        <v>11</v>
      </c>
      <c r="T290">
        <v>15</v>
      </c>
      <c r="U290">
        <v>2</v>
      </c>
      <c r="V290">
        <v>4</v>
      </c>
      <c r="W290">
        <v>1</v>
      </c>
      <c r="X290">
        <v>2</v>
      </c>
      <c r="Y290">
        <v>0</v>
      </c>
      <c r="Z290">
        <v>2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</row>
    <row r="291" spans="1:106" x14ac:dyDescent="0.25">
      <c r="A291" t="s">
        <v>922</v>
      </c>
      <c r="B291">
        <v>124</v>
      </c>
      <c r="C291" s="1">
        <f t="shared" si="12"/>
        <v>0.99193548387096775</v>
      </c>
      <c r="D291" s="2">
        <f t="shared" si="13"/>
        <v>551</v>
      </c>
      <c r="E291" s="3">
        <f t="shared" si="14"/>
        <v>4.443548387096774</v>
      </c>
      <c r="F291">
        <v>1</v>
      </c>
      <c r="G291">
        <v>0</v>
      </c>
      <c r="H291">
        <v>56</v>
      </c>
      <c r="I291">
        <v>33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17</v>
      </c>
      <c r="P291">
        <v>0</v>
      </c>
      <c r="Q291">
        <v>17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</row>
    <row r="292" spans="1:106" x14ac:dyDescent="0.25">
      <c r="A292" t="s">
        <v>399</v>
      </c>
      <c r="B292">
        <v>57</v>
      </c>
      <c r="C292" s="1">
        <f t="shared" si="12"/>
        <v>0.94736842105263153</v>
      </c>
      <c r="D292" s="2">
        <f t="shared" si="13"/>
        <v>253</v>
      </c>
      <c r="E292" s="3">
        <f t="shared" si="14"/>
        <v>4.4385964912280702</v>
      </c>
      <c r="F292">
        <v>3</v>
      </c>
      <c r="G292">
        <v>4</v>
      </c>
      <c r="H292">
        <v>6</v>
      </c>
      <c r="I292">
        <v>9</v>
      </c>
      <c r="J292">
        <v>10</v>
      </c>
      <c r="K292">
        <v>8</v>
      </c>
      <c r="L292">
        <v>5</v>
      </c>
      <c r="M292">
        <v>3</v>
      </c>
      <c r="N292">
        <v>3</v>
      </c>
      <c r="O292">
        <v>5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</row>
    <row r="293" spans="1:106" x14ac:dyDescent="0.25">
      <c r="A293" t="s">
        <v>1105</v>
      </c>
      <c r="B293">
        <v>6490</v>
      </c>
      <c r="C293" s="1">
        <f t="shared" si="12"/>
        <v>0.95808936825885982</v>
      </c>
      <c r="D293" s="2">
        <f t="shared" si="13"/>
        <v>28780</v>
      </c>
      <c r="E293" s="3">
        <f t="shared" si="14"/>
        <v>4.434514637904468</v>
      </c>
      <c r="F293">
        <v>272</v>
      </c>
      <c r="G293">
        <v>350</v>
      </c>
      <c r="H293">
        <v>421</v>
      </c>
      <c r="I293">
        <v>2305</v>
      </c>
      <c r="J293">
        <v>884</v>
      </c>
      <c r="K293">
        <v>753</v>
      </c>
      <c r="L293">
        <v>489</v>
      </c>
      <c r="M293">
        <v>211</v>
      </c>
      <c r="N293">
        <v>221</v>
      </c>
      <c r="O293">
        <v>143</v>
      </c>
      <c r="P293">
        <v>124</v>
      </c>
      <c r="Q293">
        <v>95</v>
      </c>
      <c r="R293">
        <v>64</v>
      </c>
      <c r="S293">
        <v>45</v>
      </c>
      <c r="T293">
        <v>39</v>
      </c>
      <c r="U293">
        <v>27</v>
      </c>
      <c r="V293">
        <v>11</v>
      </c>
      <c r="W293">
        <v>9</v>
      </c>
      <c r="X293">
        <v>2</v>
      </c>
      <c r="Y293">
        <v>4</v>
      </c>
      <c r="Z293">
        <v>4</v>
      </c>
      <c r="AA293">
        <v>1</v>
      </c>
      <c r="AB293">
        <v>1</v>
      </c>
      <c r="AC293">
        <v>1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3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2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</row>
    <row r="294" spans="1:106" x14ac:dyDescent="0.25">
      <c r="A294" t="s">
        <v>121</v>
      </c>
      <c r="B294">
        <v>21</v>
      </c>
      <c r="C294" s="1">
        <f t="shared" si="12"/>
        <v>1</v>
      </c>
      <c r="D294" s="2">
        <f t="shared" si="13"/>
        <v>93</v>
      </c>
      <c r="E294" s="3">
        <f t="shared" si="14"/>
        <v>4.4285714285714288</v>
      </c>
      <c r="F294">
        <v>0</v>
      </c>
      <c r="G294">
        <v>2</v>
      </c>
      <c r="H294">
        <v>4</v>
      </c>
      <c r="I294">
        <v>6</v>
      </c>
      <c r="J294">
        <v>4</v>
      </c>
      <c r="K294">
        <v>0</v>
      </c>
      <c r="L294">
        <v>0</v>
      </c>
      <c r="M294">
        <v>0</v>
      </c>
      <c r="N294">
        <v>1</v>
      </c>
      <c r="O294">
        <v>2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</row>
    <row r="295" spans="1:106" x14ac:dyDescent="0.25">
      <c r="A295" t="s">
        <v>373</v>
      </c>
      <c r="B295">
        <v>21</v>
      </c>
      <c r="C295" s="1">
        <f t="shared" si="12"/>
        <v>0.8571428571428571</v>
      </c>
      <c r="D295" s="2">
        <f t="shared" si="13"/>
        <v>93</v>
      </c>
      <c r="E295" s="3">
        <f t="shared" si="14"/>
        <v>4.4285714285714288</v>
      </c>
      <c r="F295">
        <v>3</v>
      </c>
      <c r="G295">
        <v>2</v>
      </c>
      <c r="H295">
        <v>1</v>
      </c>
      <c r="I295">
        <v>1</v>
      </c>
      <c r="J295">
        <v>3</v>
      </c>
      <c r="K295">
        <v>6</v>
      </c>
      <c r="L295">
        <v>1</v>
      </c>
      <c r="M295">
        <v>1</v>
      </c>
      <c r="N295">
        <v>0</v>
      </c>
      <c r="O295">
        <v>0</v>
      </c>
      <c r="P295">
        <v>2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</row>
    <row r="296" spans="1:106" x14ac:dyDescent="0.25">
      <c r="A296" t="s">
        <v>706</v>
      </c>
      <c r="B296">
        <v>190</v>
      </c>
      <c r="C296" s="1">
        <f t="shared" si="12"/>
        <v>0.99473684210526314</v>
      </c>
      <c r="D296" s="2">
        <f t="shared" si="13"/>
        <v>841</v>
      </c>
      <c r="E296" s="3">
        <f t="shared" si="14"/>
        <v>4.4263157894736844</v>
      </c>
      <c r="F296">
        <v>1</v>
      </c>
      <c r="G296">
        <v>0</v>
      </c>
      <c r="H296">
        <v>63</v>
      </c>
      <c r="I296">
        <v>77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24</v>
      </c>
      <c r="P296">
        <v>0</v>
      </c>
      <c r="Q296">
        <v>24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</row>
    <row r="297" spans="1:106" x14ac:dyDescent="0.25">
      <c r="A297" t="s">
        <v>915</v>
      </c>
      <c r="B297">
        <v>251</v>
      </c>
      <c r="C297" s="1">
        <f t="shared" si="12"/>
        <v>0.99203187250996017</v>
      </c>
      <c r="D297" s="2">
        <f t="shared" si="13"/>
        <v>1111</v>
      </c>
      <c r="E297" s="3">
        <f t="shared" si="14"/>
        <v>4.4262948207171311</v>
      </c>
      <c r="F297">
        <v>2</v>
      </c>
      <c r="G297">
        <v>0</v>
      </c>
      <c r="H297">
        <v>98</v>
      </c>
      <c r="I297">
        <v>85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33</v>
      </c>
      <c r="P297">
        <v>0</v>
      </c>
      <c r="Q297">
        <v>33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</row>
    <row r="298" spans="1:106" x14ac:dyDescent="0.25">
      <c r="A298" t="s">
        <v>816</v>
      </c>
      <c r="B298">
        <v>1475</v>
      </c>
      <c r="C298" s="1">
        <f t="shared" si="12"/>
        <v>0.98983050847457632</v>
      </c>
      <c r="D298" s="2">
        <f t="shared" si="13"/>
        <v>6526</v>
      </c>
      <c r="E298" s="3">
        <f t="shared" si="14"/>
        <v>4.4244067796610169</v>
      </c>
      <c r="F298">
        <v>15</v>
      </c>
      <c r="G298">
        <v>0</v>
      </c>
      <c r="H298">
        <v>124</v>
      </c>
      <c r="I298">
        <v>848</v>
      </c>
      <c r="J298">
        <v>7</v>
      </c>
      <c r="K298">
        <v>15</v>
      </c>
      <c r="L298">
        <v>1</v>
      </c>
      <c r="M298">
        <v>175</v>
      </c>
      <c r="N298">
        <v>251</v>
      </c>
      <c r="O298">
        <v>19</v>
      </c>
      <c r="P298">
        <v>0</v>
      </c>
      <c r="Q298">
        <v>19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</row>
    <row r="299" spans="1:106" x14ac:dyDescent="0.25">
      <c r="A299" t="s">
        <v>140</v>
      </c>
      <c r="B299">
        <v>33</v>
      </c>
      <c r="C299" s="1">
        <f t="shared" si="12"/>
        <v>0.81818181818181823</v>
      </c>
      <c r="D299" s="2">
        <f t="shared" si="13"/>
        <v>146</v>
      </c>
      <c r="E299" s="3">
        <f t="shared" si="14"/>
        <v>4.4242424242424239</v>
      </c>
      <c r="F299">
        <v>6</v>
      </c>
      <c r="G299">
        <v>3</v>
      </c>
      <c r="H299">
        <v>8</v>
      </c>
      <c r="I299">
        <v>2</v>
      </c>
      <c r="J299">
        <v>1</v>
      </c>
      <c r="K299">
        <v>3</v>
      </c>
      <c r="L299">
        <v>3</v>
      </c>
      <c r="M299">
        <v>0</v>
      </c>
      <c r="N299">
        <v>1</v>
      </c>
      <c r="O299">
        <v>0</v>
      </c>
      <c r="P299">
        <v>2</v>
      </c>
      <c r="Q299">
        <v>1</v>
      </c>
      <c r="R299">
        <v>0</v>
      </c>
      <c r="S299">
        <v>1</v>
      </c>
      <c r="T299">
        <v>1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</row>
    <row r="300" spans="1:106" x14ac:dyDescent="0.25">
      <c r="A300" t="s">
        <v>1153</v>
      </c>
      <c r="B300">
        <v>246</v>
      </c>
      <c r="C300" s="1">
        <f t="shared" si="12"/>
        <v>0.89430894308943087</v>
      </c>
      <c r="D300" s="2">
        <f t="shared" si="13"/>
        <v>1084</v>
      </c>
      <c r="E300" s="3">
        <f t="shared" si="14"/>
        <v>4.4065040650406502</v>
      </c>
      <c r="F300">
        <v>26</v>
      </c>
      <c r="G300">
        <v>13</v>
      </c>
      <c r="H300">
        <v>23</v>
      </c>
      <c r="I300">
        <v>70</v>
      </c>
      <c r="J300">
        <v>29</v>
      </c>
      <c r="K300">
        <v>22</v>
      </c>
      <c r="L300">
        <v>8</v>
      </c>
      <c r="M300">
        <v>14</v>
      </c>
      <c r="N300">
        <v>10</v>
      </c>
      <c r="O300">
        <v>9</v>
      </c>
      <c r="P300">
        <v>6</v>
      </c>
      <c r="Q300">
        <v>2</v>
      </c>
      <c r="R300">
        <v>4</v>
      </c>
      <c r="S300">
        <v>4</v>
      </c>
      <c r="T300">
        <v>2</v>
      </c>
      <c r="U300">
        <v>0</v>
      </c>
      <c r="V300">
        <v>2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</row>
    <row r="301" spans="1:106" x14ac:dyDescent="0.25">
      <c r="A301" t="s">
        <v>1093</v>
      </c>
      <c r="B301">
        <v>25</v>
      </c>
      <c r="C301" s="1">
        <f t="shared" si="12"/>
        <v>1</v>
      </c>
      <c r="D301" s="2">
        <f t="shared" si="13"/>
        <v>110</v>
      </c>
      <c r="E301" s="3">
        <f t="shared" si="14"/>
        <v>4.4000000000000004</v>
      </c>
      <c r="F301">
        <v>0</v>
      </c>
      <c r="G301">
        <v>1</v>
      </c>
      <c r="H301">
        <v>2</v>
      </c>
      <c r="I301">
        <v>8</v>
      </c>
      <c r="J301">
        <v>6</v>
      </c>
      <c r="K301">
        <v>3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</row>
    <row r="302" spans="1:106" x14ac:dyDescent="0.25">
      <c r="A302" t="s">
        <v>260</v>
      </c>
      <c r="B302">
        <v>5951</v>
      </c>
      <c r="C302" s="1">
        <f t="shared" si="12"/>
        <v>0.95866240967904559</v>
      </c>
      <c r="D302" s="2">
        <f t="shared" si="13"/>
        <v>26171</v>
      </c>
      <c r="E302" s="3">
        <f t="shared" si="14"/>
        <v>4.3977482776004031</v>
      </c>
      <c r="F302">
        <v>244</v>
      </c>
      <c r="G302">
        <v>596</v>
      </c>
      <c r="H302">
        <v>694</v>
      </c>
      <c r="I302">
        <v>1163</v>
      </c>
      <c r="J302">
        <v>1071</v>
      </c>
      <c r="K302">
        <v>694</v>
      </c>
      <c r="L302">
        <v>441</v>
      </c>
      <c r="M302">
        <v>305</v>
      </c>
      <c r="N302">
        <v>220</v>
      </c>
      <c r="O302">
        <v>153</v>
      </c>
      <c r="P302">
        <v>108</v>
      </c>
      <c r="Q302">
        <v>85</v>
      </c>
      <c r="R302">
        <v>51</v>
      </c>
      <c r="S302">
        <v>39</v>
      </c>
      <c r="T302">
        <v>25</v>
      </c>
      <c r="U302">
        <v>11</v>
      </c>
      <c r="V302">
        <v>7</v>
      </c>
      <c r="W302">
        <v>11</v>
      </c>
      <c r="X302">
        <v>4</v>
      </c>
      <c r="Y302">
        <v>7</v>
      </c>
      <c r="Z302">
        <v>1</v>
      </c>
      <c r="AA302">
        <v>2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2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  <c r="AQ302">
        <v>0</v>
      </c>
      <c r="AR302">
        <v>1</v>
      </c>
      <c r="AS302">
        <v>2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1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</v>
      </c>
      <c r="DA302">
        <v>0</v>
      </c>
      <c r="DB302">
        <v>0</v>
      </c>
    </row>
    <row r="303" spans="1:106" x14ac:dyDescent="0.25">
      <c r="A303" t="s">
        <v>1112</v>
      </c>
      <c r="B303">
        <v>111</v>
      </c>
      <c r="C303" s="1">
        <f t="shared" si="12"/>
        <v>0.90090090090090091</v>
      </c>
      <c r="D303" s="2">
        <f t="shared" si="13"/>
        <v>488</v>
      </c>
      <c r="E303" s="3">
        <f t="shared" si="14"/>
        <v>4.3963963963963968</v>
      </c>
      <c r="F303">
        <v>11</v>
      </c>
      <c r="G303">
        <v>13</v>
      </c>
      <c r="H303">
        <v>19</v>
      </c>
      <c r="I303">
        <v>13</v>
      </c>
      <c r="J303">
        <v>8</v>
      </c>
      <c r="K303">
        <v>11</v>
      </c>
      <c r="L303">
        <v>10</v>
      </c>
      <c r="M303">
        <v>5</v>
      </c>
      <c r="N303">
        <v>5</v>
      </c>
      <c r="O303">
        <v>7</v>
      </c>
      <c r="P303">
        <v>2</v>
      </c>
      <c r="Q303">
        <v>1</v>
      </c>
      <c r="R303">
        <v>2</v>
      </c>
      <c r="S303">
        <v>1</v>
      </c>
      <c r="T303">
        <v>2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</row>
    <row r="304" spans="1:106" x14ac:dyDescent="0.25">
      <c r="A304" t="s">
        <v>131</v>
      </c>
      <c r="B304">
        <v>2266</v>
      </c>
      <c r="C304" s="1">
        <f t="shared" si="12"/>
        <v>0.90644307149161518</v>
      </c>
      <c r="D304" s="2">
        <f t="shared" si="13"/>
        <v>9960</v>
      </c>
      <c r="E304" s="3">
        <f t="shared" si="14"/>
        <v>4.3954104148278903</v>
      </c>
      <c r="F304">
        <v>211</v>
      </c>
      <c r="G304">
        <v>311</v>
      </c>
      <c r="H304">
        <v>474</v>
      </c>
      <c r="I304">
        <v>238</v>
      </c>
      <c r="J304">
        <v>151</v>
      </c>
      <c r="K304">
        <v>140</v>
      </c>
      <c r="L304">
        <v>154</v>
      </c>
      <c r="M304">
        <v>157</v>
      </c>
      <c r="N304">
        <v>133</v>
      </c>
      <c r="O304">
        <v>106</v>
      </c>
      <c r="P304">
        <v>57</v>
      </c>
      <c r="Q304">
        <v>36</v>
      </c>
      <c r="R304">
        <v>37</v>
      </c>
      <c r="S304">
        <v>15</v>
      </c>
      <c r="T304">
        <v>19</v>
      </c>
      <c r="U304">
        <v>4</v>
      </c>
      <c r="V304">
        <v>3</v>
      </c>
      <c r="W304">
        <v>3</v>
      </c>
      <c r="X304">
        <v>1</v>
      </c>
      <c r="Y304">
        <v>0</v>
      </c>
      <c r="Z304">
        <v>0</v>
      </c>
      <c r="AA304">
        <v>2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1</v>
      </c>
      <c r="AO304">
        <v>1</v>
      </c>
      <c r="AP304">
        <v>0</v>
      </c>
      <c r="AQ304">
        <v>2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</row>
    <row r="305" spans="1:106" x14ac:dyDescent="0.25">
      <c r="A305" t="s">
        <v>51</v>
      </c>
      <c r="B305">
        <v>812</v>
      </c>
      <c r="C305" s="1">
        <f t="shared" si="12"/>
        <v>0.88916256157635465</v>
      </c>
      <c r="D305" s="2">
        <f t="shared" si="13"/>
        <v>3569</v>
      </c>
      <c r="E305" s="3">
        <f t="shared" si="14"/>
        <v>4.3953201970443354</v>
      </c>
      <c r="F305">
        <v>90</v>
      </c>
      <c r="G305">
        <v>104</v>
      </c>
      <c r="H305">
        <v>75</v>
      </c>
      <c r="I305">
        <v>117</v>
      </c>
      <c r="J305">
        <v>107</v>
      </c>
      <c r="K305">
        <v>61</v>
      </c>
      <c r="L305">
        <v>53</v>
      </c>
      <c r="M305">
        <v>52</v>
      </c>
      <c r="N305">
        <v>53</v>
      </c>
      <c r="O305">
        <v>27</v>
      </c>
      <c r="P305">
        <v>21</v>
      </c>
      <c r="Q305">
        <v>15</v>
      </c>
      <c r="R305">
        <v>9</v>
      </c>
      <c r="S305">
        <v>13</v>
      </c>
      <c r="T305">
        <v>6</v>
      </c>
      <c r="U305">
        <v>3</v>
      </c>
      <c r="V305">
        <v>5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</row>
    <row r="306" spans="1:106" x14ac:dyDescent="0.25">
      <c r="A306" t="s">
        <v>246</v>
      </c>
      <c r="B306">
        <v>1429</v>
      </c>
      <c r="C306" s="1">
        <f t="shared" si="12"/>
        <v>0.92302309307207842</v>
      </c>
      <c r="D306" s="2">
        <f t="shared" si="13"/>
        <v>6267</v>
      </c>
      <c r="E306" s="3">
        <f t="shared" si="14"/>
        <v>4.385584324702589</v>
      </c>
      <c r="F306">
        <v>110</v>
      </c>
      <c r="G306">
        <v>133</v>
      </c>
      <c r="H306">
        <v>159</v>
      </c>
      <c r="I306">
        <v>275</v>
      </c>
      <c r="J306">
        <v>188</v>
      </c>
      <c r="K306">
        <v>171</v>
      </c>
      <c r="L306">
        <v>123</v>
      </c>
      <c r="M306">
        <v>69</v>
      </c>
      <c r="N306">
        <v>55</v>
      </c>
      <c r="O306">
        <v>43</v>
      </c>
      <c r="P306">
        <v>28</v>
      </c>
      <c r="Q306">
        <v>23</v>
      </c>
      <c r="R306">
        <v>23</v>
      </c>
      <c r="S306">
        <v>13</v>
      </c>
      <c r="T306">
        <v>7</v>
      </c>
      <c r="U306">
        <v>1</v>
      </c>
      <c r="V306">
        <v>2</v>
      </c>
      <c r="W306">
        <v>1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</row>
    <row r="307" spans="1:106" x14ac:dyDescent="0.25">
      <c r="A307" t="s">
        <v>252</v>
      </c>
      <c r="B307">
        <v>6562</v>
      </c>
      <c r="C307" s="1">
        <f t="shared" si="12"/>
        <v>0.88601036269430056</v>
      </c>
      <c r="D307" s="2">
        <f t="shared" si="13"/>
        <v>28754</v>
      </c>
      <c r="E307" s="3">
        <f t="shared" si="14"/>
        <v>4.3818957634867415</v>
      </c>
      <c r="F307">
        <v>747</v>
      </c>
      <c r="G307">
        <v>480</v>
      </c>
      <c r="H307">
        <v>814</v>
      </c>
      <c r="I307">
        <v>1004</v>
      </c>
      <c r="J307">
        <v>796</v>
      </c>
      <c r="K307">
        <v>922</v>
      </c>
      <c r="L307">
        <v>404</v>
      </c>
      <c r="M307">
        <v>345</v>
      </c>
      <c r="N307">
        <v>346</v>
      </c>
      <c r="O307">
        <v>168</v>
      </c>
      <c r="P307">
        <v>163</v>
      </c>
      <c r="Q307">
        <v>114</v>
      </c>
      <c r="R307">
        <v>76</v>
      </c>
      <c r="S307">
        <v>70</v>
      </c>
      <c r="T307">
        <v>44</v>
      </c>
      <c r="U307">
        <v>22</v>
      </c>
      <c r="V307">
        <v>11</v>
      </c>
      <c r="W307">
        <v>11</v>
      </c>
      <c r="X307">
        <v>7</v>
      </c>
      <c r="Y307">
        <v>2</v>
      </c>
      <c r="Z307">
        <v>2</v>
      </c>
      <c r="AA307">
        <v>1</v>
      </c>
      <c r="AB307">
        <v>1</v>
      </c>
      <c r="AC307">
        <v>1</v>
      </c>
      <c r="AD307">
        <v>1</v>
      </c>
      <c r="AE307">
        <v>0</v>
      </c>
      <c r="AF307">
        <v>1</v>
      </c>
      <c r="AG307">
        <v>0</v>
      </c>
      <c r="AH307">
        <v>0</v>
      </c>
      <c r="AI307">
        <v>1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</row>
    <row r="308" spans="1:106" x14ac:dyDescent="0.25">
      <c r="A308" t="s">
        <v>731</v>
      </c>
      <c r="B308">
        <v>160</v>
      </c>
      <c r="C308" s="1">
        <f t="shared" si="12"/>
        <v>0.99375000000000002</v>
      </c>
      <c r="D308" s="2">
        <f t="shared" si="13"/>
        <v>701</v>
      </c>
      <c r="E308" s="3">
        <f t="shared" si="14"/>
        <v>4.3812499999999996</v>
      </c>
      <c r="F308">
        <v>1</v>
      </c>
      <c r="G308">
        <v>0</v>
      </c>
      <c r="H308">
        <v>56</v>
      </c>
      <c r="I308">
        <v>63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20</v>
      </c>
      <c r="P308">
        <v>0</v>
      </c>
      <c r="Q308">
        <v>20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</row>
    <row r="309" spans="1:106" x14ac:dyDescent="0.25">
      <c r="A309" t="s">
        <v>777</v>
      </c>
      <c r="B309">
        <v>166</v>
      </c>
      <c r="C309" s="1">
        <f t="shared" si="12"/>
        <v>0.98192771084337349</v>
      </c>
      <c r="D309" s="2">
        <f t="shared" si="13"/>
        <v>727</v>
      </c>
      <c r="E309" s="3">
        <f t="shared" si="14"/>
        <v>4.3795180722891569</v>
      </c>
      <c r="F309">
        <v>3</v>
      </c>
      <c r="G309">
        <v>2</v>
      </c>
      <c r="H309">
        <v>52</v>
      </c>
      <c r="I309">
        <v>67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21</v>
      </c>
      <c r="P309">
        <v>0</v>
      </c>
      <c r="Q309">
        <v>21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</row>
    <row r="310" spans="1:106" x14ac:dyDescent="0.25">
      <c r="A310" t="s">
        <v>1162</v>
      </c>
      <c r="B310">
        <v>1089</v>
      </c>
      <c r="C310" s="1">
        <f t="shared" si="12"/>
        <v>0.89072543617998168</v>
      </c>
      <c r="D310" s="2">
        <f t="shared" si="13"/>
        <v>4762</v>
      </c>
      <c r="E310" s="3">
        <f t="shared" si="14"/>
        <v>4.3728191000918271</v>
      </c>
      <c r="F310">
        <v>119</v>
      </c>
      <c r="G310">
        <v>150</v>
      </c>
      <c r="H310">
        <v>131</v>
      </c>
      <c r="I310">
        <v>158</v>
      </c>
      <c r="J310">
        <v>102</v>
      </c>
      <c r="K310">
        <v>115</v>
      </c>
      <c r="L310">
        <v>66</v>
      </c>
      <c r="M310">
        <v>61</v>
      </c>
      <c r="N310">
        <v>42</v>
      </c>
      <c r="O310">
        <v>30</v>
      </c>
      <c r="P310">
        <v>43</v>
      </c>
      <c r="Q310">
        <v>26</v>
      </c>
      <c r="R310">
        <v>22</v>
      </c>
      <c r="S310">
        <v>4</v>
      </c>
      <c r="T310">
        <v>6</v>
      </c>
      <c r="U310">
        <v>6</v>
      </c>
      <c r="V310">
        <v>2</v>
      </c>
      <c r="W310">
        <v>1</v>
      </c>
      <c r="X310">
        <v>1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</row>
    <row r="311" spans="1:106" x14ac:dyDescent="0.25">
      <c r="A311" t="s">
        <v>77</v>
      </c>
      <c r="B311">
        <v>2142</v>
      </c>
      <c r="C311" s="1">
        <f t="shared" si="12"/>
        <v>0.92577030812324934</v>
      </c>
      <c r="D311" s="2">
        <f t="shared" si="13"/>
        <v>9365</v>
      </c>
      <c r="E311" s="3">
        <f t="shared" si="14"/>
        <v>4.3720821661998128</v>
      </c>
      <c r="F311">
        <v>158</v>
      </c>
      <c r="G311">
        <v>192</v>
      </c>
      <c r="H311">
        <v>284</v>
      </c>
      <c r="I311">
        <v>307</v>
      </c>
      <c r="J311">
        <v>517</v>
      </c>
      <c r="K311">
        <v>210</v>
      </c>
      <c r="L311">
        <v>84</v>
      </c>
      <c r="M311">
        <v>90</v>
      </c>
      <c r="N311">
        <v>72</v>
      </c>
      <c r="O311">
        <v>54</v>
      </c>
      <c r="P311">
        <v>35</v>
      </c>
      <c r="Q311">
        <v>32</v>
      </c>
      <c r="R311">
        <v>26</v>
      </c>
      <c r="S311">
        <v>25</v>
      </c>
      <c r="T311">
        <v>12</v>
      </c>
      <c r="U311">
        <v>11</v>
      </c>
      <c r="V311">
        <v>10</v>
      </c>
      <c r="W311">
        <v>7</v>
      </c>
      <c r="X311">
        <v>2</v>
      </c>
      <c r="Y311">
        <v>2</v>
      </c>
      <c r="Z311">
        <v>3</v>
      </c>
      <c r="AA311">
        <v>2</v>
      </c>
      <c r="AB311">
        <v>0</v>
      </c>
      <c r="AC311">
        <v>1</v>
      </c>
      <c r="AD311">
        <v>0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</row>
    <row r="312" spans="1:106" x14ac:dyDescent="0.25">
      <c r="A312" t="s">
        <v>36</v>
      </c>
      <c r="B312">
        <v>398</v>
      </c>
      <c r="C312" s="1">
        <f t="shared" si="12"/>
        <v>0.85427135678391963</v>
      </c>
      <c r="D312" s="2">
        <f t="shared" si="13"/>
        <v>1739</v>
      </c>
      <c r="E312" s="3">
        <f t="shared" si="14"/>
        <v>4.3693467336683414</v>
      </c>
      <c r="F312">
        <v>58</v>
      </c>
      <c r="G312">
        <v>44</v>
      </c>
      <c r="H312">
        <v>49</v>
      </c>
      <c r="I312">
        <v>64</v>
      </c>
      <c r="J312">
        <v>40</v>
      </c>
      <c r="K312">
        <v>26</v>
      </c>
      <c r="L312">
        <v>21</v>
      </c>
      <c r="M312">
        <v>24</v>
      </c>
      <c r="N312">
        <v>22</v>
      </c>
      <c r="O312">
        <v>17</v>
      </c>
      <c r="P312">
        <v>11</v>
      </c>
      <c r="Q312">
        <v>6</v>
      </c>
      <c r="R312">
        <v>2</v>
      </c>
      <c r="S312">
        <v>2</v>
      </c>
      <c r="T312">
        <v>2</v>
      </c>
      <c r="U312">
        <v>4</v>
      </c>
      <c r="V312">
        <v>1</v>
      </c>
      <c r="W312">
        <v>0</v>
      </c>
      <c r="X312">
        <v>0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2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</row>
    <row r="313" spans="1:106" x14ac:dyDescent="0.25">
      <c r="A313" t="s">
        <v>1050</v>
      </c>
      <c r="B313">
        <v>285</v>
      </c>
      <c r="C313" s="1">
        <f t="shared" si="12"/>
        <v>0.91578947368421049</v>
      </c>
      <c r="D313" s="2">
        <f t="shared" si="13"/>
        <v>1245</v>
      </c>
      <c r="E313" s="3">
        <f t="shared" si="14"/>
        <v>4.3684210526315788</v>
      </c>
      <c r="F313">
        <v>23</v>
      </c>
      <c r="G313">
        <v>54</v>
      </c>
      <c r="H313">
        <v>74</v>
      </c>
      <c r="I313">
        <v>37</v>
      </c>
      <c r="J313">
        <v>10</v>
      </c>
      <c r="K313">
        <v>14</v>
      </c>
      <c r="L313">
        <v>9</v>
      </c>
      <c r="M313">
        <v>9</v>
      </c>
      <c r="N313">
        <v>6</v>
      </c>
      <c r="O313">
        <v>11</v>
      </c>
      <c r="P313">
        <v>8</v>
      </c>
      <c r="Q313">
        <v>9</v>
      </c>
      <c r="R313">
        <v>4</v>
      </c>
      <c r="S313">
        <v>5</v>
      </c>
      <c r="T313">
        <v>3</v>
      </c>
      <c r="U313">
        <v>2</v>
      </c>
      <c r="V313">
        <v>0</v>
      </c>
      <c r="W313">
        <v>2</v>
      </c>
      <c r="X313">
        <v>0</v>
      </c>
      <c r="Y313">
        <v>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</row>
    <row r="314" spans="1:106" x14ac:dyDescent="0.25">
      <c r="A314" t="s">
        <v>124</v>
      </c>
      <c r="B314">
        <v>152</v>
      </c>
      <c r="C314" s="1">
        <f t="shared" si="12"/>
        <v>0.86184210526315785</v>
      </c>
      <c r="D314" s="2">
        <f t="shared" si="13"/>
        <v>661</v>
      </c>
      <c r="E314" s="3">
        <f t="shared" si="14"/>
        <v>4.3486842105263159</v>
      </c>
      <c r="F314">
        <v>20</v>
      </c>
      <c r="G314">
        <v>20</v>
      </c>
      <c r="H314">
        <v>15</v>
      </c>
      <c r="I314">
        <v>18</v>
      </c>
      <c r="J314">
        <v>20</v>
      </c>
      <c r="K314">
        <v>9</v>
      </c>
      <c r="L314">
        <v>16</v>
      </c>
      <c r="M314">
        <v>16</v>
      </c>
      <c r="N314">
        <v>5</v>
      </c>
      <c r="O314">
        <v>4</v>
      </c>
      <c r="P314">
        <v>4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2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</row>
    <row r="315" spans="1:106" x14ac:dyDescent="0.25">
      <c r="A315" t="s">
        <v>323</v>
      </c>
      <c r="B315">
        <v>2079</v>
      </c>
      <c r="C315" s="1">
        <f t="shared" si="12"/>
        <v>0.810966810966811</v>
      </c>
      <c r="D315" s="2">
        <f t="shared" si="13"/>
        <v>9019</v>
      </c>
      <c r="E315" s="3">
        <f t="shared" si="14"/>
        <v>4.3381433381433379</v>
      </c>
      <c r="F315">
        <v>392</v>
      </c>
      <c r="G315">
        <v>225</v>
      </c>
      <c r="H315">
        <v>194</v>
      </c>
      <c r="I315">
        <v>274</v>
      </c>
      <c r="J315">
        <v>221</v>
      </c>
      <c r="K315">
        <v>182</v>
      </c>
      <c r="L315">
        <v>152</v>
      </c>
      <c r="M315">
        <v>107</v>
      </c>
      <c r="N315">
        <v>91</v>
      </c>
      <c r="O315">
        <v>59</v>
      </c>
      <c r="P315">
        <v>46</v>
      </c>
      <c r="Q315">
        <v>33</v>
      </c>
      <c r="R315">
        <v>22</v>
      </c>
      <c r="S315">
        <v>21</v>
      </c>
      <c r="T315">
        <v>11</v>
      </c>
      <c r="U315">
        <v>7</v>
      </c>
      <c r="V315">
        <v>6</v>
      </c>
      <c r="W315">
        <v>10</v>
      </c>
      <c r="X315">
        <v>1</v>
      </c>
      <c r="Y315">
        <v>3</v>
      </c>
      <c r="Z315">
        <v>2</v>
      </c>
      <c r="AA315">
        <v>0</v>
      </c>
      <c r="AB315">
        <v>1</v>
      </c>
      <c r="AC315">
        <v>0</v>
      </c>
      <c r="AD315">
        <v>1</v>
      </c>
      <c r="AE315">
        <v>0</v>
      </c>
      <c r="AF315">
        <v>2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1</v>
      </c>
      <c r="AZ315">
        <v>0</v>
      </c>
      <c r="BA315">
        <v>0</v>
      </c>
      <c r="BB315">
        <v>1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1</v>
      </c>
      <c r="BT315">
        <v>1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</row>
    <row r="316" spans="1:106" x14ac:dyDescent="0.25">
      <c r="A316" t="s">
        <v>158</v>
      </c>
      <c r="B316">
        <v>1850</v>
      </c>
      <c r="C316" s="1">
        <f t="shared" si="12"/>
        <v>0.88918918918918921</v>
      </c>
      <c r="D316" s="2">
        <f t="shared" si="13"/>
        <v>8022</v>
      </c>
      <c r="E316" s="3">
        <f t="shared" si="14"/>
        <v>4.3362162162162159</v>
      </c>
      <c r="F316">
        <v>203</v>
      </c>
      <c r="G316">
        <v>197</v>
      </c>
      <c r="H316">
        <v>172</v>
      </c>
      <c r="I316">
        <v>371</v>
      </c>
      <c r="J316">
        <v>388</v>
      </c>
      <c r="K316">
        <v>136</v>
      </c>
      <c r="L316">
        <v>89</v>
      </c>
      <c r="M316">
        <v>55</v>
      </c>
      <c r="N316">
        <v>47</v>
      </c>
      <c r="O316">
        <v>33</v>
      </c>
      <c r="P316">
        <v>38</v>
      </c>
      <c r="Q316">
        <v>29</v>
      </c>
      <c r="R316">
        <v>16</v>
      </c>
      <c r="S316">
        <v>29</v>
      </c>
      <c r="T316">
        <v>8</v>
      </c>
      <c r="U316">
        <v>8</v>
      </c>
      <c r="V316">
        <v>3</v>
      </c>
      <c r="W316">
        <v>2</v>
      </c>
      <c r="X316">
        <v>1</v>
      </c>
      <c r="Y316">
        <v>1</v>
      </c>
      <c r="Z316">
        <v>2</v>
      </c>
      <c r="AA316">
        <v>0</v>
      </c>
      <c r="AB316">
        <v>1</v>
      </c>
      <c r="AC316">
        <v>1</v>
      </c>
      <c r="AD316">
        <v>1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1</v>
      </c>
      <c r="AK316">
        <v>1</v>
      </c>
      <c r="AL316">
        <v>0</v>
      </c>
      <c r="AM316">
        <v>2</v>
      </c>
      <c r="AN316">
        <v>0</v>
      </c>
      <c r="AO316">
        <v>1</v>
      </c>
      <c r="AP316">
        <v>0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1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1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</row>
    <row r="317" spans="1:106" x14ac:dyDescent="0.25">
      <c r="A317" t="s">
        <v>776</v>
      </c>
      <c r="B317">
        <v>221</v>
      </c>
      <c r="C317" s="1">
        <f t="shared" si="12"/>
        <v>0.99547511312217196</v>
      </c>
      <c r="D317" s="2">
        <f t="shared" si="13"/>
        <v>958</v>
      </c>
      <c r="E317" s="3">
        <f t="shared" si="14"/>
        <v>4.3348416289592757</v>
      </c>
      <c r="F317">
        <v>1</v>
      </c>
      <c r="G317">
        <v>0</v>
      </c>
      <c r="H317">
        <v>52</v>
      </c>
      <c r="I317">
        <v>118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25</v>
      </c>
      <c r="P317">
        <v>0</v>
      </c>
      <c r="Q317">
        <v>25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</row>
    <row r="318" spans="1:106" x14ac:dyDescent="0.25">
      <c r="A318" t="s">
        <v>59</v>
      </c>
      <c r="B318">
        <v>2799</v>
      </c>
      <c r="C318" s="1">
        <f t="shared" si="12"/>
        <v>0.95569846373704892</v>
      </c>
      <c r="D318" s="2">
        <f t="shared" si="13"/>
        <v>12118</v>
      </c>
      <c r="E318" s="3">
        <f t="shared" si="14"/>
        <v>4.3294033583422653</v>
      </c>
      <c r="F318">
        <v>123</v>
      </c>
      <c r="G318">
        <v>221</v>
      </c>
      <c r="H318">
        <v>157</v>
      </c>
      <c r="I318">
        <v>250</v>
      </c>
      <c r="J318">
        <v>202</v>
      </c>
      <c r="K318">
        <v>1506</v>
      </c>
      <c r="L318">
        <v>205</v>
      </c>
      <c r="M318">
        <v>40</v>
      </c>
      <c r="N318">
        <v>27</v>
      </c>
      <c r="O318">
        <v>24</v>
      </c>
      <c r="P318">
        <v>9</v>
      </c>
      <c r="Q318">
        <v>7</v>
      </c>
      <c r="R318">
        <v>8</v>
      </c>
      <c r="S318">
        <v>8</v>
      </c>
      <c r="T318">
        <v>3</v>
      </c>
      <c r="U318">
        <v>2</v>
      </c>
      <c r="V318">
        <v>1</v>
      </c>
      <c r="W318">
        <v>1</v>
      </c>
      <c r="X318">
        <v>0</v>
      </c>
      <c r="Y318">
        <v>2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</row>
    <row r="319" spans="1:106" x14ac:dyDescent="0.25">
      <c r="A319" t="s">
        <v>1186</v>
      </c>
      <c r="B319">
        <v>2397</v>
      </c>
      <c r="C319" s="1">
        <f t="shared" si="12"/>
        <v>0.9378389653733834</v>
      </c>
      <c r="D319" s="2">
        <f t="shared" si="13"/>
        <v>10369</v>
      </c>
      <c r="E319" s="3">
        <f t="shared" si="14"/>
        <v>4.3258239465999164</v>
      </c>
      <c r="F319">
        <v>149</v>
      </c>
      <c r="G319">
        <v>479</v>
      </c>
      <c r="H319">
        <v>341</v>
      </c>
      <c r="I319">
        <v>391</v>
      </c>
      <c r="J319">
        <v>186</v>
      </c>
      <c r="K319">
        <v>120</v>
      </c>
      <c r="L319">
        <v>162</v>
      </c>
      <c r="M319">
        <v>143</v>
      </c>
      <c r="N319">
        <v>110</v>
      </c>
      <c r="O319">
        <v>83</v>
      </c>
      <c r="P319">
        <v>63</v>
      </c>
      <c r="Q319">
        <v>54</v>
      </c>
      <c r="R319">
        <v>33</v>
      </c>
      <c r="S319">
        <v>28</v>
      </c>
      <c r="T319">
        <v>16</v>
      </c>
      <c r="U319">
        <v>7</v>
      </c>
      <c r="V319">
        <v>5</v>
      </c>
      <c r="W319">
        <v>4</v>
      </c>
      <c r="X319">
        <v>6</v>
      </c>
      <c r="Y319">
        <v>1</v>
      </c>
      <c r="Z319">
        <v>1</v>
      </c>
      <c r="AA319">
        <v>2</v>
      </c>
      <c r="AB319">
        <v>0</v>
      </c>
      <c r="AC319">
        <v>1</v>
      </c>
      <c r="AD319">
        <v>1</v>
      </c>
      <c r="AE319">
        <v>0</v>
      </c>
      <c r="AF319">
        <v>3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2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</row>
    <row r="320" spans="1:106" x14ac:dyDescent="0.25">
      <c r="A320" t="s">
        <v>1181</v>
      </c>
      <c r="B320">
        <v>44</v>
      </c>
      <c r="C320" s="1">
        <f t="shared" si="12"/>
        <v>0.95454545454545459</v>
      </c>
      <c r="D320" s="2">
        <f t="shared" si="13"/>
        <v>190</v>
      </c>
      <c r="E320" s="3">
        <f t="shared" si="14"/>
        <v>4.3181818181818183</v>
      </c>
      <c r="F320">
        <v>2</v>
      </c>
      <c r="G320">
        <v>6</v>
      </c>
      <c r="H320">
        <v>6</v>
      </c>
      <c r="I320">
        <v>1</v>
      </c>
      <c r="J320">
        <v>3</v>
      </c>
      <c r="K320">
        <v>6</v>
      </c>
      <c r="L320">
        <v>13</v>
      </c>
      <c r="M320">
        <v>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</row>
    <row r="321" spans="1:106" x14ac:dyDescent="0.25">
      <c r="A321" t="s">
        <v>371</v>
      </c>
      <c r="B321">
        <v>32</v>
      </c>
      <c r="C321" s="1">
        <f t="shared" si="12"/>
        <v>0.96875</v>
      </c>
      <c r="D321" s="2">
        <f t="shared" si="13"/>
        <v>138</v>
      </c>
      <c r="E321" s="3">
        <f t="shared" si="14"/>
        <v>4.3125</v>
      </c>
      <c r="F321">
        <v>1</v>
      </c>
      <c r="G321">
        <v>4</v>
      </c>
      <c r="H321">
        <v>8</v>
      </c>
      <c r="I321">
        <v>4</v>
      </c>
      <c r="J321">
        <v>5</v>
      </c>
      <c r="K321">
        <v>1</v>
      </c>
      <c r="L321">
        <v>0</v>
      </c>
      <c r="M321">
        <v>2</v>
      </c>
      <c r="N321">
        <v>1</v>
      </c>
      <c r="O321">
        <v>1</v>
      </c>
      <c r="P321">
        <v>5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</row>
    <row r="322" spans="1:106" x14ac:dyDescent="0.25">
      <c r="A322" t="s">
        <v>301</v>
      </c>
      <c r="B322">
        <v>85339</v>
      </c>
      <c r="C322" s="1">
        <f t="shared" ref="C322:C385" si="15">SUM(G322:DB322)/B322</f>
        <v>0.94041411312530032</v>
      </c>
      <c r="D322" s="2">
        <f t="shared" ref="D322:D385" si="16">SUMPRODUCT(F322:DB322,$F$1:$DB$1)</f>
        <v>366109</v>
      </c>
      <c r="E322" s="3">
        <f t="shared" ref="E322:E385" si="17">D322/B322</f>
        <v>4.2900549572879925</v>
      </c>
      <c r="F322">
        <v>5084</v>
      </c>
      <c r="G322">
        <v>768</v>
      </c>
      <c r="H322">
        <v>31146</v>
      </c>
      <c r="I322">
        <v>21789</v>
      </c>
      <c r="J322">
        <v>440</v>
      </c>
      <c r="K322">
        <v>620</v>
      </c>
      <c r="L322">
        <v>348</v>
      </c>
      <c r="M322">
        <v>162</v>
      </c>
      <c r="N322">
        <v>15138</v>
      </c>
      <c r="O322">
        <v>4219</v>
      </c>
      <c r="P322">
        <v>232</v>
      </c>
      <c r="Q322">
        <v>4212</v>
      </c>
      <c r="R322">
        <v>203</v>
      </c>
      <c r="S322">
        <v>152</v>
      </c>
      <c r="T322">
        <v>99</v>
      </c>
      <c r="U322">
        <v>111</v>
      </c>
      <c r="V322">
        <v>67</v>
      </c>
      <c r="W322">
        <v>70</v>
      </c>
      <c r="X322">
        <v>76</v>
      </c>
      <c r="Y322">
        <v>55</v>
      </c>
      <c r="Z322">
        <v>57</v>
      </c>
      <c r="AA322">
        <v>37</v>
      </c>
      <c r="AB322">
        <v>40</v>
      </c>
      <c r="AC322">
        <v>28</v>
      </c>
      <c r="AD322">
        <v>20</v>
      </c>
      <c r="AE322">
        <v>28</v>
      </c>
      <c r="AF322">
        <v>15</v>
      </c>
      <c r="AG322">
        <v>12</v>
      </c>
      <c r="AH322">
        <v>11</v>
      </c>
      <c r="AI322">
        <v>12</v>
      </c>
      <c r="AJ322">
        <v>11</v>
      </c>
      <c r="AK322">
        <v>9</v>
      </c>
      <c r="AL322">
        <v>9</v>
      </c>
      <c r="AM322">
        <v>9</v>
      </c>
      <c r="AN322">
        <v>8</v>
      </c>
      <c r="AO322">
        <v>2</v>
      </c>
      <c r="AP322">
        <v>0</v>
      </c>
      <c r="AQ322">
        <v>2</v>
      </c>
      <c r="AR322">
        <v>2</v>
      </c>
      <c r="AS322">
        <v>0</v>
      </c>
      <c r="AT322">
        <v>1</v>
      </c>
      <c r="AU322">
        <v>1</v>
      </c>
      <c r="AV322">
        <v>3</v>
      </c>
      <c r="AW322">
        <v>0</v>
      </c>
      <c r="AX322">
        <v>1</v>
      </c>
      <c r="AY322">
        <v>2</v>
      </c>
      <c r="AZ322">
        <v>0</v>
      </c>
      <c r="BA322">
        <v>0</v>
      </c>
      <c r="BB322">
        <v>1</v>
      </c>
      <c r="BC322">
        <v>3</v>
      </c>
      <c r="BD322">
        <v>0</v>
      </c>
      <c r="BE322">
        <v>0</v>
      </c>
      <c r="BF322">
        <v>1</v>
      </c>
      <c r="BG322">
        <v>0</v>
      </c>
      <c r="BH322">
        <v>0</v>
      </c>
      <c r="BI322">
        <v>2</v>
      </c>
      <c r="BJ322">
        <v>1</v>
      </c>
      <c r="BK322">
        <v>1</v>
      </c>
      <c r="BL322">
        <v>1</v>
      </c>
      <c r="BM322">
        <v>3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2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1</v>
      </c>
      <c r="CN322">
        <v>0</v>
      </c>
      <c r="CO322">
        <v>0</v>
      </c>
      <c r="CP322">
        <v>0</v>
      </c>
      <c r="CQ322">
        <v>1</v>
      </c>
      <c r="CR322">
        <v>0</v>
      </c>
      <c r="CS322">
        <v>0</v>
      </c>
      <c r="CT322">
        <v>0</v>
      </c>
      <c r="CU322">
        <v>1</v>
      </c>
      <c r="CV322">
        <v>0</v>
      </c>
      <c r="CW322">
        <v>0</v>
      </c>
      <c r="CX322">
        <v>0</v>
      </c>
      <c r="CY322">
        <v>0</v>
      </c>
      <c r="CZ322">
        <v>1</v>
      </c>
      <c r="DA322">
        <v>0</v>
      </c>
      <c r="DB322">
        <v>0</v>
      </c>
    </row>
    <row r="323" spans="1:106" x14ac:dyDescent="0.25">
      <c r="A323" t="s">
        <v>716</v>
      </c>
      <c r="B323">
        <v>187</v>
      </c>
      <c r="C323" s="1">
        <f t="shared" si="15"/>
        <v>0.94117647058823528</v>
      </c>
      <c r="D323" s="2">
        <f t="shared" si="16"/>
        <v>801</v>
      </c>
      <c r="E323" s="3">
        <f t="shared" si="17"/>
        <v>4.2834224598930479</v>
      </c>
      <c r="F323">
        <v>11</v>
      </c>
      <c r="G323">
        <v>0</v>
      </c>
      <c r="H323">
        <v>68</v>
      </c>
      <c r="I323">
        <v>59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24</v>
      </c>
      <c r="P323">
        <v>0</v>
      </c>
      <c r="Q323">
        <v>24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</row>
    <row r="324" spans="1:106" x14ac:dyDescent="0.25">
      <c r="A324" t="s">
        <v>365</v>
      </c>
      <c r="B324">
        <v>19633</v>
      </c>
      <c r="C324" s="1">
        <f t="shared" si="15"/>
        <v>0.85402129068405241</v>
      </c>
      <c r="D324" s="2">
        <f t="shared" si="16"/>
        <v>84085</v>
      </c>
      <c r="E324" s="3">
        <f t="shared" si="17"/>
        <v>4.2828401161310037</v>
      </c>
      <c r="F324">
        <v>2864</v>
      </c>
      <c r="G324">
        <v>3262</v>
      </c>
      <c r="H324">
        <v>2322</v>
      </c>
      <c r="I324">
        <v>2064</v>
      </c>
      <c r="J324">
        <v>1559</v>
      </c>
      <c r="K324">
        <v>1423</v>
      </c>
      <c r="L324">
        <v>1343</v>
      </c>
      <c r="M324">
        <v>1141</v>
      </c>
      <c r="N324">
        <v>1020</v>
      </c>
      <c r="O324">
        <v>739</v>
      </c>
      <c r="P324">
        <v>521</v>
      </c>
      <c r="Q324">
        <v>391</v>
      </c>
      <c r="R324">
        <v>296</v>
      </c>
      <c r="S324">
        <v>200</v>
      </c>
      <c r="T324">
        <v>146</v>
      </c>
      <c r="U324">
        <v>82</v>
      </c>
      <c r="V324">
        <v>54</v>
      </c>
      <c r="W324">
        <v>48</v>
      </c>
      <c r="X324">
        <v>19</v>
      </c>
      <c r="Y324">
        <v>18</v>
      </c>
      <c r="Z324">
        <v>14</v>
      </c>
      <c r="AA324">
        <v>10</v>
      </c>
      <c r="AB324">
        <v>7</v>
      </c>
      <c r="AC324">
        <v>4</v>
      </c>
      <c r="AD324">
        <v>5</v>
      </c>
      <c r="AE324">
        <v>4</v>
      </c>
      <c r="AF324">
        <v>5</v>
      </c>
      <c r="AG324">
        <v>3</v>
      </c>
      <c r="AH324">
        <v>3</v>
      </c>
      <c r="AI324">
        <v>1</v>
      </c>
      <c r="AJ324">
        <v>1</v>
      </c>
      <c r="AK324">
        <v>5</v>
      </c>
      <c r="AL324">
        <v>2</v>
      </c>
      <c r="AM324">
        <v>1</v>
      </c>
      <c r="AN324">
        <v>1</v>
      </c>
      <c r="AO324">
        <v>3</v>
      </c>
      <c r="AP324">
        <v>0</v>
      </c>
      <c r="AQ324">
        <v>2</v>
      </c>
      <c r="AR324">
        <v>4</v>
      </c>
      <c r="AS324">
        <v>1</v>
      </c>
      <c r="AT324">
        <v>2</v>
      </c>
      <c r="AU324">
        <v>4</v>
      </c>
      <c r="AV324">
        <v>1</v>
      </c>
      <c r="AW324">
        <v>2</v>
      </c>
      <c r="AX324">
        <v>3</v>
      </c>
      <c r="AY324">
        <v>2</v>
      </c>
      <c r="AZ324">
        <v>2</v>
      </c>
      <c r="BA324">
        <v>0</v>
      </c>
      <c r="BB324">
        <v>1</v>
      </c>
      <c r="BC324">
        <v>5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2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3</v>
      </c>
      <c r="CA324">
        <v>0</v>
      </c>
      <c r="CB324">
        <v>0</v>
      </c>
      <c r="CC324">
        <v>0</v>
      </c>
      <c r="CD324">
        <v>0</v>
      </c>
      <c r="CE324">
        <v>2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1</v>
      </c>
      <c r="CN324">
        <v>0</v>
      </c>
      <c r="CO324">
        <v>0</v>
      </c>
      <c r="CP324">
        <v>0</v>
      </c>
      <c r="CQ324">
        <v>2</v>
      </c>
      <c r="CR324">
        <v>1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1</v>
      </c>
      <c r="DA324">
        <v>0</v>
      </c>
      <c r="DB324">
        <v>0</v>
      </c>
    </row>
    <row r="325" spans="1:106" x14ac:dyDescent="0.25">
      <c r="A325" t="s">
        <v>329</v>
      </c>
      <c r="B325">
        <v>2396</v>
      </c>
      <c r="C325" s="1">
        <f t="shared" si="15"/>
        <v>0.95784641068447407</v>
      </c>
      <c r="D325" s="2">
        <f t="shared" si="16"/>
        <v>10256</v>
      </c>
      <c r="E325" s="3">
        <f t="shared" si="17"/>
        <v>4.2804674457429046</v>
      </c>
      <c r="F325">
        <v>101</v>
      </c>
      <c r="G325">
        <v>165</v>
      </c>
      <c r="H325">
        <v>373</v>
      </c>
      <c r="I325">
        <v>531</v>
      </c>
      <c r="J325">
        <v>389</v>
      </c>
      <c r="K325">
        <v>267</v>
      </c>
      <c r="L325">
        <v>148</v>
      </c>
      <c r="M325">
        <v>108</v>
      </c>
      <c r="N325">
        <v>90</v>
      </c>
      <c r="O325">
        <v>72</v>
      </c>
      <c r="P325">
        <v>56</v>
      </c>
      <c r="Q325">
        <v>30</v>
      </c>
      <c r="R325">
        <v>17</v>
      </c>
      <c r="S325">
        <v>14</v>
      </c>
      <c r="T325">
        <v>10</v>
      </c>
      <c r="U325">
        <v>13</v>
      </c>
      <c r="V325">
        <v>2</v>
      </c>
      <c r="W325">
        <v>4</v>
      </c>
      <c r="X325">
        <v>1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</row>
    <row r="326" spans="1:106" x14ac:dyDescent="0.25">
      <c r="A326" t="s">
        <v>177</v>
      </c>
      <c r="B326">
        <v>5989</v>
      </c>
      <c r="C326" s="1">
        <f t="shared" si="15"/>
        <v>0.9297044581733177</v>
      </c>
      <c r="D326" s="2">
        <f t="shared" si="16"/>
        <v>25599</v>
      </c>
      <c r="E326" s="3">
        <f t="shared" si="17"/>
        <v>4.2743362831858409</v>
      </c>
      <c r="F326">
        <v>421</v>
      </c>
      <c r="G326">
        <v>279</v>
      </c>
      <c r="H326">
        <v>738</v>
      </c>
      <c r="I326">
        <v>1309</v>
      </c>
      <c r="J326">
        <v>1022</v>
      </c>
      <c r="K326">
        <v>742</v>
      </c>
      <c r="L326">
        <v>493</v>
      </c>
      <c r="M326">
        <v>313</v>
      </c>
      <c r="N326">
        <v>213</v>
      </c>
      <c r="O326">
        <v>137</v>
      </c>
      <c r="P326">
        <v>102</v>
      </c>
      <c r="Q326">
        <v>75</v>
      </c>
      <c r="R326">
        <v>47</v>
      </c>
      <c r="S326">
        <v>39</v>
      </c>
      <c r="T326">
        <v>12</v>
      </c>
      <c r="U326">
        <v>11</v>
      </c>
      <c r="V326">
        <v>8</v>
      </c>
      <c r="W326">
        <v>6</v>
      </c>
      <c r="X326">
        <v>3</v>
      </c>
      <c r="Y326">
        <v>4</v>
      </c>
      <c r="Z326">
        <v>3</v>
      </c>
      <c r="AA326">
        <v>4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</row>
    <row r="327" spans="1:106" x14ac:dyDescent="0.25">
      <c r="A327" t="s">
        <v>1161</v>
      </c>
      <c r="B327">
        <v>13263</v>
      </c>
      <c r="C327" s="1">
        <f t="shared" si="15"/>
        <v>0.94134057151474027</v>
      </c>
      <c r="D327" s="2">
        <f t="shared" si="16"/>
        <v>56640</v>
      </c>
      <c r="E327" s="3">
        <f t="shared" si="17"/>
        <v>4.2705270300836915</v>
      </c>
      <c r="F327">
        <v>776</v>
      </c>
      <c r="G327">
        <v>1531</v>
      </c>
      <c r="H327">
        <v>2352</v>
      </c>
      <c r="I327">
        <v>2879</v>
      </c>
      <c r="J327">
        <v>1912</v>
      </c>
      <c r="K327">
        <v>961</v>
      </c>
      <c r="L327">
        <v>622</v>
      </c>
      <c r="M327">
        <v>469</v>
      </c>
      <c r="N327">
        <v>383</v>
      </c>
      <c r="O327">
        <v>265</v>
      </c>
      <c r="P327">
        <v>222</v>
      </c>
      <c r="Q327">
        <v>177</v>
      </c>
      <c r="R327">
        <v>137</v>
      </c>
      <c r="S327">
        <v>83</v>
      </c>
      <c r="T327">
        <v>79</v>
      </c>
      <c r="U327">
        <v>66</v>
      </c>
      <c r="V327">
        <v>60</v>
      </c>
      <c r="W327">
        <v>43</v>
      </c>
      <c r="X327">
        <v>38</v>
      </c>
      <c r="Y327">
        <v>28</v>
      </c>
      <c r="Z327">
        <v>27</v>
      </c>
      <c r="AA327">
        <v>20</v>
      </c>
      <c r="AB327">
        <v>14</v>
      </c>
      <c r="AC327">
        <v>11</v>
      </c>
      <c r="AD327">
        <v>18</v>
      </c>
      <c r="AE327">
        <v>14</v>
      </c>
      <c r="AF327">
        <v>25</v>
      </c>
      <c r="AG327">
        <v>10</v>
      </c>
      <c r="AH327">
        <v>4</v>
      </c>
      <c r="AI327">
        <v>2</v>
      </c>
      <c r="AJ327">
        <v>2</v>
      </c>
      <c r="AK327">
        <v>6</v>
      </c>
      <c r="AL327">
        <v>0</v>
      </c>
      <c r="AM327">
        <v>1</v>
      </c>
      <c r="AN327">
        <v>1</v>
      </c>
      <c r="AO327">
        <v>2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1</v>
      </c>
      <c r="AV327">
        <v>1</v>
      </c>
      <c r="AW327">
        <v>1</v>
      </c>
      <c r="AX327">
        <v>3</v>
      </c>
      <c r="AY327">
        <v>1</v>
      </c>
      <c r="AZ327">
        <v>0</v>
      </c>
      <c r="BA327">
        <v>0</v>
      </c>
      <c r="BB327">
        <v>0</v>
      </c>
      <c r="BC327">
        <v>3</v>
      </c>
      <c r="BD327">
        <v>0</v>
      </c>
      <c r="BE327">
        <v>0</v>
      </c>
      <c r="BF327">
        <v>0</v>
      </c>
      <c r="BG327">
        <v>2</v>
      </c>
      <c r="BH327">
        <v>0</v>
      </c>
      <c r="BI327">
        <v>1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1</v>
      </c>
      <c r="BQ327">
        <v>1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1</v>
      </c>
      <c r="CS327">
        <v>0</v>
      </c>
      <c r="CT327">
        <v>0</v>
      </c>
      <c r="CU327">
        <v>1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</row>
    <row r="328" spans="1:106" x14ac:dyDescent="0.25">
      <c r="A328" t="s">
        <v>253</v>
      </c>
      <c r="B328">
        <v>21657</v>
      </c>
      <c r="C328" s="1">
        <f t="shared" si="15"/>
        <v>0.99621369534099824</v>
      </c>
      <c r="D328" s="2">
        <f t="shared" si="16"/>
        <v>92448</v>
      </c>
      <c r="E328" s="3">
        <f t="shared" si="17"/>
        <v>4.2687352818949993</v>
      </c>
      <c r="F328">
        <v>82</v>
      </c>
      <c r="G328">
        <v>29</v>
      </c>
      <c r="H328">
        <v>32</v>
      </c>
      <c r="I328">
        <v>133</v>
      </c>
      <c r="J328">
        <v>18785</v>
      </c>
      <c r="K328">
        <v>1754</v>
      </c>
      <c r="L328">
        <v>197</v>
      </c>
      <c r="M328">
        <v>105</v>
      </c>
      <c r="N328">
        <v>97</v>
      </c>
      <c r="O328">
        <v>102</v>
      </c>
      <c r="P328">
        <v>73</v>
      </c>
      <c r="Q328">
        <v>70</v>
      </c>
      <c r="R328">
        <v>45</v>
      </c>
      <c r="S328">
        <v>58</v>
      </c>
      <c r="T328">
        <v>33</v>
      </c>
      <c r="U328">
        <v>24</v>
      </c>
      <c r="V328">
        <v>12</v>
      </c>
      <c r="W328">
        <v>8</v>
      </c>
      <c r="X328">
        <v>3</v>
      </c>
      <c r="Y328">
        <v>3</v>
      </c>
      <c r="Z328">
        <v>2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0</v>
      </c>
      <c r="AQ328">
        <v>2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</row>
    <row r="329" spans="1:106" x14ac:dyDescent="0.25">
      <c r="A329" t="s">
        <v>6</v>
      </c>
      <c r="B329">
        <v>151</v>
      </c>
      <c r="C329" s="1">
        <f t="shared" si="15"/>
        <v>0.86092715231788075</v>
      </c>
      <c r="D329" s="2">
        <f t="shared" si="16"/>
        <v>644</v>
      </c>
      <c r="E329" s="3">
        <f t="shared" si="17"/>
        <v>4.2649006622516552</v>
      </c>
      <c r="F329">
        <v>21</v>
      </c>
      <c r="G329">
        <v>24</v>
      </c>
      <c r="H329">
        <v>26</v>
      </c>
      <c r="I329">
        <v>22</v>
      </c>
      <c r="J329">
        <v>11</v>
      </c>
      <c r="K329">
        <v>15</v>
      </c>
      <c r="L329">
        <v>9</v>
      </c>
      <c r="M329">
        <v>7</v>
      </c>
      <c r="N329">
        <v>3</v>
      </c>
      <c r="O329">
        <v>0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1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</row>
    <row r="330" spans="1:106" x14ac:dyDescent="0.25">
      <c r="A330" t="s">
        <v>144</v>
      </c>
      <c r="B330">
        <v>129</v>
      </c>
      <c r="C330" s="1">
        <f t="shared" si="15"/>
        <v>0.9147286821705426</v>
      </c>
      <c r="D330" s="2">
        <f t="shared" si="16"/>
        <v>550</v>
      </c>
      <c r="E330" s="3">
        <f t="shared" si="17"/>
        <v>4.2635658914728678</v>
      </c>
      <c r="F330">
        <v>11</v>
      </c>
      <c r="G330">
        <v>12</v>
      </c>
      <c r="H330">
        <v>24</v>
      </c>
      <c r="I330">
        <v>24</v>
      </c>
      <c r="J330">
        <v>15</v>
      </c>
      <c r="K330">
        <v>13</v>
      </c>
      <c r="L330">
        <v>6</v>
      </c>
      <c r="M330">
        <v>3</v>
      </c>
      <c r="N330">
        <v>7</v>
      </c>
      <c r="O330">
        <v>6</v>
      </c>
      <c r="P330">
        <v>3</v>
      </c>
      <c r="Q330">
        <v>2</v>
      </c>
      <c r="R330">
        <v>0</v>
      </c>
      <c r="S330">
        <v>0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</row>
    <row r="331" spans="1:106" x14ac:dyDescent="0.25">
      <c r="A331" t="s">
        <v>280</v>
      </c>
      <c r="B331">
        <v>10622</v>
      </c>
      <c r="C331" s="1">
        <f t="shared" si="15"/>
        <v>0.88890980982865753</v>
      </c>
      <c r="D331" s="2">
        <f t="shared" si="16"/>
        <v>45146</v>
      </c>
      <c r="E331" s="3">
        <f t="shared" si="17"/>
        <v>4.2502353605723968</v>
      </c>
      <c r="F331">
        <v>1178</v>
      </c>
      <c r="G331">
        <v>1434</v>
      </c>
      <c r="H331">
        <v>1445</v>
      </c>
      <c r="I331">
        <v>1370</v>
      </c>
      <c r="J331">
        <v>991</v>
      </c>
      <c r="K331">
        <v>864</v>
      </c>
      <c r="L331">
        <v>898</v>
      </c>
      <c r="M331">
        <v>660</v>
      </c>
      <c r="N331">
        <v>493</v>
      </c>
      <c r="O331">
        <v>410</v>
      </c>
      <c r="P331">
        <v>281</v>
      </c>
      <c r="Q331">
        <v>194</v>
      </c>
      <c r="R331">
        <v>153</v>
      </c>
      <c r="S331">
        <v>81</v>
      </c>
      <c r="T331">
        <v>56</v>
      </c>
      <c r="U331">
        <v>43</v>
      </c>
      <c r="V331">
        <v>18</v>
      </c>
      <c r="W331">
        <v>12</v>
      </c>
      <c r="X331">
        <v>8</v>
      </c>
      <c r="Y331">
        <v>4</v>
      </c>
      <c r="Z331">
        <v>2</v>
      </c>
      <c r="AA331">
        <v>8</v>
      </c>
      <c r="AB331">
        <v>1</v>
      </c>
      <c r="AC331">
        <v>3</v>
      </c>
      <c r="AD331">
        <v>0</v>
      </c>
      <c r="AE331">
        <v>1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1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</row>
    <row r="332" spans="1:106" x14ac:dyDescent="0.25">
      <c r="A332" t="s">
        <v>441</v>
      </c>
      <c r="B332">
        <v>4</v>
      </c>
      <c r="C332" s="1">
        <f t="shared" si="15"/>
        <v>1</v>
      </c>
      <c r="D332" s="2">
        <f t="shared" si="16"/>
        <v>17</v>
      </c>
      <c r="E332" s="3">
        <f t="shared" si="17"/>
        <v>4.25</v>
      </c>
      <c r="F332">
        <v>0</v>
      </c>
      <c r="G332">
        <v>0</v>
      </c>
      <c r="H332">
        <v>1</v>
      </c>
      <c r="I332">
        <v>0</v>
      </c>
      <c r="J332">
        <v>2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</row>
    <row r="333" spans="1:106" x14ac:dyDescent="0.25">
      <c r="A333" t="s">
        <v>19</v>
      </c>
      <c r="B333">
        <v>550</v>
      </c>
      <c r="C333" s="1">
        <f t="shared" si="15"/>
        <v>0.85272727272727278</v>
      </c>
      <c r="D333" s="2">
        <f t="shared" si="16"/>
        <v>2335</v>
      </c>
      <c r="E333" s="3">
        <f t="shared" si="17"/>
        <v>4.2454545454545451</v>
      </c>
      <c r="F333">
        <v>81</v>
      </c>
      <c r="G333">
        <v>68</v>
      </c>
      <c r="H333">
        <v>108</v>
      </c>
      <c r="I333">
        <v>68</v>
      </c>
      <c r="J333">
        <v>42</v>
      </c>
      <c r="K333">
        <v>33</v>
      </c>
      <c r="L333">
        <v>31</v>
      </c>
      <c r="M333">
        <v>23</v>
      </c>
      <c r="N333">
        <v>23</v>
      </c>
      <c r="O333">
        <v>25</v>
      </c>
      <c r="P333">
        <v>14</v>
      </c>
      <c r="Q333">
        <v>10</v>
      </c>
      <c r="R333">
        <v>6</v>
      </c>
      <c r="S333">
        <v>6</v>
      </c>
      <c r="T333">
        <v>2</v>
      </c>
      <c r="U333">
        <v>3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1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</row>
    <row r="334" spans="1:106" x14ac:dyDescent="0.25">
      <c r="A334" t="s">
        <v>1072</v>
      </c>
      <c r="B334">
        <v>769</v>
      </c>
      <c r="C334" s="1">
        <f t="shared" si="15"/>
        <v>0.95448634590377113</v>
      </c>
      <c r="D334" s="2">
        <f t="shared" si="16"/>
        <v>3257</v>
      </c>
      <c r="E334" s="3">
        <f t="shared" si="17"/>
        <v>4.2353706111833551</v>
      </c>
      <c r="F334">
        <v>34</v>
      </c>
      <c r="G334">
        <v>64</v>
      </c>
      <c r="H334">
        <v>83</v>
      </c>
      <c r="I334">
        <v>321</v>
      </c>
      <c r="J334">
        <v>105</v>
      </c>
      <c r="K334">
        <v>39</v>
      </c>
      <c r="L334">
        <v>14</v>
      </c>
      <c r="M334">
        <v>22</v>
      </c>
      <c r="N334">
        <v>21</v>
      </c>
      <c r="O334">
        <v>10</v>
      </c>
      <c r="P334">
        <v>13</v>
      </c>
      <c r="Q334">
        <v>6</v>
      </c>
      <c r="R334">
        <v>10</v>
      </c>
      <c r="S334">
        <v>8</v>
      </c>
      <c r="T334">
        <v>3</v>
      </c>
      <c r="U334">
        <v>4</v>
      </c>
      <c r="V334">
        <v>3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</row>
    <row r="335" spans="1:106" x14ac:dyDescent="0.25">
      <c r="A335" t="s">
        <v>866</v>
      </c>
      <c r="B335">
        <v>206</v>
      </c>
      <c r="C335" s="1">
        <f t="shared" si="15"/>
        <v>0.99029126213592233</v>
      </c>
      <c r="D335" s="2">
        <f t="shared" si="16"/>
        <v>871</v>
      </c>
      <c r="E335" s="3">
        <f t="shared" si="17"/>
        <v>4.2281553398058254</v>
      </c>
      <c r="F335">
        <v>2</v>
      </c>
      <c r="G335">
        <v>0</v>
      </c>
      <c r="H335">
        <v>91</v>
      </c>
      <c r="I335">
        <v>63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25</v>
      </c>
      <c r="P335">
        <v>0</v>
      </c>
      <c r="Q335">
        <v>25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</row>
    <row r="336" spans="1:106" x14ac:dyDescent="0.25">
      <c r="A336" t="s">
        <v>84</v>
      </c>
      <c r="B336">
        <v>2127</v>
      </c>
      <c r="C336" s="1">
        <f t="shared" si="15"/>
        <v>0.89797837329572172</v>
      </c>
      <c r="D336" s="2">
        <f t="shared" si="16"/>
        <v>8992</v>
      </c>
      <c r="E336" s="3">
        <f t="shared" si="17"/>
        <v>4.2275505406676066</v>
      </c>
      <c r="F336">
        <v>216</v>
      </c>
      <c r="G336">
        <v>237</v>
      </c>
      <c r="H336">
        <v>326</v>
      </c>
      <c r="I336">
        <v>284</v>
      </c>
      <c r="J336">
        <v>334</v>
      </c>
      <c r="K336">
        <v>228</v>
      </c>
      <c r="L336">
        <v>123</v>
      </c>
      <c r="M336">
        <v>81</v>
      </c>
      <c r="N336">
        <v>62</v>
      </c>
      <c r="O336">
        <v>61</v>
      </c>
      <c r="P336">
        <v>46</v>
      </c>
      <c r="Q336">
        <v>35</v>
      </c>
      <c r="R336">
        <v>19</v>
      </c>
      <c r="S336">
        <v>22</v>
      </c>
      <c r="T336">
        <v>9</v>
      </c>
      <c r="U336">
        <v>12</v>
      </c>
      <c r="V336">
        <v>10</v>
      </c>
      <c r="W336">
        <v>3</v>
      </c>
      <c r="X336">
        <v>2</v>
      </c>
      <c r="Y336">
        <v>4</v>
      </c>
      <c r="Z336">
        <v>1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2</v>
      </c>
      <c r="AH336">
        <v>0</v>
      </c>
      <c r="AI336">
        <v>0</v>
      </c>
      <c r="AJ336">
        <v>0</v>
      </c>
      <c r="AK336">
        <v>1</v>
      </c>
      <c r="AL336">
        <v>1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</row>
    <row r="337" spans="1:106" x14ac:dyDescent="0.25">
      <c r="A337" t="s">
        <v>900</v>
      </c>
      <c r="B337">
        <v>212</v>
      </c>
      <c r="C337" s="1">
        <f t="shared" si="15"/>
        <v>0.98113207547169812</v>
      </c>
      <c r="D337" s="2">
        <f t="shared" si="16"/>
        <v>896</v>
      </c>
      <c r="E337" s="3">
        <f t="shared" si="17"/>
        <v>4.2264150943396226</v>
      </c>
      <c r="F337">
        <v>4</v>
      </c>
      <c r="G337">
        <v>0</v>
      </c>
      <c r="H337">
        <v>80</v>
      </c>
      <c r="I337">
        <v>77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25</v>
      </c>
      <c r="P337">
        <v>0</v>
      </c>
      <c r="Q337">
        <v>25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</row>
    <row r="338" spans="1:106" x14ac:dyDescent="0.25">
      <c r="A338" t="s">
        <v>26</v>
      </c>
      <c r="B338">
        <v>351</v>
      </c>
      <c r="C338" s="1">
        <f t="shared" si="15"/>
        <v>0.90883190883190879</v>
      </c>
      <c r="D338" s="2">
        <f t="shared" si="16"/>
        <v>1478</v>
      </c>
      <c r="E338" s="3">
        <f t="shared" si="17"/>
        <v>4.2108262108262107</v>
      </c>
      <c r="F338">
        <v>32</v>
      </c>
      <c r="G338">
        <v>56</v>
      </c>
      <c r="H338">
        <v>69</v>
      </c>
      <c r="I338">
        <v>68</v>
      </c>
      <c r="J338">
        <v>38</v>
      </c>
      <c r="K338">
        <v>13</v>
      </c>
      <c r="L338">
        <v>12</v>
      </c>
      <c r="M338">
        <v>10</v>
      </c>
      <c r="N338">
        <v>17</v>
      </c>
      <c r="O338">
        <v>7</v>
      </c>
      <c r="P338">
        <v>10</v>
      </c>
      <c r="Q338">
        <v>3</v>
      </c>
      <c r="R338">
        <v>6</v>
      </c>
      <c r="S338">
        <v>0</v>
      </c>
      <c r="T338">
        <v>1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1</v>
      </c>
      <c r="DA338">
        <v>0</v>
      </c>
      <c r="DB338">
        <v>0</v>
      </c>
    </row>
    <row r="339" spans="1:106" x14ac:dyDescent="0.25">
      <c r="A339" t="s">
        <v>756</v>
      </c>
      <c r="B339">
        <v>223</v>
      </c>
      <c r="C339" s="1">
        <f t="shared" si="15"/>
        <v>0.99103139013452912</v>
      </c>
      <c r="D339" s="2">
        <f t="shared" si="16"/>
        <v>939</v>
      </c>
      <c r="E339" s="3">
        <f t="shared" si="17"/>
        <v>4.2107623318385654</v>
      </c>
      <c r="F339">
        <v>2</v>
      </c>
      <c r="G339">
        <v>1</v>
      </c>
      <c r="H339">
        <v>72</v>
      </c>
      <c r="I339">
        <v>98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25</v>
      </c>
      <c r="P339">
        <v>0</v>
      </c>
      <c r="Q339">
        <v>25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</row>
    <row r="340" spans="1:106" x14ac:dyDescent="0.25">
      <c r="A340" t="s">
        <v>72</v>
      </c>
      <c r="B340">
        <v>202</v>
      </c>
      <c r="C340" s="1">
        <f t="shared" si="15"/>
        <v>0.85643564356435642</v>
      </c>
      <c r="D340" s="2">
        <f t="shared" si="16"/>
        <v>848</v>
      </c>
      <c r="E340" s="3">
        <f t="shared" si="17"/>
        <v>4.1980198019801982</v>
      </c>
      <c r="F340">
        <v>29</v>
      </c>
      <c r="G340">
        <v>37</v>
      </c>
      <c r="H340">
        <v>16</v>
      </c>
      <c r="I340">
        <v>23</v>
      </c>
      <c r="J340">
        <v>22</v>
      </c>
      <c r="K340">
        <v>20</v>
      </c>
      <c r="L340">
        <v>15</v>
      </c>
      <c r="M340">
        <v>10</v>
      </c>
      <c r="N340">
        <v>6</v>
      </c>
      <c r="O340">
        <v>9</v>
      </c>
      <c r="P340">
        <v>3</v>
      </c>
      <c r="Q340">
        <v>2</v>
      </c>
      <c r="R340">
        <v>5</v>
      </c>
      <c r="S340">
        <v>0</v>
      </c>
      <c r="T340">
        <v>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</row>
    <row r="341" spans="1:106" x14ac:dyDescent="0.25">
      <c r="A341" t="s">
        <v>844</v>
      </c>
      <c r="B341">
        <v>538</v>
      </c>
      <c r="C341" s="1">
        <f t="shared" si="15"/>
        <v>0.99256505576208176</v>
      </c>
      <c r="D341" s="2">
        <f t="shared" si="16"/>
        <v>2257</v>
      </c>
      <c r="E341" s="3">
        <f t="shared" si="17"/>
        <v>4.1951672862453533</v>
      </c>
      <c r="F341">
        <v>4</v>
      </c>
      <c r="G341">
        <v>6</v>
      </c>
      <c r="H341">
        <v>109</v>
      </c>
      <c r="I341">
        <v>295</v>
      </c>
      <c r="J341">
        <v>12</v>
      </c>
      <c r="K341">
        <v>4</v>
      </c>
      <c r="L341">
        <v>0</v>
      </c>
      <c r="M341">
        <v>0</v>
      </c>
      <c r="N341">
        <v>0</v>
      </c>
      <c r="O341">
        <v>54</v>
      </c>
      <c r="P341">
        <v>0</v>
      </c>
      <c r="Q341">
        <v>54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</row>
    <row r="342" spans="1:106" x14ac:dyDescent="0.25">
      <c r="A342" t="s">
        <v>914</v>
      </c>
      <c r="B342">
        <v>173</v>
      </c>
      <c r="C342" s="1">
        <f t="shared" si="15"/>
        <v>0.98843930635838151</v>
      </c>
      <c r="D342" s="2">
        <f t="shared" si="16"/>
        <v>725</v>
      </c>
      <c r="E342" s="3">
        <f t="shared" si="17"/>
        <v>4.1907514450867049</v>
      </c>
      <c r="F342">
        <v>2</v>
      </c>
      <c r="G342">
        <v>0</v>
      </c>
      <c r="H342">
        <v>68</v>
      </c>
      <c r="I342">
        <v>63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20</v>
      </c>
      <c r="P342">
        <v>0</v>
      </c>
      <c r="Q342">
        <v>20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</row>
    <row r="343" spans="1:106" x14ac:dyDescent="0.25">
      <c r="A343" t="s">
        <v>91</v>
      </c>
      <c r="B343">
        <v>152</v>
      </c>
      <c r="C343" s="1">
        <f t="shared" si="15"/>
        <v>0.84868421052631582</v>
      </c>
      <c r="D343" s="2">
        <f t="shared" si="16"/>
        <v>635</v>
      </c>
      <c r="E343" s="3">
        <f t="shared" si="17"/>
        <v>4.1776315789473681</v>
      </c>
      <c r="F343">
        <v>23</v>
      </c>
      <c r="G343">
        <v>24</v>
      </c>
      <c r="H343">
        <v>25</v>
      </c>
      <c r="I343">
        <v>20</v>
      </c>
      <c r="J343">
        <v>14</v>
      </c>
      <c r="K343">
        <v>16</v>
      </c>
      <c r="L343">
        <v>7</v>
      </c>
      <c r="M343">
        <v>6</v>
      </c>
      <c r="N343">
        <v>3</v>
      </c>
      <c r="O343">
        <v>6</v>
      </c>
      <c r="P343">
        <v>2</v>
      </c>
      <c r="Q343">
        <v>0</v>
      </c>
      <c r="R343">
        <v>2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</row>
    <row r="344" spans="1:106" x14ac:dyDescent="0.25">
      <c r="A344" t="s">
        <v>184</v>
      </c>
      <c r="B344">
        <v>12</v>
      </c>
      <c r="C344" s="1">
        <f t="shared" si="15"/>
        <v>0.41666666666666669</v>
      </c>
      <c r="D344" s="2">
        <f t="shared" si="16"/>
        <v>50</v>
      </c>
      <c r="E344" s="3">
        <f t="shared" si="17"/>
        <v>4.166666666666667</v>
      </c>
      <c r="F344">
        <v>7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</row>
    <row r="345" spans="1:106" x14ac:dyDescent="0.25">
      <c r="A345" t="s">
        <v>346</v>
      </c>
      <c r="B345">
        <v>3841</v>
      </c>
      <c r="C345" s="1">
        <f t="shared" si="15"/>
        <v>0.9424629002863838</v>
      </c>
      <c r="D345" s="2">
        <f t="shared" si="16"/>
        <v>15997</v>
      </c>
      <c r="E345" s="3">
        <f t="shared" si="17"/>
        <v>4.1648008331163755</v>
      </c>
      <c r="F345">
        <v>221</v>
      </c>
      <c r="G345">
        <v>472</v>
      </c>
      <c r="H345">
        <v>601</v>
      </c>
      <c r="I345">
        <v>696</v>
      </c>
      <c r="J345">
        <v>597</v>
      </c>
      <c r="K345">
        <v>350</v>
      </c>
      <c r="L345">
        <v>240</v>
      </c>
      <c r="M345">
        <v>168</v>
      </c>
      <c r="N345">
        <v>115</v>
      </c>
      <c r="O345">
        <v>116</v>
      </c>
      <c r="P345">
        <v>76</v>
      </c>
      <c r="Q345">
        <v>53</v>
      </c>
      <c r="R345">
        <v>46</v>
      </c>
      <c r="S345">
        <v>31</v>
      </c>
      <c r="T345">
        <v>12</v>
      </c>
      <c r="U345">
        <v>13</v>
      </c>
      <c r="V345">
        <v>10</v>
      </c>
      <c r="W345">
        <v>5</v>
      </c>
      <c r="X345">
        <v>3</v>
      </c>
      <c r="Y345">
        <v>2</v>
      </c>
      <c r="Z345">
        <v>2</v>
      </c>
      <c r="AA345">
        <v>1</v>
      </c>
      <c r="AB345">
        <v>1</v>
      </c>
      <c r="AC345">
        <v>2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2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</row>
    <row r="346" spans="1:106" x14ac:dyDescent="0.25">
      <c r="A346" t="s">
        <v>425</v>
      </c>
      <c r="B346">
        <v>158312</v>
      </c>
      <c r="C346" s="1">
        <f t="shared" si="15"/>
        <v>0.93927181767648693</v>
      </c>
      <c r="D346" s="2">
        <f t="shared" si="16"/>
        <v>658670</v>
      </c>
      <c r="E346" s="3">
        <f t="shared" si="17"/>
        <v>4.1605816362625703</v>
      </c>
      <c r="F346">
        <v>9611</v>
      </c>
      <c r="G346">
        <v>13590</v>
      </c>
      <c r="H346">
        <v>10862</v>
      </c>
      <c r="I346">
        <v>32442</v>
      </c>
      <c r="J346">
        <v>20652</v>
      </c>
      <c r="K346">
        <v>33523</v>
      </c>
      <c r="L346">
        <v>26164</v>
      </c>
      <c r="M346">
        <v>4310</v>
      </c>
      <c r="N346">
        <v>1641</v>
      </c>
      <c r="O346">
        <v>957</v>
      </c>
      <c r="P346">
        <v>752</v>
      </c>
      <c r="Q346">
        <v>608</v>
      </c>
      <c r="R346">
        <v>571</v>
      </c>
      <c r="S346">
        <v>496</v>
      </c>
      <c r="T346">
        <v>469</v>
      </c>
      <c r="U346">
        <v>321</v>
      </c>
      <c r="V346">
        <v>272</v>
      </c>
      <c r="W346">
        <v>211</v>
      </c>
      <c r="X346">
        <v>151</v>
      </c>
      <c r="Y346">
        <v>134</v>
      </c>
      <c r="Z346">
        <v>99</v>
      </c>
      <c r="AA346">
        <v>81</v>
      </c>
      <c r="AB346">
        <v>65</v>
      </c>
      <c r="AC346">
        <v>52</v>
      </c>
      <c r="AD346">
        <v>39</v>
      </c>
      <c r="AE346">
        <v>37</v>
      </c>
      <c r="AF346">
        <v>44</v>
      </c>
      <c r="AG346">
        <v>27</v>
      </c>
      <c r="AH346">
        <v>22</v>
      </c>
      <c r="AI346">
        <v>8</v>
      </c>
      <c r="AJ346">
        <v>18</v>
      </c>
      <c r="AK346">
        <v>11</v>
      </c>
      <c r="AL346">
        <v>3</v>
      </c>
      <c r="AM346">
        <v>7</v>
      </c>
      <c r="AN346">
        <v>8</v>
      </c>
      <c r="AO346">
        <v>1</v>
      </c>
      <c r="AP346">
        <v>8</v>
      </c>
      <c r="AQ346">
        <v>4</v>
      </c>
      <c r="AR346">
        <v>3</v>
      </c>
      <c r="AS346">
        <v>3</v>
      </c>
      <c r="AT346">
        <v>1</v>
      </c>
      <c r="AU346">
        <v>1</v>
      </c>
      <c r="AV346">
        <v>3</v>
      </c>
      <c r="AW346">
        <v>2</v>
      </c>
      <c r="AX346">
        <v>0</v>
      </c>
      <c r="AY346">
        <v>0</v>
      </c>
      <c r="AZ346">
        <v>2</v>
      </c>
      <c r="BA346">
        <v>1</v>
      </c>
      <c r="BB346">
        <v>0</v>
      </c>
      <c r="BC346">
        <v>2</v>
      </c>
      <c r="BD346">
        <v>1</v>
      </c>
      <c r="BE346">
        <v>0</v>
      </c>
      <c r="BF346">
        <v>1</v>
      </c>
      <c r="BG346">
        <v>2</v>
      </c>
      <c r="BH346">
        <v>1</v>
      </c>
      <c r="BI346">
        <v>1</v>
      </c>
      <c r="BJ346">
        <v>1</v>
      </c>
      <c r="BK346">
        <v>2</v>
      </c>
      <c r="BL346">
        <v>1</v>
      </c>
      <c r="BM346">
        <v>1</v>
      </c>
      <c r="BN346">
        <v>0</v>
      </c>
      <c r="BO346">
        <v>2</v>
      </c>
      <c r="BP346">
        <v>0</v>
      </c>
      <c r="BQ346">
        <v>0</v>
      </c>
      <c r="BR346">
        <v>0</v>
      </c>
      <c r="BS346">
        <v>0</v>
      </c>
      <c r="BT346">
        <v>2</v>
      </c>
      <c r="BU346">
        <v>0</v>
      </c>
      <c r="BV346">
        <v>1</v>
      </c>
      <c r="BW346">
        <v>0</v>
      </c>
      <c r="BX346">
        <v>1</v>
      </c>
      <c r="BY346">
        <v>0</v>
      </c>
      <c r="BZ346">
        <v>2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</row>
    <row r="347" spans="1:106" x14ac:dyDescent="0.25">
      <c r="A347" t="s">
        <v>328</v>
      </c>
      <c r="B347">
        <v>506</v>
      </c>
      <c r="C347" s="1">
        <f t="shared" si="15"/>
        <v>0.93083003952569165</v>
      </c>
      <c r="D347" s="2">
        <f t="shared" si="16"/>
        <v>2095</v>
      </c>
      <c r="E347" s="3">
        <f t="shared" si="17"/>
        <v>4.1403162055335967</v>
      </c>
      <c r="F347">
        <v>35</v>
      </c>
      <c r="G347">
        <v>75</v>
      </c>
      <c r="H347">
        <v>102</v>
      </c>
      <c r="I347">
        <v>59</v>
      </c>
      <c r="J347">
        <v>40</v>
      </c>
      <c r="K347">
        <v>44</v>
      </c>
      <c r="L347">
        <v>32</v>
      </c>
      <c r="M347">
        <v>55</v>
      </c>
      <c r="N347">
        <v>22</v>
      </c>
      <c r="O347">
        <v>17</v>
      </c>
      <c r="P347">
        <v>5</v>
      </c>
      <c r="Q347">
        <v>5</v>
      </c>
      <c r="R347">
        <v>1</v>
      </c>
      <c r="S347">
        <v>2</v>
      </c>
      <c r="T347">
        <v>3</v>
      </c>
      <c r="U347">
        <v>3</v>
      </c>
      <c r="V347">
        <v>0</v>
      </c>
      <c r="W347">
        <v>0</v>
      </c>
      <c r="X347">
        <v>3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</row>
    <row r="348" spans="1:106" x14ac:dyDescent="0.25">
      <c r="A348" t="s">
        <v>403</v>
      </c>
      <c r="B348">
        <v>9</v>
      </c>
      <c r="C348" s="1">
        <f t="shared" si="15"/>
        <v>1</v>
      </c>
      <c r="D348" s="2">
        <f t="shared" si="16"/>
        <v>37</v>
      </c>
      <c r="E348" s="3">
        <f t="shared" si="17"/>
        <v>4.1111111111111107</v>
      </c>
      <c r="F348">
        <v>0</v>
      </c>
      <c r="G348">
        <v>1</v>
      </c>
      <c r="H348">
        <v>1</v>
      </c>
      <c r="I348">
        <v>2</v>
      </c>
      <c r="J348">
        <v>2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</row>
    <row r="349" spans="1:106" x14ac:dyDescent="0.25">
      <c r="A349" t="s">
        <v>1102</v>
      </c>
      <c r="B349">
        <v>6138</v>
      </c>
      <c r="C349" s="1">
        <f t="shared" si="15"/>
        <v>0.98582600195503423</v>
      </c>
      <c r="D349" s="2">
        <f t="shared" si="16"/>
        <v>25226</v>
      </c>
      <c r="E349" s="3">
        <f t="shared" si="17"/>
        <v>4.1098077549690455</v>
      </c>
      <c r="F349">
        <v>87</v>
      </c>
      <c r="G349">
        <v>138</v>
      </c>
      <c r="H349">
        <v>256</v>
      </c>
      <c r="I349">
        <v>1348</v>
      </c>
      <c r="J349">
        <v>3110</v>
      </c>
      <c r="K349">
        <v>705</v>
      </c>
      <c r="L349">
        <v>141</v>
      </c>
      <c r="M349">
        <v>101</v>
      </c>
      <c r="N349">
        <v>83</v>
      </c>
      <c r="O349">
        <v>38</v>
      </c>
      <c r="P349">
        <v>37</v>
      </c>
      <c r="Q349">
        <v>16</v>
      </c>
      <c r="R349">
        <v>20</v>
      </c>
      <c r="S349">
        <v>10</v>
      </c>
      <c r="T349">
        <v>11</v>
      </c>
      <c r="U349">
        <v>8</v>
      </c>
      <c r="V349">
        <v>1</v>
      </c>
      <c r="W349">
        <v>5</v>
      </c>
      <c r="X349">
        <v>5</v>
      </c>
      <c r="Y349">
        <v>1</v>
      </c>
      <c r="Z349">
        <v>1</v>
      </c>
      <c r="AA349">
        <v>2</v>
      </c>
      <c r="AB349">
        <v>0</v>
      </c>
      <c r="AC349">
        <v>2</v>
      </c>
      <c r="AD349">
        <v>0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1</v>
      </c>
      <c r="BC349">
        <v>2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1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</row>
    <row r="350" spans="1:106" x14ac:dyDescent="0.25">
      <c r="A350" t="s">
        <v>8</v>
      </c>
      <c r="B350">
        <v>492</v>
      </c>
      <c r="C350" s="1">
        <f t="shared" si="15"/>
        <v>0.94512195121951215</v>
      </c>
      <c r="D350" s="2">
        <f t="shared" si="16"/>
        <v>2019</v>
      </c>
      <c r="E350" s="3">
        <f t="shared" si="17"/>
        <v>4.1036585365853657</v>
      </c>
      <c r="F350">
        <v>27</v>
      </c>
      <c r="G350">
        <v>93</v>
      </c>
      <c r="H350">
        <v>86</v>
      </c>
      <c r="I350">
        <v>61</v>
      </c>
      <c r="J350">
        <v>31</v>
      </c>
      <c r="K350">
        <v>65</v>
      </c>
      <c r="L350">
        <v>16</v>
      </c>
      <c r="M350">
        <v>22</v>
      </c>
      <c r="N350">
        <v>27</v>
      </c>
      <c r="O350">
        <v>31</v>
      </c>
      <c r="P350">
        <v>13</v>
      </c>
      <c r="Q350">
        <v>9</v>
      </c>
      <c r="R350">
        <v>4</v>
      </c>
      <c r="S350">
        <v>3</v>
      </c>
      <c r="T350">
        <v>1</v>
      </c>
      <c r="U350">
        <v>1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</row>
    <row r="351" spans="1:106" x14ac:dyDescent="0.25">
      <c r="A351" t="s">
        <v>61</v>
      </c>
      <c r="B351">
        <v>2335</v>
      </c>
      <c r="C351" s="1">
        <f t="shared" si="15"/>
        <v>0.90321199143468955</v>
      </c>
      <c r="D351" s="2">
        <f t="shared" si="16"/>
        <v>9579</v>
      </c>
      <c r="E351" s="3">
        <f t="shared" si="17"/>
        <v>4.1023554603854393</v>
      </c>
      <c r="F351">
        <v>226</v>
      </c>
      <c r="G351">
        <v>361</v>
      </c>
      <c r="H351">
        <v>304</v>
      </c>
      <c r="I351">
        <v>463</v>
      </c>
      <c r="J351">
        <v>239</v>
      </c>
      <c r="K351">
        <v>164</v>
      </c>
      <c r="L351">
        <v>155</v>
      </c>
      <c r="M351">
        <v>81</v>
      </c>
      <c r="N351">
        <v>76</v>
      </c>
      <c r="O351">
        <v>55</v>
      </c>
      <c r="P351">
        <v>43</v>
      </c>
      <c r="Q351">
        <v>38</v>
      </c>
      <c r="R351">
        <v>37</v>
      </c>
      <c r="S351">
        <v>25</v>
      </c>
      <c r="T351">
        <v>13</v>
      </c>
      <c r="U351">
        <v>15</v>
      </c>
      <c r="V351">
        <v>10</v>
      </c>
      <c r="W351">
        <v>4</v>
      </c>
      <c r="X351">
        <v>9</v>
      </c>
      <c r="Y351">
        <v>5</v>
      </c>
      <c r="Z351">
        <v>3</v>
      </c>
      <c r="AA351">
        <v>1</v>
      </c>
      <c r="AB351">
        <v>3</v>
      </c>
      <c r="AC351">
        <v>1</v>
      </c>
      <c r="AD351">
        <v>0</v>
      </c>
      <c r="AE351">
        <v>1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</row>
    <row r="352" spans="1:106" x14ac:dyDescent="0.25">
      <c r="A352" t="s">
        <v>4</v>
      </c>
      <c r="B352">
        <v>4495</v>
      </c>
      <c r="C352" s="1">
        <f t="shared" si="15"/>
        <v>0.86985539488320351</v>
      </c>
      <c r="D352" s="2">
        <f t="shared" si="16"/>
        <v>18411</v>
      </c>
      <c r="E352" s="3">
        <f t="shared" si="17"/>
        <v>4.095884315906563</v>
      </c>
      <c r="F352">
        <v>583</v>
      </c>
      <c r="G352">
        <v>583</v>
      </c>
      <c r="H352">
        <v>781</v>
      </c>
      <c r="I352">
        <v>611</v>
      </c>
      <c r="J352">
        <v>379</v>
      </c>
      <c r="K352">
        <v>316</v>
      </c>
      <c r="L352">
        <v>329</v>
      </c>
      <c r="M352">
        <v>225</v>
      </c>
      <c r="N352">
        <v>204</v>
      </c>
      <c r="O352">
        <v>131</v>
      </c>
      <c r="P352">
        <v>96</v>
      </c>
      <c r="Q352">
        <v>59</v>
      </c>
      <c r="R352">
        <v>60</v>
      </c>
      <c r="S352">
        <v>29</v>
      </c>
      <c r="T352">
        <v>18</v>
      </c>
      <c r="U352">
        <v>19</v>
      </c>
      <c r="V352">
        <v>5</v>
      </c>
      <c r="W352">
        <v>7</v>
      </c>
      <c r="X352">
        <v>11</v>
      </c>
      <c r="Y352">
        <v>7</v>
      </c>
      <c r="Z352">
        <v>9</v>
      </c>
      <c r="AA352">
        <v>5</v>
      </c>
      <c r="AB352">
        <v>3</v>
      </c>
      <c r="AC352">
        <v>5</v>
      </c>
      <c r="AD352">
        <v>3</v>
      </c>
      <c r="AE352">
        <v>2</v>
      </c>
      <c r="AF352">
        <v>3</v>
      </c>
      <c r="AG352">
        <v>1</v>
      </c>
      <c r="AH352">
        <v>0</v>
      </c>
      <c r="AI352">
        <v>1</v>
      </c>
      <c r="AJ352">
        <v>0</v>
      </c>
      <c r="AK352">
        <v>1</v>
      </c>
      <c r="AL352">
        <v>0</v>
      </c>
      <c r="AM352">
        <v>0</v>
      </c>
      <c r="AN352">
        <v>2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0</v>
      </c>
      <c r="CY352">
        <v>0</v>
      </c>
      <c r="CZ352">
        <v>1</v>
      </c>
      <c r="DA352">
        <v>0</v>
      </c>
      <c r="DB352">
        <v>0</v>
      </c>
    </row>
    <row r="353" spans="1:106" x14ac:dyDescent="0.25">
      <c r="A353" t="s">
        <v>1114</v>
      </c>
      <c r="B353">
        <v>3245</v>
      </c>
      <c r="C353" s="1">
        <f t="shared" si="15"/>
        <v>0.90631741140215716</v>
      </c>
      <c r="D353" s="2">
        <f t="shared" si="16"/>
        <v>13262</v>
      </c>
      <c r="E353" s="3">
        <f t="shared" si="17"/>
        <v>4.0869029275808932</v>
      </c>
      <c r="F353">
        <v>304</v>
      </c>
      <c r="G353">
        <v>518</v>
      </c>
      <c r="H353">
        <v>491</v>
      </c>
      <c r="I353">
        <v>531</v>
      </c>
      <c r="J353">
        <v>455</v>
      </c>
      <c r="K353">
        <v>229</v>
      </c>
      <c r="L353">
        <v>127</v>
      </c>
      <c r="M353">
        <v>89</v>
      </c>
      <c r="N353">
        <v>92</v>
      </c>
      <c r="O353">
        <v>79</v>
      </c>
      <c r="P353">
        <v>124</v>
      </c>
      <c r="Q353">
        <v>36</v>
      </c>
      <c r="R353">
        <v>43</v>
      </c>
      <c r="S353">
        <v>24</v>
      </c>
      <c r="T353">
        <v>28</v>
      </c>
      <c r="U353">
        <v>14</v>
      </c>
      <c r="V353">
        <v>11</v>
      </c>
      <c r="W353">
        <v>7</v>
      </c>
      <c r="X353">
        <v>6</v>
      </c>
      <c r="Y353">
        <v>7</v>
      </c>
      <c r="Z353">
        <v>6</v>
      </c>
      <c r="AA353">
        <v>2</v>
      </c>
      <c r="AB353">
        <v>4</v>
      </c>
      <c r="AC353">
        <v>2</v>
      </c>
      <c r="AD353">
        <v>3</v>
      </c>
      <c r="AE353">
        <v>2</v>
      </c>
      <c r="AF353">
        <v>2</v>
      </c>
      <c r="AG353">
        <v>3</v>
      </c>
      <c r="AH353">
        <v>2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</row>
    <row r="354" spans="1:106" x14ac:dyDescent="0.25">
      <c r="A354" t="s">
        <v>1019</v>
      </c>
      <c r="B354">
        <v>370</v>
      </c>
      <c r="C354" s="1">
        <f t="shared" si="15"/>
        <v>0.99459459459459465</v>
      </c>
      <c r="D354" s="2">
        <f t="shared" si="16"/>
        <v>1512</v>
      </c>
      <c r="E354" s="3">
        <f t="shared" si="17"/>
        <v>4.0864864864864865</v>
      </c>
      <c r="F354">
        <v>2</v>
      </c>
      <c r="G354">
        <v>0</v>
      </c>
      <c r="H354">
        <v>87</v>
      </c>
      <c r="I354">
        <v>200</v>
      </c>
      <c r="J354">
        <v>8</v>
      </c>
      <c r="K354">
        <v>6</v>
      </c>
      <c r="L354">
        <v>3</v>
      </c>
      <c r="M354">
        <v>1</v>
      </c>
      <c r="N354">
        <v>4</v>
      </c>
      <c r="O354">
        <v>23</v>
      </c>
      <c r="P354">
        <v>3</v>
      </c>
      <c r="Q354">
        <v>24</v>
      </c>
      <c r="R354">
        <v>3</v>
      </c>
      <c r="S354">
        <v>4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</row>
    <row r="355" spans="1:106" x14ac:dyDescent="0.25">
      <c r="A355" t="s">
        <v>317</v>
      </c>
      <c r="B355">
        <v>332</v>
      </c>
      <c r="C355" s="1">
        <f t="shared" si="15"/>
        <v>0.67469879518072284</v>
      </c>
      <c r="D355" s="2">
        <f t="shared" si="16"/>
        <v>1350</v>
      </c>
      <c r="E355" s="3">
        <f t="shared" si="17"/>
        <v>4.0662650602409638</v>
      </c>
      <c r="F355">
        <v>107</v>
      </c>
      <c r="G355">
        <v>89</v>
      </c>
      <c r="H355">
        <v>12</v>
      </c>
      <c r="I355">
        <v>32</v>
      </c>
      <c r="J355">
        <v>30</v>
      </c>
      <c r="K355">
        <v>12</v>
      </c>
      <c r="L355">
        <v>14</v>
      </c>
      <c r="M355">
        <v>6</v>
      </c>
      <c r="N355">
        <v>8</v>
      </c>
      <c r="O355">
        <v>2</v>
      </c>
      <c r="P355">
        <v>1</v>
      </c>
      <c r="Q355">
        <v>0</v>
      </c>
      <c r="R355">
        <v>2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</v>
      </c>
      <c r="AB355">
        <v>0</v>
      </c>
      <c r="AC355">
        <v>0</v>
      </c>
      <c r="AD355">
        <v>1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1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0</v>
      </c>
      <c r="CU355">
        <v>1</v>
      </c>
      <c r="CV355">
        <v>0</v>
      </c>
      <c r="CW355">
        <v>0</v>
      </c>
      <c r="CX355">
        <v>0</v>
      </c>
      <c r="CY355">
        <v>0</v>
      </c>
      <c r="CZ355">
        <v>1</v>
      </c>
      <c r="DA355">
        <v>0</v>
      </c>
      <c r="DB355">
        <v>0</v>
      </c>
    </row>
    <row r="356" spans="1:106" x14ac:dyDescent="0.25">
      <c r="A356" t="s">
        <v>234</v>
      </c>
      <c r="B356">
        <v>2666</v>
      </c>
      <c r="C356" s="1">
        <f t="shared" si="15"/>
        <v>0.84958739684921225</v>
      </c>
      <c r="D356" s="2">
        <f t="shared" si="16"/>
        <v>10839</v>
      </c>
      <c r="E356" s="3">
        <f t="shared" si="17"/>
        <v>4.0656414103525877</v>
      </c>
      <c r="F356">
        <v>401</v>
      </c>
      <c r="G356">
        <v>328</v>
      </c>
      <c r="H356">
        <v>391</v>
      </c>
      <c r="I356">
        <v>297</v>
      </c>
      <c r="J356">
        <v>234</v>
      </c>
      <c r="K356">
        <v>242</v>
      </c>
      <c r="L356">
        <v>176</v>
      </c>
      <c r="M356">
        <v>196</v>
      </c>
      <c r="N356">
        <v>134</v>
      </c>
      <c r="O356">
        <v>100</v>
      </c>
      <c r="P356">
        <v>54</v>
      </c>
      <c r="Q356">
        <v>31</v>
      </c>
      <c r="R356">
        <v>22</v>
      </c>
      <c r="S356">
        <v>12</v>
      </c>
      <c r="T356">
        <v>5</v>
      </c>
      <c r="U356">
        <v>11</v>
      </c>
      <c r="V356">
        <v>4</v>
      </c>
      <c r="W356">
        <v>2</v>
      </c>
      <c r="X356">
        <v>8</v>
      </c>
      <c r="Y356">
        <v>1</v>
      </c>
      <c r="Z356">
        <v>2</v>
      </c>
      <c r="AA356">
        <v>2</v>
      </c>
      <c r="AB356">
        <v>1</v>
      </c>
      <c r="AC356">
        <v>1</v>
      </c>
      <c r="AD356">
        <v>1</v>
      </c>
      <c r="AE356">
        <v>0</v>
      </c>
      <c r="AF356">
        <v>2</v>
      </c>
      <c r="AG356">
        <v>0</v>
      </c>
      <c r="AH356">
        <v>1</v>
      </c>
      <c r="AI356">
        <v>0</v>
      </c>
      <c r="AJ356">
        <v>2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3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</row>
    <row r="357" spans="1:106" x14ac:dyDescent="0.25">
      <c r="A357" t="s">
        <v>775</v>
      </c>
      <c r="B357">
        <v>194</v>
      </c>
      <c r="C357" s="1">
        <f t="shared" si="15"/>
        <v>0.99484536082474229</v>
      </c>
      <c r="D357" s="2">
        <f t="shared" si="16"/>
        <v>788</v>
      </c>
      <c r="E357" s="3">
        <f t="shared" si="17"/>
        <v>4.0618556701030926</v>
      </c>
      <c r="F357">
        <v>1</v>
      </c>
      <c r="G357">
        <v>0</v>
      </c>
      <c r="H357">
        <v>73</v>
      </c>
      <c r="I357">
        <v>79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20</v>
      </c>
      <c r="P357">
        <v>0</v>
      </c>
      <c r="Q357">
        <v>20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</row>
    <row r="358" spans="1:106" x14ac:dyDescent="0.25">
      <c r="A358" t="s">
        <v>123</v>
      </c>
      <c r="B358">
        <v>147</v>
      </c>
      <c r="C358" s="1">
        <f t="shared" si="15"/>
        <v>0.97959183673469385</v>
      </c>
      <c r="D358" s="2">
        <f t="shared" si="16"/>
        <v>597</v>
      </c>
      <c r="E358" s="3">
        <f t="shared" si="17"/>
        <v>4.0612244897959187</v>
      </c>
      <c r="F358">
        <v>3</v>
      </c>
      <c r="G358">
        <v>27</v>
      </c>
      <c r="H358">
        <v>38</v>
      </c>
      <c r="I358">
        <v>20</v>
      </c>
      <c r="J358">
        <v>11</v>
      </c>
      <c r="K358">
        <v>12</v>
      </c>
      <c r="L358">
        <v>9</v>
      </c>
      <c r="M358">
        <v>5</v>
      </c>
      <c r="N358">
        <v>4</v>
      </c>
      <c r="O358">
        <v>5</v>
      </c>
      <c r="P358">
        <v>2</v>
      </c>
      <c r="Q358">
        <v>5</v>
      </c>
      <c r="R358">
        <v>3</v>
      </c>
      <c r="S358">
        <v>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</row>
    <row r="359" spans="1:106" x14ac:dyDescent="0.25">
      <c r="A359" t="s">
        <v>413</v>
      </c>
      <c r="B359">
        <v>71</v>
      </c>
      <c r="C359" s="1">
        <f t="shared" si="15"/>
        <v>0.971830985915493</v>
      </c>
      <c r="D359" s="2">
        <f t="shared" si="16"/>
        <v>288</v>
      </c>
      <c r="E359" s="3">
        <f t="shared" si="17"/>
        <v>4.056338028169014</v>
      </c>
      <c r="F359">
        <v>2</v>
      </c>
      <c r="G359">
        <v>17</v>
      </c>
      <c r="H359">
        <v>22</v>
      </c>
      <c r="I359">
        <v>11</v>
      </c>
      <c r="J359">
        <v>3</v>
      </c>
      <c r="K359">
        <v>4</v>
      </c>
      <c r="L359">
        <v>4</v>
      </c>
      <c r="M359">
        <v>1</v>
      </c>
      <c r="N359">
        <v>2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</row>
    <row r="360" spans="1:106" x14ac:dyDescent="0.25">
      <c r="A360" t="s">
        <v>778</v>
      </c>
      <c r="B360">
        <v>1998</v>
      </c>
      <c r="C360" s="1">
        <f t="shared" si="15"/>
        <v>0.92592592592592593</v>
      </c>
      <c r="D360" s="2">
        <f t="shared" si="16"/>
        <v>8104</v>
      </c>
      <c r="E360" s="3">
        <f t="shared" si="17"/>
        <v>4.0560560560560557</v>
      </c>
      <c r="F360">
        <v>148</v>
      </c>
      <c r="G360">
        <v>46</v>
      </c>
      <c r="H360">
        <v>356</v>
      </c>
      <c r="I360">
        <v>498</v>
      </c>
      <c r="J360">
        <v>445</v>
      </c>
      <c r="K360">
        <v>23</v>
      </c>
      <c r="L360">
        <v>1</v>
      </c>
      <c r="M360">
        <v>0</v>
      </c>
      <c r="N360">
        <v>434</v>
      </c>
      <c r="O360">
        <v>20</v>
      </c>
      <c r="P360">
        <v>3</v>
      </c>
      <c r="Q360">
        <v>20</v>
      </c>
      <c r="R360">
        <v>3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</row>
    <row r="361" spans="1:106" x14ac:dyDescent="0.25">
      <c r="A361" t="s">
        <v>1071</v>
      </c>
      <c r="B361">
        <v>1360</v>
      </c>
      <c r="C361" s="1">
        <f t="shared" si="15"/>
        <v>0.90735294117647058</v>
      </c>
      <c r="D361" s="2">
        <f t="shared" si="16"/>
        <v>5489</v>
      </c>
      <c r="E361" s="3">
        <f t="shared" si="17"/>
        <v>4.036029411764706</v>
      </c>
      <c r="F361">
        <v>126</v>
      </c>
      <c r="G361">
        <v>173</v>
      </c>
      <c r="H361">
        <v>169</v>
      </c>
      <c r="I361">
        <v>227</v>
      </c>
      <c r="J361">
        <v>157</v>
      </c>
      <c r="K361">
        <v>223</v>
      </c>
      <c r="L361">
        <v>99</v>
      </c>
      <c r="M361">
        <v>36</v>
      </c>
      <c r="N361">
        <v>32</v>
      </c>
      <c r="O361">
        <v>30</v>
      </c>
      <c r="P361">
        <v>22</v>
      </c>
      <c r="Q361">
        <v>15</v>
      </c>
      <c r="R361">
        <v>17</v>
      </c>
      <c r="S361">
        <v>12</v>
      </c>
      <c r="T361">
        <v>7</v>
      </c>
      <c r="U361">
        <v>4</v>
      </c>
      <c r="V361">
        <v>4</v>
      </c>
      <c r="W361">
        <v>2</v>
      </c>
      <c r="X361">
        <v>1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</row>
    <row r="362" spans="1:106" x14ac:dyDescent="0.25">
      <c r="A362" t="s">
        <v>1082</v>
      </c>
      <c r="B362">
        <v>178</v>
      </c>
      <c r="C362" s="1">
        <f t="shared" si="15"/>
        <v>0.8202247191011236</v>
      </c>
      <c r="D362" s="2">
        <f t="shared" si="16"/>
        <v>718</v>
      </c>
      <c r="E362" s="3">
        <f t="shared" si="17"/>
        <v>4.0337078651685392</v>
      </c>
      <c r="F362">
        <v>32</v>
      </c>
      <c r="G362">
        <v>13</v>
      </c>
      <c r="H362">
        <v>12</v>
      </c>
      <c r="I362">
        <v>51</v>
      </c>
      <c r="J362">
        <v>19</v>
      </c>
      <c r="K362">
        <v>7</v>
      </c>
      <c r="L362">
        <v>15</v>
      </c>
      <c r="M362">
        <v>7</v>
      </c>
      <c r="N362">
        <v>3</v>
      </c>
      <c r="O362">
        <v>4</v>
      </c>
      <c r="P362">
        <v>3</v>
      </c>
      <c r="Q362">
        <v>4</v>
      </c>
      <c r="R362">
        <v>0</v>
      </c>
      <c r="S362">
        <v>2</v>
      </c>
      <c r="T362">
        <v>0</v>
      </c>
      <c r="U362">
        <v>1</v>
      </c>
      <c r="V362">
        <v>1</v>
      </c>
      <c r="W362">
        <v>2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</row>
    <row r="363" spans="1:106" x14ac:dyDescent="0.25">
      <c r="A363" t="s">
        <v>350</v>
      </c>
      <c r="B363">
        <v>2288</v>
      </c>
      <c r="C363" s="1">
        <f t="shared" si="15"/>
        <v>0.88286713286713292</v>
      </c>
      <c r="D363" s="2">
        <f t="shared" si="16"/>
        <v>9169</v>
      </c>
      <c r="E363" s="3">
        <f t="shared" si="17"/>
        <v>4.00743006993007</v>
      </c>
      <c r="F363">
        <v>267</v>
      </c>
      <c r="G363">
        <v>163</v>
      </c>
      <c r="H363">
        <v>241</v>
      </c>
      <c r="I363">
        <v>620</v>
      </c>
      <c r="J363">
        <v>323</v>
      </c>
      <c r="K363">
        <v>222</v>
      </c>
      <c r="L363">
        <v>121</v>
      </c>
      <c r="M363">
        <v>76</v>
      </c>
      <c r="N363">
        <v>63</v>
      </c>
      <c r="O363">
        <v>44</v>
      </c>
      <c r="P363">
        <v>36</v>
      </c>
      <c r="Q363">
        <v>22</v>
      </c>
      <c r="R363">
        <v>19</v>
      </c>
      <c r="S363">
        <v>15</v>
      </c>
      <c r="T363">
        <v>12</v>
      </c>
      <c r="U363">
        <v>11</v>
      </c>
      <c r="V363">
        <v>4</v>
      </c>
      <c r="W363">
        <v>5</v>
      </c>
      <c r="X363">
        <v>6</v>
      </c>
      <c r="Y363">
        <v>6</v>
      </c>
      <c r="Z363">
        <v>3</v>
      </c>
      <c r="AA363">
        <v>0</v>
      </c>
      <c r="AB363">
        <v>3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1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1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</row>
    <row r="364" spans="1:106" x14ac:dyDescent="0.25">
      <c r="A364" t="s">
        <v>858</v>
      </c>
      <c r="B364">
        <v>685</v>
      </c>
      <c r="C364" s="1">
        <f t="shared" si="15"/>
        <v>0.96934306569343065</v>
      </c>
      <c r="D364" s="2">
        <f t="shared" si="16"/>
        <v>2745</v>
      </c>
      <c r="E364" s="3">
        <f t="shared" si="17"/>
        <v>4.007299270072993</v>
      </c>
      <c r="F364">
        <v>21</v>
      </c>
      <c r="G364">
        <v>4</v>
      </c>
      <c r="H364">
        <v>153</v>
      </c>
      <c r="I364">
        <v>333</v>
      </c>
      <c r="J364">
        <v>11</v>
      </c>
      <c r="K364">
        <v>23</v>
      </c>
      <c r="L364">
        <v>6</v>
      </c>
      <c r="M364">
        <v>24</v>
      </c>
      <c r="N364">
        <v>17</v>
      </c>
      <c r="O364">
        <v>49</v>
      </c>
      <c r="P364">
        <v>0</v>
      </c>
      <c r="Q364">
        <v>38</v>
      </c>
      <c r="R364">
        <v>0</v>
      </c>
      <c r="S364">
        <v>6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</row>
    <row r="365" spans="1:106" x14ac:dyDescent="0.25">
      <c r="A365" t="s">
        <v>377</v>
      </c>
      <c r="B365">
        <v>4</v>
      </c>
      <c r="C365" s="1">
        <f t="shared" si="15"/>
        <v>1</v>
      </c>
      <c r="D365" s="2">
        <f t="shared" si="16"/>
        <v>16</v>
      </c>
      <c r="E365" s="3">
        <f t="shared" si="17"/>
        <v>4</v>
      </c>
      <c r="F365">
        <v>0</v>
      </c>
      <c r="G365">
        <v>0</v>
      </c>
      <c r="H365">
        <v>2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</row>
    <row r="366" spans="1:106" x14ac:dyDescent="0.25">
      <c r="A366" t="s">
        <v>378</v>
      </c>
      <c r="B366">
        <v>17</v>
      </c>
      <c r="C366" s="1">
        <f t="shared" si="15"/>
        <v>0.94117647058823528</v>
      </c>
      <c r="D366" s="2">
        <f t="shared" si="16"/>
        <v>68</v>
      </c>
      <c r="E366" s="3">
        <f t="shared" si="17"/>
        <v>4</v>
      </c>
      <c r="F366">
        <v>1</v>
      </c>
      <c r="G366">
        <v>0</v>
      </c>
      <c r="H366">
        <v>7</v>
      </c>
      <c r="I366">
        <v>0</v>
      </c>
      <c r="J366">
        <v>4</v>
      </c>
      <c r="K366">
        <v>1</v>
      </c>
      <c r="L366">
        <v>1</v>
      </c>
      <c r="M366">
        <v>1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</row>
    <row r="367" spans="1:106" x14ac:dyDescent="0.25">
      <c r="A367" t="s">
        <v>379</v>
      </c>
      <c r="B367">
        <v>3</v>
      </c>
      <c r="C367" s="1">
        <f t="shared" si="15"/>
        <v>1</v>
      </c>
      <c r="D367" s="2">
        <f t="shared" si="16"/>
        <v>12</v>
      </c>
      <c r="E367" s="3">
        <f t="shared" si="17"/>
        <v>4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</row>
    <row r="368" spans="1:106" x14ac:dyDescent="0.25">
      <c r="A368" t="s">
        <v>384</v>
      </c>
      <c r="B368">
        <v>1</v>
      </c>
      <c r="C368" s="1">
        <f t="shared" si="15"/>
        <v>1</v>
      </c>
      <c r="D368" s="2">
        <f t="shared" si="16"/>
        <v>4</v>
      </c>
      <c r="E368" s="3">
        <f t="shared" si="17"/>
        <v>4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</row>
    <row r="369" spans="1:106" x14ac:dyDescent="0.25">
      <c r="A369" t="s">
        <v>417</v>
      </c>
      <c r="B369">
        <v>17</v>
      </c>
      <c r="C369" s="1">
        <f t="shared" si="15"/>
        <v>1</v>
      </c>
      <c r="D369" s="2">
        <f t="shared" si="16"/>
        <v>68</v>
      </c>
      <c r="E369" s="3">
        <f t="shared" si="17"/>
        <v>4</v>
      </c>
      <c r="F369">
        <v>0</v>
      </c>
      <c r="G369">
        <v>3</v>
      </c>
      <c r="H369">
        <v>3</v>
      </c>
      <c r="I369">
        <v>3</v>
      </c>
      <c r="J369">
        <v>3</v>
      </c>
      <c r="K369">
        <v>2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</row>
    <row r="370" spans="1:106" x14ac:dyDescent="0.25">
      <c r="A370" t="s">
        <v>597</v>
      </c>
      <c r="B370">
        <v>1</v>
      </c>
      <c r="C370" s="1">
        <f t="shared" si="15"/>
        <v>1</v>
      </c>
      <c r="D370" s="2">
        <f t="shared" si="16"/>
        <v>4</v>
      </c>
      <c r="E370" s="3">
        <f t="shared" si="17"/>
        <v>4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</row>
    <row r="371" spans="1:106" x14ac:dyDescent="0.25">
      <c r="A371" t="s">
        <v>751</v>
      </c>
      <c r="B371">
        <v>4</v>
      </c>
      <c r="C371" s="1">
        <f t="shared" si="15"/>
        <v>1</v>
      </c>
      <c r="D371" s="2">
        <f t="shared" si="16"/>
        <v>16</v>
      </c>
      <c r="E371" s="3">
        <f t="shared" si="17"/>
        <v>4</v>
      </c>
      <c r="F371">
        <v>0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</row>
    <row r="372" spans="1:106" x14ac:dyDescent="0.25">
      <c r="A372" t="s">
        <v>172</v>
      </c>
      <c r="B372">
        <v>4107</v>
      </c>
      <c r="C372" s="1">
        <f t="shared" si="15"/>
        <v>0.9364499634769905</v>
      </c>
      <c r="D372" s="2">
        <f t="shared" si="16"/>
        <v>16422</v>
      </c>
      <c r="E372" s="3">
        <f t="shared" si="17"/>
        <v>3.9985390796201608</v>
      </c>
      <c r="F372">
        <v>260</v>
      </c>
      <c r="G372">
        <v>406</v>
      </c>
      <c r="H372">
        <v>682</v>
      </c>
      <c r="I372">
        <v>868</v>
      </c>
      <c r="J372">
        <v>691</v>
      </c>
      <c r="K372">
        <v>331</v>
      </c>
      <c r="L372">
        <v>254</v>
      </c>
      <c r="M372">
        <v>159</v>
      </c>
      <c r="N372">
        <v>128</v>
      </c>
      <c r="O372">
        <v>90</v>
      </c>
      <c r="P372">
        <v>80</v>
      </c>
      <c r="Q372">
        <v>53</v>
      </c>
      <c r="R372">
        <v>39</v>
      </c>
      <c r="S372">
        <v>17</v>
      </c>
      <c r="T372">
        <v>15</v>
      </c>
      <c r="U372">
        <v>9</v>
      </c>
      <c r="V372">
        <v>3</v>
      </c>
      <c r="W372">
        <v>5</v>
      </c>
      <c r="X372">
        <v>3</v>
      </c>
      <c r="Y372">
        <v>0</v>
      </c>
      <c r="Z372">
        <v>3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1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</row>
    <row r="373" spans="1:106" x14ac:dyDescent="0.25">
      <c r="A373" t="s">
        <v>950</v>
      </c>
      <c r="B373">
        <v>255</v>
      </c>
      <c r="C373" s="1">
        <f t="shared" si="15"/>
        <v>0.9882352941176471</v>
      </c>
      <c r="D373" s="2">
        <f t="shared" si="16"/>
        <v>1019</v>
      </c>
      <c r="E373" s="3">
        <f t="shared" si="17"/>
        <v>3.996078431372549</v>
      </c>
      <c r="F373">
        <v>3</v>
      </c>
      <c r="G373">
        <v>0</v>
      </c>
      <c r="H373">
        <v>91</v>
      </c>
      <c r="I373">
        <v>111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24</v>
      </c>
      <c r="P373">
        <v>0</v>
      </c>
      <c r="Q373">
        <v>25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</row>
    <row r="374" spans="1:106" x14ac:dyDescent="0.25">
      <c r="A374" t="s">
        <v>307</v>
      </c>
      <c r="B374">
        <v>2183</v>
      </c>
      <c r="C374" s="1">
        <f t="shared" si="15"/>
        <v>0.92120934493815854</v>
      </c>
      <c r="D374" s="2">
        <f t="shared" si="16"/>
        <v>8723</v>
      </c>
      <c r="E374" s="3">
        <f t="shared" si="17"/>
        <v>3.9958772331653689</v>
      </c>
      <c r="F374">
        <v>172</v>
      </c>
      <c r="G374">
        <v>188</v>
      </c>
      <c r="H374">
        <v>533</v>
      </c>
      <c r="I374">
        <v>358</v>
      </c>
      <c r="J374">
        <v>214</v>
      </c>
      <c r="K374">
        <v>207</v>
      </c>
      <c r="L374">
        <v>151</v>
      </c>
      <c r="M374">
        <v>112</v>
      </c>
      <c r="N374">
        <v>78</v>
      </c>
      <c r="O374">
        <v>54</v>
      </c>
      <c r="P374">
        <v>39</v>
      </c>
      <c r="Q374">
        <v>26</v>
      </c>
      <c r="R374">
        <v>20</v>
      </c>
      <c r="S374">
        <v>8</v>
      </c>
      <c r="T374">
        <v>7</v>
      </c>
      <c r="U374">
        <v>2</v>
      </c>
      <c r="V374">
        <v>0</v>
      </c>
      <c r="W374">
        <v>1</v>
      </c>
      <c r="X374">
        <v>1</v>
      </c>
      <c r="Y374">
        <v>3</v>
      </c>
      <c r="Z374">
        <v>0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1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1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</row>
    <row r="375" spans="1:106" x14ac:dyDescent="0.25">
      <c r="A375" t="s">
        <v>830</v>
      </c>
      <c r="B375">
        <v>255</v>
      </c>
      <c r="C375" s="1">
        <f t="shared" si="15"/>
        <v>0.99607843137254903</v>
      </c>
      <c r="D375" s="2">
        <f t="shared" si="16"/>
        <v>1018</v>
      </c>
      <c r="E375" s="3">
        <f t="shared" si="17"/>
        <v>3.9921568627450981</v>
      </c>
      <c r="F375">
        <v>1</v>
      </c>
      <c r="G375">
        <v>3</v>
      </c>
      <c r="H375">
        <v>93</v>
      </c>
      <c r="I375">
        <v>104</v>
      </c>
      <c r="J375">
        <v>3</v>
      </c>
      <c r="K375">
        <v>1</v>
      </c>
      <c r="L375">
        <v>0</v>
      </c>
      <c r="M375">
        <v>0</v>
      </c>
      <c r="N375">
        <v>0</v>
      </c>
      <c r="O375">
        <v>25</v>
      </c>
      <c r="P375">
        <v>0</v>
      </c>
      <c r="Q375">
        <v>25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</row>
    <row r="376" spans="1:106" x14ac:dyDescent="0.25">
      <c r="A376" t="s">
        <v>885</v>
      </c>
      <c r="B376">
        <v>243</v>
      </c>
      <c r="C376" s="1">
        <f t="shared" si="15"/>
        <v>0.93415637860082301</v>
      </c>
      <c r="D376" s="2">
        <f t="shared" si="16"/>
        <v>966</v>
      </c>
      <c r="E376" s="3">
        <f t="shared" si="17"/>
        <v>3.9753086419753085</v>
      </c>
      <c r="F376">
        <v>16</v>
      </c>
      <c r="G376">
        <v>5</v>
      </c>
      <c r="H376">
        <v>63</v>
      </c>
      <c r="I376">
        <v>104</v>
      </c>
      <c r="J376">
        <v>2</v>
      </c>
      <c r="K376">
        <v>3</v>
      </c>
      <c r="L376">
        <v>0</v>
      </c>
      <c r="M376">
        <v>0</v>
      </c>
      <c r="N376">
        <v>0</v>
      </c>
      <c r="O376">
        <v>25</v>
      </c>
      <c r="P376">
        <v>0</v>
      </c>
      <c r="Q376">
        <v>25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</row>
    <row r="377" spans="1:106" x14ac:dyDescent="0.25">
      <c r="A377" t="s">
        <v>125</v>
      </c>
      <c r="B377">
        <v>257</v>
      </c>
      <c r="C377" s="1">
        <f t="shared" si="15"/>
        <v>0.87937743190661477</v>
      </c>
      <c r="D377" s="2">
        <f t="shared" si="16"/>
        <v>1018</v>
      </c>
      <c r="E377" s="3">
        <f t="shared" si="17"/>
        <v>3.9610894941634243</v>
      </c>
      <c r="F377">
        <v>31</v>
      </c>
      <c r="G377">
        <v>55</v>
      </c>
      <c r="H377">
        <v>43</v>
      </c>
      <c r="I377">
        <v>29</v>
      </c>
      <c r="J377">
        <v>15</v>
      </c>
      <c r="K377">
        <v>13</v>
      </c>
      <c r="L377">
        <v>17</v>
      </c>
      <c r="M377">
        <v>16</v>
      </c>
      <c r="N377">
        <v>9</v>
      </c>
      <c r="O377">
        <v>8</v>
      </c>
      <c r="P377">
        <v>4</v>
      </c>
      <c r="Q377">
        <v>3</v>
      </c>
      <c r="R377">
        <v>3</v>
      </c>
      <c r="S377">
        <v>1</v>
      </c>
      <c r="T377">
        <v>0</v>
      </c>
      <c r="U377">
        <v>3</v>
      </c>
      <c r="V377">
        <v>1</v>
      </c>
      <c r="W377">
        <v>1</v>
      </c>
      <c r="X377">
        <v>2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</row>
    <row r="378" spans="1:106" x14ac:dyDescent="0.25">
      <c r="A378" t="s">
        <v>871</v>
      </c>
      <c r="B378">
        <v>594</v>
      </c>
      <c r="C378" s="1">
        <f t="shared" si="15"/>
        <v>0.96464646464646464</v>
      </c>
      <c r="D378" s="2">
        <f t="shared" si="16"/>
        <v>2352</v>
      </c>
      <c r="E378" s="3">
        <f t="shared" si="17"/>
        <v>3.9595959595959598</v>
      </c>
      <c r="F378">
        <v>21</v>
      </c>
      <c r="G378">
        <v>45</v>
      </c>
      <c r="H378">
        <v>163</v>
      </c>
      <c r="I378">
        <v>156</v>
      </c>
      <c r="J378">
        <v>20</v>
      </c>
      <c r="K378">
        <v>5</v>
      </c>
      <c r="L378">
        <v>0</v>
      </c>
      <c r="M378">
        <v>144</v>
      </c>
      <c r="N378">
        <v>0</v>
      </c>
      <c r="O378">
        <v>20</v>
      </c>
      <c r="P378">
        <v>0</v>
      </c>
      <c r="Q378">
        <v>20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</row>
    <row r="379" spans="1:106" x14ac:dyDescent="0.25">
      <c r="A379" t="s">
        <v>1041</v>
      </c>
      <c r="B379">
        <v>49</v>
      </c>
      <c r="C379" s="1">
        <f t="shared" si="15"/>
        <v>0.95918367346938771</v>
      </c>
      <c r="D379" s="2">
        <f t="shared" si="16"/>
        <v>194</v>
      </c>
      <c r="E379" s="3">
        <f t="shared" si="17"/>
        <v>3.9591836734693877</v>
      </c>
      <c r="F379">
        <v>2</v>
      </c>
      <c r="G379">
        <v>14</v>
      </c>
      <c r="H379">
        <v>11</v>
      </c>
      <c r="I379">
        <v>2</v>
      </c>
      <c r="J379">
        <v>4</v>
      </c>
      <c r="K379">
        <v>0</v>
      </c>
      <c r="L379">
        <v>2</v>
      </c>
      <c r="M379">
        <v>1</v>
      </c>
      <c r="N379">
        <v>6</v>
      </c>
      <c r="O379">
        <v>3</v>
      </c>
      <c r="P379">
        <v>2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</row>
    <row r="380" spans="1:106" x14ac:dyDescent="0.25">
      <c r="A380" t="s">
        <v>316</v>
      </c>
      <c r="B380">
        <v>882</v>
      </c>
      <c r="C380" s="1">
        <f t="shared" si="15"/>
        <v>0.87641723356009071</v>
      </c>
      <c r="D380" s="2">
        <f t="shared" si="16"/>
        <v>3487</v>
      </c>
      <c r="E380" s="3">
        <f t="shared" si="17"/>
        <v>3.9535147392290249</v>
      </c>
      <c r="F380">
        <v>109</v>
      </c>
      <c r="G380">
        <v>125</v>
      </c>
      <c r="H380">
        <v>85</v>
      </c>
      <c r="I380">
        <v>155</v>
      </c>
      <c r="J380">
        <v>90</v>
      </c>
      <c r="K380">
        <v>86</v>
      </c>
      <c r="L380">
        <v>69</v>
      </c>
      <c r="M380">
        <v>44</v>
      </c>
      <c r="N380">
        <v>35</v>
      </c>
      <c r="O380">
        <v>27</v>
      </c>
      <c r="P380">
        <v>12</v>
      </c>
      <c r="Q380">
        <v>17</v>
      </c>
      <c r="R380">
        <v>9</v>
      </c>
      <c r="S380">
        <v>7</v>
      </c>
      <c r="T380">
        <v>5</v>
      </c>
      <c r="U380">
        <v>2</v>
      </c>
      <c r="V380">
        <v>2</v>
      </c>
      <c r="W380">
        <v>1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</row>
    <row r="381" spans="1:106" x14ac:dyDescent="0.25">
      <c r="A381" t="s">
        <v>1074</v>
      </c>
      <c r="B381">
        <v>130</v>
      </c>
      <c r="C381" s="1">
        <f t="shared" si="15"/>
        <v>0.84615384615384615</v>
      </c>
      <c r="D381" s="2">
        <f t="shared" si="16"/>
        <v>513</v>
      </c>
      <c r="E381" s="3">
        <f t="shared" si="17"/>
        <v>3.9461538461538463</v>
      </c>
      <c r="F381">
        <v>20</v>
      </c>
      <c r="G381">
        <v>19</v>
      </c>
      <c r="H381">
        <v>19</v>
      </c>
      <c r="I381">
        <v>23</v>
      </c>
      <c r="J381">
        <v>12</v>
      </c>
      <c r="K381">
        <v>5</v>
      </c>
      <c r="L381">
        <v>6</v>
      </c>
      <c r="M381">
        <v>4</v>
      </c>
      <c r="N381">
        <v>2</v>
      </c>
      <c r="O381">
        <v>5</v>
      </c>
      <c r="P381">
        <v>5</v>
      </c>
      <c r="Q381">
        <v>4</v>
      </c>
      <c r="R381">
        <v>1</v>
      </c>
      <c r="S381">
        <v>1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</row>
    <row r="382" spans="1:106" x14ac:dyDescent="0.25">
      <c r="A382" t="s">
        <v>477</v>
      </c>
      <c r="B382">
        <v>113</v>
      </c>
      <c r="C382" s="1">
        <f t="shared" si="15"/>
        <v>0.95575221238938057</v>
      </c>
      <c r="D382" s="2">
        <f t="shared" si="16"/>
        <v>445</v>
      </c>
      <c r="E382" s="3">
        <f t="shared" si="17"/>
        <v>3.9380530973451329</v>
      </c>
      <c r="F382">
        <v>5</v>
      </c>
      <c r="G382">
        <v>14</v>
      </c>
      <c r="H382">
        <v>19</v>
      </c>
      <c r="I382">
        <v>26</v>
      </c>
      <c r="J382">
        <v>11</v>
      </c>
      <c r="K382">
        <v>15</v>
      </c>
      <c r="L382">
        <v>9</v>
      </c>
      <c r="M382">
        <v>4</v>
      </c>
      <c r="N382">
        <v>2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</row>
    <row r="383" spans="1:106" x14ac:dyDescent="0.25">
      <c r="A383" t="s">
        <v>927</v>
      </c>
      <c r="B383">
        <v>866</v>
      </c>
      <c r="C383" s="1">
        <f t="shared" si="15"/>
        <v>0.99076212471131642</v>
      </c>
      <c r="D383" s="2">
        <f t="shared" si="16"/>
        <v>3408</v>
      </c>
      <c r="E383" s="3">
        <f t="shared" si="17"/>
        <v>3.9353348729792148</v>
      </c>
      <c r="F383">
        <v>8</v>
      </c>
      <c r="G383">
        <v>11</v>
      </c>
      <c r="H383">
        <v>222</v>
      </c>
      <c r="I383">
        <v>458</v>
      </c>
      <c r="J383">
        <v>10</v>
      </c>
      <c r="K383">
        <v>5</v>
      </c>
      <c r="L383">
        <v>2</v>
      </c>
      <c r="M383">
        <v>0</v>
      </c>
      <c r="N383">
        <v>0</v>
      </c>
      <c r="O383">
        <v>74</v>
      </c>
      <c r="P383">
        <v>1</v>
      </c>
      <c r="Q383">
        <v>74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</row>
    <row r="384" spans="1:106" x14ac:dyDescent="0.25">
      <c r="A384" t="s">
        <v>820</v>
      </c>
      <c r="B384">
        <v>644</v>
      </c>
      <c r="C384" s="1">
        <f t="shared" si="15"/>
        <v>0.99378881987577639</v>
      </c>
      <c r="D384" s="2">
        <f t="shared" si="16"/>
        <v>2533</v>
      </c>
      <c r="E384" s="3">
        <f t="shared" si="17"/>
        <v>3.9332298136645965</v>
      </c>
      <c r="F384">
        <v>4</v>
      </c>
      <c r="G384">
        <v>5</v>
      </c>
      <c r="H384">
        <v>179</v>
      </c>
      <c r="I384">
        <v>149</v>
      </c>
      <c r="J384">
        <v>52</v>
      </c>
      <c r="K384">
        <v>209</v>
      </c>
      <c r="L384">
        <v>0</v>
      </c>
      <c r="M384">
        <v>0</v>
      </c>
      <c r="N384">
        <v>0</v>
      </c>
      <c r="O384">
        <v>22</v>
      </c>
      <c r="P384">
        <v>1</v>
      </c>
      <c r="Q384">
        <v>20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</row>
    <row r="385" spans="1:106" x14ac:dyDescent="0.25">
      <c r="A385" t="s">
        <v>932</v>
      </c>
      <c r="B385">
        <v>206</v>
      </c>
      <c r="C385" s="1">
        <f t="shared" si="15"/>
        <v>0.99029126213592233</v>
      </c>
      <c r="D385" s="2">
        <f t="shared" si="16"/>
        <v>810</v>
      </c>
      <c r="E385" s="3">
        <f t="shared" si="17"/>
        <v>3.9320388349514563</v>
      </c>
      <c r="F385">
        <v>2</v>
      </c>
      <c r="G385">
        <v>0</v>
      </c>
      <c r="H385">
        <v>112</v>
      </c>
      <c r="I385">
        <v>47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22</v>
      </c>
      <c r="P385">
        <v>0</v>
      </c>
      <c r="Q385">
        <v>22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</row>
    <row r="386" spans="1:106" x14ac:dyDescent="0.25">
      <c r="A386" t="s">
        <v>55</v>
      </c>
      <c r="B386">
        <v>10946</v>
      </c>
      <c r="C386" s="1">
        <f t="shared" ref="C386:C449" si="18">SUM(G386:DB386)/B386</f>
        <v>0.87018088799561488</v>
      </c>
      <c r="D386" s="2">
        <f t="shared" ref="D386:D449" si="19">SUMPRODUCT(F386:DB386,$F$1:$DB$1)</f>
        <v>43026</v>
      </c>
      <c r="E386" s="3">
        <f t="shared" ref="E386:E449" si="20">D386/B386</f>
        <v>3.9307509592545222</v>
      </c>
      <c r="F386">
        <v>1418</v>
      </c>
      <c r="G386">
        <v>2034</v>
      </c>
      <c r="H386">
        <v>1556</v>
      </c>
      <c r="I386">
        <v>1288</v>
      </c>
      <c r="J386">
        <v>896</v>
      </c>
      <c r="K386">
        <v>821</v>
      </c>
      <c r="L386">
        <v>774</v>
      </c>
      <c r="M386">
        <v>582</v>
      </c>
      <c r="N386">
        <v>466</v>
      </c>
      <c r="O386">
        <v>315</v>
      </c>
      <c r="P386">
        <v>254</v>
      </c>
      <c r="Q386">
        <v>150</v>
      </c>
      <c r="R386">
        <v>114</v>
      </c>
      <c r="S386">
        <v>80</v>
      </c>
      <c r="T386">
        <v>40</v>
      </c>
      <c r="U386">
        <v>31</v>
      </c>
      <c r="V386">
        <v>18</v>
      </c>
      <c r="W386">
        <v>11</v>
      </c>
      <c r="X386">
        <v>18</v>
      </c>
      <c r="Y386">
        <v>10</v>
      </c>
      <c r="Z386">
        <v>6</v>
      </c>
      <c r="AA386">
        <v>8</v>
      </c>
      <c r="AB386">
        <v>3</v>
      </c>
      <c r="AC386">
        <v>1</v>
      </c>
      <c r="AD386">
        <v>3</v>
      </c>
      <c r="AE386">
        <v>0</v>
      </c>
      <c r="AF386">
        <v>2</v>
      </c>
      <c r="AG386">
        <v>3</v>
      </c>
      <c r="AH386">
        <v>3</v>
      </c>
      <c r="AI386">
        <v>2</v>
      </c>
      <c r="AJ386">
        <v>0</v>
      </c>
      <c r="AK386">
        <v>0</v>
      </c>
      <c r="AL386">
        <v>1</v>
      </c>
      <c r="AM386">
        <v>1</v>
      </c>
      <c r="AN386">
        <v>1</v>
      </c>
      <c r="AO386">
        <v>5</v>
      </c>
      <c r="AP386">
        <v>1</v>
      </c>
      <c r="AQ386">
        <v>1</v>
      </c>
      <c r="AR386">
        <v>4</v>
      </c>
      <c r="AS386">
        <v>2</v>
      </c>
      <c r="AT386">
        <v>3</v>
      </c>
      <c r="AU386">
        <v>2</v>
      </c>
      <c r="AV386">
        <v>0</v>
      </c>
      <c r="AW386">
        <v>0</v>
      </c>
      <c r="AX386">
        <v>2</v>
      </c>
      <c r="AY386">
        <v>0</v>
      </c>
      <c r="AZ386">
        <v>1</v>
      </c>
      <c r="BA386">
        <v>0</v>
      </c>
      <c r="BB386">
        <v>1</v>
      </c>
      <c r="BC386">
        <v>2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1</v>
      </c>
      <c r="BR386">
        <v>0</v>
      </c>
      <c r="BS386">
        <v>1</v>
      </c>
      <c r="BT386">
        <v>1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1</v>
      </c>
      <c r="CN386">
        <v>0</v>
      </c>
      <c r="CO386">
        <v>0</v>
      </c>
      <c r="CP386">
        <v>0</v>
      </c>
      <c r="CQ386">
        <v>0</v>
      </c>
      <c r="CR386">
        <v>1</v>
      </c>
      <c r="CS386">
        <v>0</v>
      </c>
      <c r="CT386">
        <v>0</v>
      </c>
      <c r="CU386">
        <v>1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</row>
    <row r="387" spans="1:106" x14ac:dyDescent="0.25">
      <c r="A387" t="s">
        <v>895</v>
      </c>
      <c r="B387">
        <v>286</v>
      </c>
      <c r="C387" s="1">
        <f t="shared" si="18"/>
        <v>0.99300699300699302</v>
      </c>
      <c r="D387" s="2">
        <f t="shared" si="19"/>
        <v>1124</v>
      </c>
      <c r="E387" s="3">
        <f t="shared" si="20"/>
        <v>3.93006993006993</v>
      </c>
      <c r="F387">
        <v>2</v>
      </c>
      <c r="G387">
        <v>0</v>
      </c>
      <c r="H387">
        <v>50</v>
      </c>
      <c r="I387">
        <v>188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23</v>
      </c>
      <c r="P387">
        <v>0</v>
      </c>
      <c r="Q387">
        <v>23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</row>
    <row r="388" spans="1:106" x14ac:dyDescent="0.25">
      <c r="A388" t="s">
        <v>34</v>
      </c>
      <c r="B388">
        <v>695</v>
      </c>
      <c r="C388" s="1">
        <f t="shared" si="18"/>
        <v>0.98417266187050356</v>
      </c>
      <c r="D388" s="2">
        <f t="shared" si="19"/>
        <v>2724</v>
      </c>
      <c r="E388" s="3">
        <f t="shared" si="20"/>
        <v>3.9194244604316548</v>
      </c>
      <c r="F388">
        <v>11</v>
      </c>
      <c r="G388">
        <v>70</v>
      </c>
      <c r="H388">
        <v>114</v>
      </c>
      <c r="I388">
        <v>159</v>
      </c>
      <c r="J388">
        <v>148</v>
      </c>
      <c r="K388">
        <v>52</v>
      </c>
      <c r="L388">
        <v>50</v>
      </c>
      <c r="M388">
        <v>42</v>
      </c>
      <c r="N388">
        <v>18</v>
      </c>
      <c r="O388">
        <v>11</v>
      </c>
      <c r="P388">
        <v>10</v>
      </c>
      <c r="Q388">
        <v>3</v>
      </c>
      <c r="R388">
        <v>0</v>
      </c>
      <c r="S388">
        <v>2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</row>
    <row r="389" spans="1:106" x14ac:dyDescent="0.25">
      <c r="A389" t="s">
        <v>1134</v>
      </c>
      <c r="B389">
        <v>15674</v>
      </c>
      <c r="C389" s="1">
        <f t="shared" si="18"/>
        <v>0.8785887456935052</v>
      </c>
      <c r="D389" s="2">
        <f t="shared" si="19"/>
        <v>61317</v>
      </c>
      <c r="E389" s="3">
        <f t="shared" si="20"/>
        <v>3.9120199055761131</v>
      </c>
      <c r="F389">
        <v>1900</v>
      </c>
      <c r="G389">
        <v>1663</v>
      </c>
      <c r="H389">
        <v>2226</v>
      </c>
      <c r="I389">
        <v>3905</v>
      </c>
      <c r="J389">
        <v>1084</v>
      </c>
      <c r="K389">
        <v>1362</v>
      </c>
      <c r="L389">
        <v>816</v>
      </c>
      <c r="M389">
        <v>641</v>
      </c>
      <c r="N389">
        <v>536</v>
      </c>
      <c r="O389">
        <v>373</v>
      </c>
      <c r="P389">
        <v>326</v>
      </c>
      <c r="Q389">
        <v>233</v>
      </c>
      <c r="R389">
        <v>184</v>
      </c>
      <c r="S389">
        <v>122</v>
      </c>
      <c r="T389">
        <v>105</v>
      </c>
      <c r="U389">
        <v>72</v>
      </c>
      <c r="V389">
        <v>29</v>
      </c>
      <c r="W389">
        <v>25</v>
      </c>
      <c r="X389">
        <v>11</v>
      </c>
      <c r="Y389">
        <v>7</v>
      </c>
      <c r="Z389">
        <v>8</v>
      </c>
      <c r="AA389">
        <v>6</v>
      </c>
      <c r="AB389">
        <v>1</v>
      </c>
      <c r="AC389">
        <v>3</v>
      </c>
      <c r="AD389">
        <v>0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2</v>
      </c>
      <c r="AL389">
        <v>1</v>
      </c>
      <c r="AM389">
        <v>1</v>
      </c>
      <c r="AN389">
        <v>3</v>
      </c>
      <c r="AO389">
        <v>1</v>
      </c>
      <c r="AP389">
        <v>0</v>
      </c>
      <c r="AQ389">
        <v>1</v>
      </c>
      <c r="AR389">
        <v>2</v>
      </c>
      <c r="AS389">
        <v>0</v>
      </c>
      <c r="AT389">
        <v>2</v>
      </c>
      <c r="AU389">
        <v>0</v>
      </c>
      <c r="AV389">
        <v>0</v>
      </c>
      <c r="AW389">
        <v>1</v>
      </c>
      <c r="AX389">
        <v>3</v>
      </c>
      <c r="AY389">
        <v>1</v>
      </c>
      <c r="AZ389">
        <v>0</v>
      </c>
      <c r="BA389">
        <v>0</v>
      </c>
      <c r="BB389">
        <v>0</v>
      </c>
      <c r="BC389">
        <v>3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1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1</v>
      </c>
      <c r="CN389">
        <v>0</v>
      </c>
      <c r="CO389">
        <v>0</v>
      </c>
      <c r="CP389">
        <v>0</v>
      </c>
      <c r="CQ389">
        <v>1</v>
      </c>
      <c r="CR389">
        <v>1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</row>
    <row r="390" spans="1:106" x14ac:dyDescent="0.25">
      <c r="A390" t="s">
        <v>353</v>
      </c>
      <c r="B390">
        <v>227</v>
      </c>
      <c r="C390" s="1">
        <f t="shared" si="18"/>
        <v>0.98237885462555063</v>
      </c>
      <c r="D390" s="2">
        <f t="shared" si="19"/>
        <v>888</v>
      </c>
      <c r="E390" s="3">
        <f t="shared" si="20"/>
        <v>3.9118942731277535</v>
      </c>
      <c r="F390">
        <v>4</v>
      </c>
      <c r="G390">
        <v>69</v>
      </c>
      <c r="H390">
        <v>30</v>
      </c>
      <c r="I390">
        <v>27</v>
      </c>
      <c r="J390">
        <v>24</v>
      </c>
      <c r="K390">
        <v>18</v>
      </c>
      <c r="L390">
        <v>15</v>
      </c>
      <c r="M390">
        <v>15</v>
      </c>
      <c r="N390">
        <v>9</v>
      </c>
      <c r="O390">
        <v>1</v>
      </c>
      <c r="P390">
        <v>4</v>
      </c>
      <c r="Q390">
        <v>3</v>
      </c>
      <c r="R390">
        <v>2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</row>
    <row r="391" spans="1:106" x14ac:dyDescent="0.25">
      <c r="A391" t="s">
        <v>1033</v>
      </c>
      <c r="B391">
        <v>1368</v>
      </c>
      <c r="C391" s="1">
        <f t="shared" si="18"/>
        <v>0.92178362573099415</v>
      </c>
      <c r="D391" s="2">
        <f t="shared" si="19"/>
        <v>5344</v>
      </c>
      <c r="E391" s="3">
        <f t="shared" si="20"/>
        <v>3.9064327485380117</v>
      </c>
      <c r="F391">
        <v>107</v>
      </c>
      <c r="G391">
        <v>283</v>
      </c>
      <c r="H391">
        <v>238</v>
      </c>
      <c r="I391">
        <v>186</v>
      </c>
      <c r="J391">
        <v>178</v>
      </c>
      <c r="K391">
        <v>114</v>
      </c>
      <c r="L391">
        <v>48</v>
      </c>
      <c r="M391">
        <v>58</v>
      </c>
      <c r="N391">
        <v>48</v>
      </c>
      <c r="O391">
        <v>28</v>
      </c>
      <c r="P391">
        <v>24</v>
      </c>
      <c r="Q391">
        <v>15</v>
      </c>
      <c r="R391">
        <v>9</v>
      </c>
      <c r="S391">
        <v>9</v>
      </c>
      <c r="T391">
        <v>4</v>
      </c>
      <c r="U391">
        <v>5</v>
      </c>
      <c r="V391">
        <v>1</v>
      </c>
      <c r="W391">
        <v>0</v>
      </c>
      <c r="X391">
        <v>0</v>
      </c>
      <c r="Y391">
        <v>0</v>
      </c>
      <c r="Z391">
        <v>1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2</v>
      </c>
      <c r="AY391">
        <v>0</v>
      </c>
      <c r="AZ391">
        <v>0</v>
      </c>
      <c r="BA391">
        <v>0</v>
      </c>
      <c r="BB391">
        <v>0</v>
      </c>
      <c r="BC391">
        <v>2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0</v>
      </c>
      <c r="CC391">
        <v>0</v>
      </c>
      <c r="CD391">
        <v>0</v>
      </c>
      <c r="CE391">
        <v>1</v>
      </c>
      <c r="CF391">
        <v>1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</row>
    <row r="392" spans="1:106" x14ac:dyDescent="0.25">
      <c r="A392" t="s">
        <v>148</v>
      </c>
      <c r="B392">
        <v>277</v>
      </c>
      <c r="C392" s="1">
        <f t="shared" si="18"/>
        <v>0.94945848375451258</v>
      </c>
      <c r="D392" s="2">
        <f t="shared" si="19"/>
        <v>1082</v>
      </c>
      <c r="E392" s="3">
        <f t="shared" si="20"/>
        <v>3.9061371841155235</v>
      </c>
      <c r="F392">
        <v>14</v>
      </c>
      <c r="G392">
        <v>5</v>
      </c>
      <c r="H392">
        <v>151</v>
      </c>
      <c r="I392">
        <v>7</v>
      </c>
      <c r="J392">
        <v>13</v>
      </c>
      <c r="K392">
        <v>17</v>
      </c>
      <c r="L392">
        <v>15</v>
      </c>
      <c r="M392">
        <v>8</v>
      </c>
      <c r="N392">
        <v>13</v>
      </c>
      <c r="O392">
        <v>14</v>
      </c>
      <c r="P392">
        <v>4</v>
      </c>
      <c r="Q392">
        <v>3</v>
      </c>
      <c r="R392">
        <v>6</v>
      </c>
      <c r="S392">
        <v>3</v>
      </c>
      <c r="T392">
        <v>3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</row>
    <row r="393" spans="1:106" x14ac:dyDescent="0.25">
      <c r="A393" t="s">
        <v>953</v>
      </c>
      <c r="B393">
        <v>201</v>
      </c>
      <c r="C393" s="1">
        <f t="shared" si="18"/>
        <v>0.99004975124378114</v>
      </c>
      <c r="D393" s="2">
        <f t="shared" si="19"/>
        <v>785</v>
      </c>
      <c r="E393" s="3">
        <f t="shared" si="20"/>
        <v>3.9054726368159205</v>
      </c>
      <c r="F393">
        <v>2</v>
      </c>
      <c r="G393">
        <v>0</v>
      </c>
      <c r="H393">
        <v>92</v>
      </c>
      <c r="I393">
        <v>67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20</v>
      </c>
      <c r="P393">
        <v>0</v>
      </c>
      <c r="Q393">
        <v>20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</row>
    <row r="394" spans="1:106" x14ac:dyDescent="0.25">
      <c r="A394" t="s">
        <v>1069</v>
      </c>
      <c r="B394">
        <v>7788</v>
      </c>
      <c r="C394" s="1">
        <f t="shared" si="18"/>
        <v>0.89470980996404725</v>
      </c>
      <c r="D394" s="2">
        <f t="shared" si="19"/>
        <v>30317</v>
      </c>
      <c r="E394" s="3">
        <f t="shared" si="20"/>
        <v>3.8927837699024139</v>
      </c>
      <c r="F394">
        <v>819</v>
      </c>
      <c r="G394">
        <v>862</v>
      </c>
      <c r="H394">
        <v>794</v>
      </c>
      <c r="I394">
        <v>1617</v>
      </c>
      <c r="J394">
        <v>1219</v>
      </c>
      <c r="K394">
        <v>868</v>
      </c>
      <c r="L394">
        <v>471</v>
      </c>
      <c r="M394">
        <v>294</v>
      </c>
      <c r="N394">
        <v>344</v>
      </c>
      <c r="O394">
        <v>163</v>
      </c>
      <c r="P394">
        <v>100</v>
      </c>
      <c r="Q394">
        <v>63</v>
      </c>
      <c r="R394">
        <v>51</v>
      </c>
      <c r="S394">
        <v>35</v>
      </c>
      <c r="T394">
        <v>30</v>
      </c>
      <c r="U394">
        <v>14</v>
      </c>
      <c r="V394">
        <v>10</v>
      </c>
      <c r="W394">
        <v>4</v>
      </c>
      <c r="X394">
        <v>4</v>
      </c>
      <c r="Y394">
        <v>2</v>
      </c>
      <c r="Z394">
        <v>2</v>
      </c>
      <c r="AA394">
        <v>1</v>
      </c>
      <c r="AB394">
        <v>0</v>
      </c>
      <c r="AC394">
        <v>0</v>
      </c>
      <c r="AD394">
        <v>1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2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2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1</v>
      </c>
      <c r="BS394">
        <v>1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</row>
    <row r="395" spans="1:106" x14ac:dyDescent="0.25">
      <c r="A395" t="s">
        <v>1121</v>
      </c>
      <c r="B395">
        <v>5326</v>
      </c>
      <c r="C395" s="1">
        <f t="shared" si="18"/>
        <v>0.92658655651520838</v>
      </c>
      <c r="D395" s="2">
        <f t="shared" si="19"/>
        <v>20716</v>
      </c>
      <c r="E395" s="3">
        <f t="shared" si="20"/>
        <v>3.8895981975215923</v>
      </c>
      <c r="F395">
        <v>391</v>
      </c>
      <c r="G395">
        <v>792</v>
      </c>
      <c r="H395">
        <v>1173</v>
      </c>
      <c r="I395">
        <v>782</v>
      </c>
      <c r="J395">
        <v>563</v>
      </c>
      <c r="K395">
        <v>405</v>
      </c>
      <c r="L395">
        <v>319</v>
      </c>
      <c r="M395">
        <v>198</v>
      </c>
      <c r="N395">
        <v>169</v>
      </c>
      <c r="O395">
        <v>145</v>
      </c>
      <c r="P395">
        <v>113</v>
      </c>
      <c r="Q395">
        <v>92</v>
      </c>
      <c r="R395">
        <v>51</v>
      </c>
      <c r="S395">
        <v>48</v>
      </c>
      <c r="T395">
        <v>27</v>
      </c>
      <c r="U395">
        <v>21</v>
      </c>
      <c r="V395">
        <v>9</v>
      </c>
      <c r="W395">
        <v>5</v>
      </c>
      <c r="X395">
        <v>4</v>
      </c>
      <c r="Y395">
        <v>4</v>
      </c>
      <c r="Z395">
        <v>3</v>
      </c>
      <c r="AA395">
        <v>2</v>
      </c>
      <c r="AB395">
        <v>0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2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</row>
    <row r="396" spans="1:106" x14ac:dyDescent="0.25">
      <c r="A396" t="s">
        <v>474</v>
      </c>
      <c r="B396">
        <v>26</v>
      </c>
      <c r="C396" s="1">
        <f t="shared" si="18"/>
        <v>0.92307692307692313</v>
      </c>
      <c r="D396" s="2">
        <f t="shared" si="19"/>
        <v>101</v>
      </c>
      <c r="E396" s="3">
        <f t="shared" si="20"/>
        <v>3.8846153846153846</v>
      </c>
      <c r="F396">
        <v>2</v>
      </c>
      <c r="G396">
        <v>5</v>
      </c>
      <c r="H396">
        <v>4</v>
      </c>
      <c r="I396">
        <v>4</v>
      </c>
      <c r="J396">
        <v>4</v>
      </c>
      <c r="K396">
        <v>0</v>
      </c>
      <c r="L396">
        <v>3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</row>
    <row r="397" spans="1:106" x14ac:dyDescent="0.25">
      <c r="A397" t="s">
        <v>998</v>
      </c>
      <c r="B397">
        <v>999</v>
      </c>
      <c r="C397" s="1">
        <f t="shared" si="18"/>
        <v>0.994994994994995</v>
      </c>
      <c r="D397" s="2">
        <f t="shared" si="19"/>
        <v>3876</v>
      </c>
      <c r="E397" s="3">
        <f t="shared" si="20"/>
        <v>3.8798798798798799</v>
      </c>
      <c r="F397">
        <v>5</v>
      </c>
      <c r="G397">
        <v>2</v>
      </c>
      <c r="H397">
        <v>243</v>
      </c>
      <c r="I397">
        <v>581</v>
      </c>
      <c r="J397">
        <v>21</v>
      </c>
      <c r="K397">
        <v>4</v>
      </c>
      <c r="L397">
        <v>2</v>
      </c>
      <c r="M397">
        <v>1</v>
      </c>
      <c r="N397">
        <v>0</v>
      </c>
      <c r="O397">
        <v>56</v>
      </c>
      <c r="P397">
        <v>4</v>
      </c>
      <c r="Q397">
        <v>60</v>
      </c>
      <c r="R397">
        <v>4</v>
      </c>
      <c r="S397">
        <v>6</v>
      </c>
      <c r="T397">
        <v>2</v>
      </c>
      <c r="U397">
        <v>2</v>
      </c>
      <c r="V397">
        <v>0</v>
      </c>
      <c r="W397">
        <v>2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</row>
    <row r="398" spans="1:106" x14ac:dyDescent="0.25">
      <c r="A398" t="s">
        <v>1129</v>
      </c>
      <c r="B398">
        <v>72</v>
      </c>
      <c r="C398" s="1">
        <f t="shared" si="18"/>
        <v>0.79166666666666663</v>
      </c>
      <c r="D398" s="2">
        <f t="shared" si="19"/>
        <v>279</v>
      </c>
      <c r="E398" s="3">
        <f t="shared" si="20"/>
        <v>3.875</v>
      </c>
      <c r="F398">
        <v>15</v>
      </c>
      <c r="G398">
        <v>10</v>
      </c>
      <c r="H398">
        <v>12</v>
      </c>
      <c r="I398">
        <v>14</v>
      </c>
      <c r="J398">
        <v>2</v>
      </c>
      <c r="K398">
        <v>2</v>
      </c>
      <c r="L398">
        <v>2</v>
      </c>
      <c r="M398">
        <v>1</v>
      </c>
      <c r="N398">
        <v>3</v>
      </c>
      <c r="O398">
        <v>0</v>
      </c>
      <c r="P398">
        <v>3</v>
      </c>
      <c r="Q398">
        <v>1</v>
      </c>
      <c r="R398">
        <v>2</v>
      </c>
      <c r="S398">
        <v>1</v>
      </c>
      <c r="T398">
        <v>0</v>
      </c>
      <c r="U398">
        <v>1</v>
      </c>
      <c r="V398">
        <v>2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</row>
    <row r="399" spans="1:106" x14ac:dyDescent="0.25">
      <c r="A399" t="s">
        <v>228</v>
      </c>
      <c r="B399">
        <v>62</v>
      </c>
      <c r="C399" s="1">
        <f t="shared" si="18"/>
        <v>0.91935483870967738</v>
      </c>
      <c r="D399" s="2">
        <f t="shared" si="19"/>
        <v>240</v>
      </c>
      <c r="E399" s="3">
        <f t="shared" si="20"/>
        <v>3.870967741935484</v>
      </c>
      <c r="F399">
        <v>5</v>
      </c>
      <c r="G399">
        <v>10</v>
      </c>
      <c r="H399">
        <v>6</v>
      </c>
      <c r="I399">
        <v>13</v>
      </c>
      <c r="J399">
        <v>5</v>
      </c>
      <c r="K399">
        <v>13</v>
      </c>
      <c r="L399">
        <v>0</v>
      </c>
      <c r="M399">
        <v>1</v>
      </c>
      <c r="N399">
        <v>2</v>
      </c>
      <c r="O399">
        <v>4</v>
      </c>
      <c r="P399">
        <v>0</v>
      </c>
      <c r="Q399">
        <v>2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</row>
    <row r="400" spans="1:106" x14ac:dyDescent="0.25">
      <c r="A400" t="s">
        <v>76</v>
      </c>
      <c r="B400">
        <v>13664</v>
      </c>
      <c r="C400" s="1">
        <f t="shared" si="18"/>
        <v>0.98894906323185017</v>
      </c>
      <c r="D400" s="2">
        <f t="shared" si="19"/>
        <v>52890</v>
      </c>
      <c r="E400" s="3">
        <f t="shared" si="20"/>
        <v>3.8707552693208429</v>
      </c>
      <c r="F400">
        <v>151</v>
      </c>
      <c r="G400">
        <v>619</v>
      </c>
      <c r="H400">
        <v>610</v>
      </c>
      <c r="I400">
        <v>6375</v>
      </c>
      <c r="J400">
        <v>2859</v>
      </c>
      <c r="K400">
        <v>1301</v>
      </c>
      <c r="L400">
        <v>879</v>
      </c>
      <c r="M400">
        <v>295</v>
      </c>
      <c r="N400">
        <v>93</v>
      </c>
      <c r="O400">
        <v>236</v>
      </c>
      <c r="P400">
        <v>58</v>
      </c>
      <c r="Q400">
        <v>38</v>
      </c>
      <c r="R400">
        <v>31</v>
      </c>
      <c r="S400">
        <v>20</v>
      </c>
      <c r="T400">
        <v>16</v>
      </c>
      <c r="U400">
        <v>17</v>
      </c>
      <c r="V400">
        <v>6</v>
      </c>
      <c r="W400">
        <v>9</v>
      </c>
      <c r="X400">
        <v>9</v>
      </c>
      <c r="Y400">
        <v>2</v>
      </c>
      <c r="Z400">
        <v>4</v>
      </c>
      <c r="AA400">
        <v>4</v>
      </c>
      <c r="AB400">
        <v>2</v>
      </c>
      <c r="AC400">
        <v>4</v>
      </c>
      <c r="AD400">
        <v>4</v>
      </c>
      <c r="AE400">
        <v>3</v>
      </c>
      <c r="AF400">
        <v>4</v>
      </c>
      <c r="AG400">
        <v>3</v>
      </c>
      <c r="AH400">
        <v>1</v>
      </c>
      <c r="AI400">
        <v>1</v>
      </c>
      <c r="AJ400">
        <v>0</v>
      </c>
      <c r="AK400">
        <v>1</v>
      </c>
      <c r="AL400">
        <v>1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1</v>
      </c>
      <c r="BU400">
        <v>0</v>
      </c>
      <c r="BV400">
        <v>1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</row>
    <row r="401" spans="1:106" x14ac:dyDescent="0.25">
      <c r="A401" t="s">
        <v>86</v>
      </c>
      <c r="B401">
        <v>2002</v>
      </c>
      <c r="C401" s="1">
        <f t="shared" si="18"/>
        <v>0.9255744255744256</v>
      </c>
      <c r="D401" s="2">
        <f t="shared" si="19"/>
        <v>7747</v>
      </c>
      <c r="E401" s="3">
        <f t="shared" si="20"/>
        <v>3.8696303696303698</v>
      </c>
      <c r="F401">
        <v>148</v>
      </c>
      <c r="G401">
        <v>270</v>
      </c>
      <c r="H401">
        <v>259</v>
      </c>
      <c r="I401">
        <v>208</v>
      </c>
      <c r="J401">
        <v>358</v>
      </c>
      <c r="K401">
        <v>453</v>
      </c>
      <c r="L401">
        <v>146</v>
      </c>
      <c r="M401">
        <v>47</v>
      </c>
      <c r="N401">
        <v>29</v>
      </c>
      <c r="O401">
        <v>35</v>
      </c>
      <c r="P401">
        <v>14</v>
      </c>
      <c r="Q401">
        <v>10</v>
      </c>
      <c r="R401">
        <v>7</v>
      </c>
      <c r="S401">
        <v>2</v>
      </c>
      <c r="T401">
        <v>1</v>
      </c>
      <c r="U401">
        <v>2</v>
      </c>
      <c r="V401">
        <v>4</v>
      </c>
      <c r="W401">
        <v>0</v>
      </c>
      <c r="X401">
        <v>0</v>
      </c>
      <c r="Y401">
        <v>0</v>
      </c>
      <c r="Z401">
        <v>1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</row>
    <row r="402" spans="1:106" x14ac:dyDescent="0.25">
      <c r="A402" t="s">
        <v>803</v>
      </c>
      <c r="B402">
        <v>235</v>
      </c>
      <c r="C402" s="1">
        <f t="shared" si="18"/>
        <v>0.99148936170212765</v>
      </c>
      <c r="D402" s="2">
        <f t="shared" si="19"/>
        <v>908</v>
      </c>
      <c r="E402" s="3">
        <f t="shared" si="20"/>
        <v>3.8638297872340424</v>
      </c>
      <c r="F402">
        <v>2</v>
      </c>
      <c r="G402">
        <v>1</v>
      </c>
      <c r="H402">
        <v>71</v>
      </c>
      <c r="I402">
        <v>121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19</v>
      </c>
      <c r="P402">
        <v>1</v>
      </c>
      <c r="Q402">
        <v>19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</row>
    <row r="403" spans="1:106" x14ac:dyDescent="0.25">
      <c r="A403" t="s">
        <v>995</v>
      </c>
      <c r="B403">
        <v>264</v>
      </c>
      <c r="C403" s="1">
        <f t="shared" si="18"/>
        <v>0.99621212121212122</v>
      </c>
      <c r="D403" s="2">
        <f t="shared" si="19"/>
        <v>1019</v>
      </c>
      <c r="E403" s="3">
        <f t="shared" si="20"/>
        <v>3.8598484848484849</v>
      </c>
      <c r="F403">
        <v>1</v>
      </c>
      <c r="G403">
        <v>0</v>
      </c>
      <c r="H403">
        <v>126</v>
      </c>
      <c r="I403">
        <v>81</v>
      </c>
      <c r="J403">
        <v>0</v>
      </c>
      <c r="K403">
        <v>6</v>
      </c>
      <c r="L403">
        <v>1</v>
      </c>
      <c r="M403">
        <v>0</v>
      </c>
      <c r="N403">
        <v>1</v>
      </c>
      <c r="O403">
        <v>24</v>
      </c>
      <c r="P403">
        <v>0</v>
      </c>
      <c r="Q403">
        <v>24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</row>
    <row r="404" spans="1:106" x14ac:dyDescent="0.25">
      <c r="A404" t="s">
        <v>1164</v>
      </c>
      <c r="B404">
        <v>413</v>
      </c>
      <c r="C404" s="1">
        <f t="shared" si="18"/>
        <v>1</v>
      </c>
      <c r="D404" s="2">
        <f t="shared" si="19"/>
        <v>1589</v>
      </c>
      <c r="E404" s="3">
        <f t="shared" si="20"/>
        <v>3.847457627118644</v>
      </c>
      <c r="F404">
        <v>0</v>
      </c>
      <c r="G404">
        <v>0</v>
      </c>
      <c r="H404">
        <v>10</v>
      </c>
      <c r="I404">
        <v>140</v>
      </c>
      <c r="J404">
        <v>188</v>
      </c>
      <c r="K404">
        <v>57</v>
      </c>
      <c r="L404">
        <v>15</v>
      </c>
      <c r="M404">
        <v>2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</row>
    <row r="405" spans="1:106" x14ac:dyDescent="0.25">
      <c r="A405" t="s">
        <v>1113</v>
      </c>
      <c r="B405">
        <v>3857</v>
      </c>
      <c r="C405" s="1">
        <f t="shared" si="18"/>
        <v>0.8485869847031372</v>
      </c>
      <c r="D405" s="2">
        <f t="shared" si="19"/>
        <v>14827</v>
      </c>
      <c r="E405" s="3">
        <f t="shared" si="20"/>
        <v>3.8441794140523724</v>
      </c>
      <c r="F405">
        <v>582</v>
      </c>
      <c r="G405">
        <v>427</v>
      </c>
      <c r="H405">
        <v>509</v>
      </c>
      <c r="I405">
        <v>742</v>
      </c>
      <c r="J405">
        <v>489</v>
      </c>
      <c r="K405">
        <v>291</v>
      </c>
      <c r="L405">
        <v>205</v>
      </c>
      <c r="M405">
        <v>145</v>
      </c>
      <c r="N405">
        <v>121</v>
      </c>
      <c r="O405">
        <v>70</v>
      </c>
      <c r="P405">
        <v>68</v>
      </c>
      <c r="Q405">
        <v>47</v>
      </c>
      <c r="R405">
        <v>47</v>
      </c>
      <c r="S405">
        <v>26</v>
      </c>
      <c r="T405">
        <v>17</v>
      </c>
      <c r="U405">
        <v>11</v>
      </c>
      <c r="V405">
        <v>11</v>
      </c>
      <c r="W405">
        <v>6</v>
      </c>
      <c r="X405">
        <v>8</v>
      </c>
      <c r="Y405">
        <v>4</v>
      </c>
      <c r="Z405">
        <v>5</v>
      </c>
      <c r="AA405">
        <v>4</v>
      </c>
      <c r="AB405">
        <v>2</v>
      </c>
      <c r="AC405">
        <v>0</v>
      </c>
      <c r="AD405">
        <v>1</v>
      </c>
      <c r="AE405">
        <v>2</v>
      </c>
      <c r="AF405">
        <v>1</v>
      </c>
      <c r="AG405">
        <v>4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3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1</v>
      </c>
      <c r="DA405">
        <v>0</v>
      </c>
      <c r="DB405">
        <v>0</v>
      </c>
    </row>
    <row r="406" spans="1:106" x14ac:dyDescent="0.25">
      <c r="A406" t="s">
        <v>963</v>
      </c>
      <c r="B406">
        <v>2768</v>
      </c>
      <c r="C406" s="1">
        <f t="shared" si="18"/>
        <v>0.99963872832369938</v>
      </c>
      <c r="D406" s="2">
        <f t="shared" si="19"/>
        <v>10628</v>
      </c>
      <c r="E406" s="3">
        <f t="shared" si="20"/>
        <v>3.8395953757225434</v>
      </c>
      <c r="F406">
        <v>1</v>
      </c>
      <c r="G406">
        <v>0</v>
      </c>
      <c r="H406">
        <v>162</v>
      </c>
      <c r="I406">
        <v>641</v>
      </c>
      <c r="J406">
        <v>1895</v>
      </c>
      <c r="K406">
        <v>9</v>
      </c>
      <c r="L406">
        <v>0</v>
      </c>
      <c r="M406">
        <v>0</v>
      </c>
      <c r="N406">
        <v>0</v>
      </c>
      <c r="O406">
        <v>20</v>
      </c>
      <c r="P406">
        <v>3</v>
      </c>
      <c r="Q406">
        <v>20</v>
      </c>
      <c r="R406">
        <v>3</v>
      </c>
      <c r="S406">
        <v>1</v>
      </c>
      <c r="T406">
        <v>0</v>
      </c>
      <c r="U406">
        <v>1</v>
      </c>
      <c r="V406">
        <v>2</v>
      </c>
      <c r="W406">
        <v>0</v>
      </c>
      <c r="X406">
        <v>3</v>
      </c>
      <c r="Y406">
        <v>0</v>
      </c>
      <c r="Z406">
        <v>2</v>
      </c>
      <c r="AA406">
        <v>0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</row>
    <row r="407" spans="1:106" x14ac:dyDescent="0.25">
      <c r="A407" t="s">
        <v>366</v>
      </c>
      <c r="B407">
        <v>1206</v>
      </c>
      <c r="C407" s="1">
        <f t="shared" si="18"/>
        <v>0.97595356550580437</v>
      </c>
      <c r="D407" s="2">
        <f t="shared" si="19"/>
        <v>4625</v>
      </c>
      <c r="E407" s="3">
        <f t="shared" si="20"/>
        <v>3.8349917081260365</v>
      </c>
      <c r="F407">
        <v>29</v>
      </c>
      <c r="G407">
        <v>51</v>
      </c>
      <c r="H407">
        <v>103</v>
      </c>
      <c r="I407">
        <v>221</v>
      </c>
      <c r="J407">
        <v>609</v>
      </c>
      <c r="K407">
        <v>85</v>
      </c>
      <c r="L407">
        <v>38</v>
      </c>
      <c r="M407">
        <v>21</v>
      </c>
      <c r="N407">
        <v>16</v>
      </c>
      <c r="O407">
        <v>13</v>
      </c>
      <c r="P407">
        <v>9</v>
      </c>
      <c r="Q407">
        <v>5</v>
      </c>
      <c r="R407">
        <v>2</v>
      </c>
      <c r="S407">
        <v>1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</row>
    <row r="408" spans="1:106" x14ac:dyDescent="0.25">
      <c r="A408" t="s">
        <v>139</v>
      </c>
      <c r="B408">
        <v>266</v>
      </c>
      <c r="C408" s="1">
        <f t="shared" si="18"/>
        <v>0.95864661654135341</v>
      </c>
      <c r="D408" s="2">
        <f t="shared" si="19"/>
        <v>1017</v>
      </c>
      <c r="E408" s="3">
        <f t="shared" si="20"/>
        <v>3.8233082706766917</v>
      </c>
      <c r="F408">
        <v>11</v>
      </c>
      <c r="G408">
        <v>24</v>
      </c>
      <c r="H408">
        <v>33</v>
      </c>
      <c r="I408">
        <v>50</v>
      </c>
      <c r="J408">
        <v>58</v>
      </c>
      <c r="K408">
        <v>49</v>
      </c>
      <c r="L408">
        <v>26</v>
      </c>
      <c r="M408">
        <v>5</v>
      </c>
      <c r="N408">
        <v>3</v>
      </c>
      <c r="O408">
        <v>2</v>
      </c>
      <c r="P408">
        <v>1</v>
      </c>
      <c r="Q408">
        <v>2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</row>
    <row r="409" spans="1:106" x14ac:dyDescent="0.25">
      <c r="A409" t="s">
        <v>983</v>
      </c>
      <c r="B409">
        <v>274</v>
      </c>
      <c r="C409" s="1">
        <f t="shared" si="18"/>
        <v>0.96715328467153283</v>
      </c>
      <c r="D409" s="2">
        <f t="shared" si="19"/>
        <v>1045</v>
      </c>
      <c r="E409" s="3">
        <f t="shared" si="20"/>
        <v>3.8138686131386863</v>
      </c>
      <c r="F409">
        <v>9</v>
      </c>
      <c r="G409">
        <v>17</v>
      </c>
      <c r="H409">
        <v>74</v>
      </c>
      <c r="I409">
        <v>121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24</v>
      </c>
      <c r="P409">
        <v>1</v>
      </c>
      <c r="Q409">
        <v>24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</row>
    <row r="410" spans="1:106" x14ac:dyDescent="0.25">
      <c r="A410" t="s">
        <v>412</v>
      </c>
      <c r="B410">
        <v>96</v>
      </c>
      <c r="C410" s="1">
        <f t="shared" si="18"/>
        <v>0.97916666666666663</v>
      </c>
      <c r="D410" s="2">
        <f t="shared" si="19"/>
        <v>366</v>
      </c>
      <c r="E410" s="3">
        <f t="shared" si="20"/>
        <v>3.8125</v>
      </c>
      <c r="F410">
        <v>2</v>
      </c>
      <c r="G410">
        <v>12</v>
      </c>
      <c r="H410">
        <v>19</v>
      </c>
      <c r="I410">
        <v>21</v>
      </c>
      <c r="J410">
        <v>12</v>
      </c>
      <c r="K410">
        <v>11</v>
      </c>
      <c r="L410">
        <v>7</v>
      </c>
      <c r="M410">
        <v>4</v>
      </c>
      <c r="N410">
        <v>1</v>
      </c>
      <c r="O410">
        <v>3</v>
      </c>
      <c r="P410">
        <v>1</v>
      </c>
      <c r="Q410">
        <v>2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</row>
    <row r="411" spans="1:106" x14ac:dyDescent="0.25">
      <c r="A411" t="s">
        <v>149</v>
      </c>
      <c r="B411">
        <v>282</v>
      </c>
      <c r="C411" s="1">
        <f t="shared" si="18"/>
        <v>0.8936170212765957</v>
      </c>
      <c r="D411" s="2">
        <f t="shared" si="19"/>
        <v>1074</v>
      </c>
      <c r="E411" s="3">
        <f t="shared" si="20"/>
        <v>3.8085106382978724</v>
      </c>
      <c r="F411">
        <v>29</v>
      </c>
      <c r="G411">
        <v>49</v>
      </c>
      <c r="H411">
        <v>48</v>
      </c>
      <c r="I411">
        <v>35</v>
      </c>
      <c r="J411">
        <v>50</v>
      </c>
      <c r="K411">
        <v>27</v>
      </c>
      <c r="L411">
        <v>7</v>
      </c>
      <c r="M411">
        <v>11</v>
      </c>
      <c r="N411">
        <v>5</v>
      </c>
      <c r="O411">
        <v>1</v>
      </c>
      <c r="P411">
        <v>4</v>
      </c>
      <c r="Q411">
        <v>4</v>
      </c>
      <c r="R411">
        <v>5</v>
      </c>
      <c r="S411">
        <v>3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1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</row>
    <row r="412" spans="1:106" x14ac:dyDescent="0.25">
      <c r="A412" t="s">
        <v>943</v>
      </c>
      <c r="B412">
        <v>592</v>
      </c>
      <c r="C412" s="1">
        <f t="shared" si="18"/>
        <v>0.98310810810810811</v>
      </c>
      <c r="D412" s="2">
        <f t="shared" si="19"/>
        <v>2254</v>
      </c>
      <c r="E412" s="3">
        <f t="shared" si="20"/>
        <v>3.8074324324324325</v>
      </c>
      <c r="F412">
        <v>10</v>
      </c>
      <c r="G412">
        <v>1</v>
      </c>
      <c r="H412">
        <v>108</v>
      </c>
      <c r="I412">
        <v>282</v>
      </c>
      <c r="J412">
        <v>125</v>
      </c>
      <c r="K412">
        <v>3</v>
      </c>
      <c r="L412">
        <v>0</v>
      </c>
      <c r="M412">
        <v>1</v>
      </c>
      <c r="N412">
        <v>1</v>
      </c>
      <c r="O412">
        <v>24</v>
      </c>
      <c r="P412">
        <v>2</v>
      </c>
      <c r="Q412">
        <v>25</v>
      </c>
      <c r="R412">
        <v>2</v>
      </c>
      <c r="S412">
        <v>2</v>
      </c>
      <c r="T412">
        <v>0</v>
      </c>
      <c r="U412">
        <v>1</v>
      </c>
      <c r="V412">
        <v>2</v>
      </c>
      <c r="W412">
        <v>2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</row>
    <row r="413" spans="1:106" x14ac:dyDescent="0.25">
      <c r="A413" t="s">
        <v>63</v>
      </c>
      <c r="B413">
        <v>2251</v>
      </c>
      <c r="C413" s="1">
        <f t="shared" si="18"/>
        <v>0.8911594846734785</v>
      </c>
      <c r="D413" s="2">
        <f t="shared" si="19"/>
        <v>8567</v>
      </c>
      <c r="E413" s="3">
        <f t="shared" si="20"/>
        <v>3.8058640604175924</v>
      </c>
      <c r="F413">
        <v>243</v>
      </c>
      <c r="G413">
        <v>304</v>
      </c>
      <c r="H413">
        <v>381</v>
      </c>
      <c r="I413">
        <v>388</v>
      </c>
      <c r="J413">
        <v>266</v>
      </c>
      <c r="K413">
        <v>171</v>
      </c>
      <c r="L413">
        <v>154</v>
      </c>
      <c r="M413">
        <v>100</v>
      </c>
      <c r="N413">
        <v>60</v>
      </c>
      <c r="O413">
        <v>43</v>
      </c>
      <c r="P413">
        <v>30</v>
      </c>
      <c r="Q413">
        <v>30</v>
      </c>
      <c r="R413">
        <v>23</v>
      </c>
      <c r="S413">
        <v>13</v>
      </c>
      <c r="T413">
        <v>12</v>
      </c>
      <c r="U413">
        <v>8</v>
      </c>
      <c r="V413">
        <v>3</v>
      </c>
      <c r="W413">
        <v>7</v>
      </c>
      <c r="X413">
        <v>1</v>
      </c>
      <c r="Y413">
        <v>3</v>
      </c>
      <c r="Z413">
        <v>1</v>
      </c>
      <c r="AA413">
        <v>1</v>
      </c>
      <c r="AB413">
        <v>0</v>
      </c>
      <c r="AC413">
        <v>0</v>
      </c>
      <c r="AD413">
        <v>1</v>
      </c>
      <c r="AE413">
        <v>0</v>
      </c>
      <c r="AF413">
        <v>1</v>
      </c>
      <c r="AG413">
        <v>0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</row>
    <row r="414" spans="1:106" x14ac:dyDescent="0.25">
      <c r="A414" t="s">
        <v>987</v>
      </c>
      <c r="B414">
        <v>896</v>
      </c>
      <c r="C414" s="1">
        <f t="shared" si="18"/>
        <v>0.9977678571428571</v>
      </c>
      <c r="D414" s="2">
        <f t="shared" si="19"/>
        <v>3406</v>
      </c>
      <c r="E414" s="3">
        <f t="shared" si="20"/>
        <v>3.8013392857142856</v>
      </c>
      <c r="F414">
        <v>2</v>
      </c>
      <c r="G414">
        <v>0</v>
      </c>
      <c r="H414">
        <v>286</v>
      </c>
      <c r="I414">
        <v>461</v>
      </c>
      <c r="J414">
        <v>0</v>
      </c>
      <c r="K414">
        <v>7</v>
      </c>
      <c r="L414">
        <v>0</v>
      </c>
      <c r="M414">
        <v>0</v>
      </c>
      <c r="N414">
        <v>0</v>
      </c>
      <c r="O414">
        <v>66</v>
      </c>
      <c r="P414">
        <v>1</v>
      </c>
      <c r="Q414">
        <v>68</v>
      </c>
      <c r="R414">
        <v>2</v>
      </c>
      <c r="S414">
        <v>2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</row>
    <row r="415" spans="1:106" x14ac:dyDescent="0.25">
      <c r="A415" t="s">
        <v>315</v>
      </c>
      <c r="B415">
        <v>303</v>
      </c>
      <c r="C415" s="1">
        <f t="shared" si="18"/>
        <v>0.93069306930693074</v>
      </c>
      <c r="D415" s="2">
        <f t="shared" si="19"/>
        <v>1150</v>
      </c>
      <c r="E415" s="3">
        <f t="shared" si="20"/>
        <v>3.7953795379537953</v>
      </c>
      <c r="F415">
        <v>21</v>
      </c>
      <c r="G415">
        <v>53</v>
      </c>
      <c r="H415">
        <v>61</v>
      </c>
      <c r="I415">
        <v>52</v>
      </c>
      <c r="J415">
        <v>25</v>
      </c>
      <c r="K415">
        <v>14</v>
      </c>
      <c r="L415">
        <v>20</v>
      </c>
      <c r="M415">
        <v>18</v>
      </c>
      <c r="N415">
        <v>10</v>
      </c>
      <c r="O415">
        <v>12</v>
      </c>
      <c r="P415">
        <v>4</v>
      </c>
      <c r="Q415">
        <v>3</v>
      </c>
      <c r="R415">
        <v>1</v>
      </c>
      <c r="S415">
        <v>5</v>
      </c>
      <c r="T415">
        <v>1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</row>
    <row r="416" spans="1:106" x14ac:dyDescent="0.25">
      <c r="A416" t="s">
        <v>725</v>
      </c>
      <c r="B416">
        <v>256</v>
      </c>
      <c r="C416" s="1">
        <f t="shared" si="18"/>
        <v>0.8046875</v>
      </c>
      <c r="D416" s="2">
        <f t="shared" si="19"/>
        <v>969</v>
      </c>
      <c r="E416" s="3">
        <f t="shared" si="20"/>
        <v>3.78515625</v>
      </c>
      <c r="F416">
        <v>50</v>
      </c>
      <c r="G416">
        <v>0</v>
      </c>
      <c r="H416">
        <v>77</v>
      </c>
      <c r="I416">
        <v>68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30</v>
      </c>
      <c r="P416">
        <v>0</v>
      </c>
      <c r="Q416">
        <v>31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</row>
    <row r="417" spans="1:106" x14ac:dyDescent="0.25">
      <c r="A417" t="s">
        <v>804</v>
      </c>
      <c r="B417">
        <v>263</v>
      </c>
      <c r="C417" s="1">
        <f t="shared" si="18"/>
        <v>0.96958174904942962</v>
      </c>
      <c r="D417" s="2">
        <f t="shared" si="19"/>
        <v>989</v>
      </c>
      <c r="E417" s="3">
        <f t="shared" si="20"/>
        <v>3.7604562737642584</v>
      </c>
      <c r="F417">
        <v>8</v>
      </c>
      <c r="G417">
        <v>16</v>
      </c>
      <c r="H417">
        <v>94</v>
      </c>
      <c r="I417">
        <v>95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25</v>
      </c>
      <c r="P417">
        <v>0</v>
      </c>
      <c r="Q417">
        <v>25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</row>
    <row r="418" spans="1:106" x14ac:dyDescent="0.25">
      <c r="A418" t="s">
        <v>1103</v>
      </c>
      <c r="B418">
        <v>1542</v>
      </c>
      <c r="C418" s="1">
        <f t="shared" si="18"/>
        <v>0.89948119325551235</v>
      </c>
      <c r="D418" s="2">
        <f t="shared" si="19"/>
        <v>5784</v>
      </c>
      <c r="E418" s="3">
        <f t="shared" si="20"/>
        <v>3.7509727626459144</v>
      </c>
      <c r="F418">
        <v>155</v>
      </c>
      <c r="G418">
        <v>224</v>
      </c>
      <c r="H418">
        <v>359</v>
      </c>
      <c r="I418">
        <v>243</v>
      </c>
      <c r="J418">
        <v>138</v>
      </c>
      <c r="K418">
        <v>106</v>
      </c>
      <c r="L418">
        <v>76</v>
      </c>
      <c r="M418">
        <v>40</v>
      </c>
      <c r="N418">
        <v>40</v>
      </c>
      <c r="O418">
        <v>20</v>
      </c>
      <c r="P418">
        <v>80</v>
      </c>
      <c r="Q418">
        <v>16</v>
      </c>
      <c r="R418">
        <v>14</v>
      </c>
      <c r="S418">
        <v>7</v>
      </c>
      <c r="T418">
        <v>8</v>
      </c>
      <c r="U418">
        <v>0</v>
      </c>
      <c r="V418">
        <v>1</v>
      </c>
      <c r="W418">
        <v>4</v>
      </c>
      <c r="X418">
        <v>1</v>
      </c>
      <c r="Y418">
        <v>1</v>
      </c>
      <c r="Z418">
        <v>1</v>
      </c>
      <c r="AA418">
        <v>0</v>
      </c>
      <c r="AB418">
        <v>0</v>
      </c>
      <c r="AC418">
        <v>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2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</row>
    <row r="419" spans="1:106" x14ac:dyDescent="0.25">
      <c r="A419" t="s">
        <v>232</v>
      </c>
      <c r="B419">
        <v>8029</v>
      </c>
      <c r="C419" s="1">
        <f t="shared" si="18"/>
        <v>0.93311744924648155</v>
      </c>
      <c r="D419" s="2">
        <f t="shared" si="19"/>
        <v>30074</v>
      </c>
      <c r="E419" s="3">
        <f t="shared" si="20"/>
        <v>3.7456719392203262</v>
      </c>
      <c r="F419">
        <v>537</v>
      </c>
      <c r="G419">
        <v>1575</v>
      </c>
      <c r="H419">
        <v>1277</v>
      </c>
      <c r="I419">
        <v>1241</v>
      </c>
      <c r="J419">
        <v>882</v>
      </c>
      <c r="K419">
        <v>762</v>
      </c>
      <c r="L419">
        <v>523</v>
      </c>
      <c r="M419">
        <v>360</v>
      </c>
      <c r="N419">
        <v>238</v>
      </c>
      <c r="O419">
        <v>187</v>
      </c>
      <c r="P419">
        <v>146</v>
      </c>
      <c r="Q419">
        <v>106</v>
      </c>
      <c r="R419">
        <v>72</v>
      </c>
      <c r="S419">
        <v>44</v>
      </c>
      <c r="T419">
        <v>24</v>
      </c>
      <c r="U419">
        <v>15</v>
      </c>
      <c r="V419">
        <v>10</v>
      </c>
      <c r="W419">
        <v>5</v>
      </c>
      <c r="X419">
        <v>3</v>
      </c>
      <c r="Y419">
        <v>1</v>
      </c>
      <c r="Z419">
        <v>3</v>
      </c>
      <c r="AA419">
        <v>3</v>
      </c>
      <c r="AB419">
        <v>2</v>
      </c>
      <c r="AC419">
        <v>1</v>
      </c>
      <c r="AD419">
        <v>1</v>
      </c>
      <c r="AE419">
        <v>0</v>
      </c>
      <c r="AF419">
        <v>3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</row>
    <row r="420" spans="1:106" x14ac:dyDescent="0.25">
      <c r="A420" t="s">
        <v>47</v>
      </c>
      <c r="B420">
        <v>1759</v>
      </c>
      <c r="C420" s="1">
        <f t="shared" si="18"/>
        <v>0.90108015918135309</v>
      </c>
      <c r="D420" s="2">
        <f t="shared" si="19"/>
        <v>6588</v>
      </c>
      <c r="E420" s="3">
        <f t="shared" si="20"/>
        <v>3.7453098351335985</v>
      </c>
      <c r="F420">
        <v>173</v>
      </c>
      <c r="G420">
        <v>240</v>
      </c>
      <c r="H420">
        <v>424</v>
      </c>
      <c r="I420">
        <v>305</v>
      </c>
      <c r="J420">
        <v>142</v>
      </c>
      <c r="K420">
        <v>119</v>
      </c>
      <c r="L420">
        <v>78</v>
      </c>
      <c r="M420">
        <v>63</v>
      </c>
      <c r="N420">
        <v>52</v>
      </c>
      <c r="O420">
        <v>38</v>
      </c>
      <c r="P420">
        <v>29</v>
      </c>
      <c r="Q420">
        <v>41</v>
      </c>
      <c r="R420">
        <v>19</v>
      </c>
      <c r="S420">
        <v>8</v>
      </c>
      <c r="T420">
        <v>6</v>
      </c>
      <c r="U420">
        <v>5</v>
      </c>
      <c r="V420">
        <v>3</v>
      </c>
      <c r="W420">
        <v>1</v>
      </c>
      <c r="X420">
        <v>2</v>
      </c>
      <c r="Y420">
        <v>0</v>
      </c>
      <c r="Z420">
        <v>1</v>
      </c>
      <c r="AA420">
        <v>1</v>
      </c>
      <c r="AB420">
        <v>0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1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</row>
    <row r="421" spans="1:106" x14ac:dyDescent="0.25">
      <c r="A421" t="s">
        <v>338</v>
      </c>
      <c r="B421">
        <v>51</v>
      </c>
      <c r="C421" s="1">
        <f t="shared" si="18"/>
        <v>0.90196078431372551</v>
      </c>
      <c r="D421" s="2">
        <f t="shared" si="19"/>
        <v>191</v>
      </c>
      <c r="E421" s="3">
        <f t="shared" si="20"/>
        <v>3.7450980392156863</v>
      </c>
      <c r="F421">
        <v>4</v>
      </c>
      <c r="G421">
        <v>25</v>
      </c>
      <c r="H421">
        <v>3</v>
      </c>
      <c r="I421">
        <v>10</v>
      </c>
      <c r="J421">
        <v>4</v>
      </c>
      <c r="K421">
        <v>1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1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</row>
    <row r="422" spans="1:106" x14ac:dyDescent="0.25">
      <c r="A422" t="s">
        <v>85</v>
      </c>
      <c r="B422">
        <v>297</v>
      </c>
      <c r="C422" s="1">
        <f t="shared" si="18"/>
        <v>0.7407407407407407</v>
      </c>
      <c r="D422" s="2">
        <f t="shared" si="19"/>
        <v>1111</v>
      </c>
      <c r="E422" s="3">
        <f t="shared" si="20"/>
        <v>3.7407407407407409</v>
      </c>
      <c r="F422">
        <v>77</v>
      </c>
      <c r="G422">
        <v>59</v>
      </c>
      <c r="H422">
        <v>38</v>
      </c>
      <c r="I422">
        <v>26</v>
      </c>
      <c r="J422">
        <v>22</v>
      </c>
      <c r="K422">
        <v>18</v>
      </c>
      <c r="L422">
        <v>12</v>
      </c>
      <c r="M422">
        <v>4</v>
      </c>
      <c r="N422">
        <v>7</v>
      </c>
      <c r="O422">
        <v>12</v>
      </c>
      <c r="P422">
        <v>10</v>
      </c>
      <c r="Q422">
        <v>1</v>
      </c>
      <c r="R422">
        <v>1</v>
      </c>
      <c r="S422">
        <v>5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1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</row>
    <row r="423" spans="1:106" x14ac:dyDescent="0.25">
      <c r="A423" t="s">
        <v>143</v>
      </c>
      <c r="B423">
        <v>5396</v>
      </c>
      <c r="C423" s="1">
        <f t="shared" si="18"/>
        <v>0.89936990363232028</v>
      </c>
      <c r="D423" s="2">
        <f t="shared" si="19"/>
        <v>19991</v>
      </c>
      <c r="E423" s="3">
        <f t="shared" si="20"/>
        <v>3.7047813194959227</v>
      </c>
      <c r="F423">
        <v>543</v>
      </c>
      <c r="G423">
        <v>847</v>
      </c>
      <c r="H423">
        <v>1253</v>
      </c>
      <c r="I423">
        <v>736</v>
      </c>
      <c r="J423">
        <v>388</v>
      </c>
      <c r="K423">
        <v>371</v>
      </c>
      <c r="L423">
        <v>379</v>
      </c>
      <c r="M423">
        <v>226</v>
      </c>
      <c r="N423">
        <v>150</v>
      </c>
      <c r="O423">
        <v>130</v>
      </c>
      <c r="P423">
        <v>115</v>
      </c>
      <c r="Q423">
        <v>67</v>
      </c>
      <c r="R423">
        <v>57</v>
      </c>
      <c r="S423">
        <v>42</v>
      </c>
      <c r="T423">
        <v>26</v>
      </c>
      <c r="U423">
        <v>19</v>
      </c>
      <c r="V423">
        <v>9</v>
      </c>
      <c r="W423">
        <v>13</v>
      </c>
      <c r="X423">
        <v>4</v>
      </c>
      <c r="Y423">
        <v>2</v>
      </c>
      <c r="Z423">
        <v>3</v>
      </c>
      <c r="AA423">
        <v>4</v>
      </c>
      <c r="AB423">
        <v>1</v>
      </c>
      <c r="AC423">
        <v>1</v>
      </c>
      <c r="AD423">
        <v>2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1</v>
      </c>
      <c r="AL423">
        <v>0</v>
      </c>
      <c r="AM423">
        <v>0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</row>
    <row r="424" spans="1:106" x14ac:dyDescent="0.25">
      <c r="A424" t="s">
        <v>11</v>
      </c>
      <c r="B424">
        <v>158</v>
      </c>
      <c r="C424" s="1">
        <f t="shared" si="18"/>
        <v>0.87341772151898733</v>
      </c>
      <c r="D424" s="2">
        <f t="shared" si="19"/>
        <v>583</v>
      </c>
      <c r="E424" s="3">
        <f t="shared" si="20"/>
        <v>3.6898734177215191</v>
      </c>
      <c r="F424">
        <v>20</v>
      </c>
      <c r="G424">
        <v>35</v>
      </c>
      <c r="H424">
        <v>20</v>
      </c>
      <c r="I424">
        <v>30</v>
      </c>
      <c r="J424">
        <v>10</v>
      </c>
      <c r="K424">
        <v>12</v>
      </c>
      <c r="L424">
        <v>6</v>
      </c>
      <c r="M424">
        <v>7</v>
      </c>
      <c r="N424">
        <v>2</v>
      </c>
      <c r="O424">
        <v>7</v>
      </c>
      <c r="P424">
        <v>4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</row>
    <row r="425" spans="1:106" x14ac:dyDescent="0.25">
      <c r="A425" t="s">
        <v>802</v>
      </c>
      <c r="B425">
        <v>335</v>
      </c>
      <c r="C425" s="1">
        <f t="shared" si="18"/>
        <v>0.9761194029850746</v>
      </c>
      <c r="D425" s="2">
        <f t="shared" si="19"/>
        <v>1236</v>
      </c>
      <c r="E425" s="3">
        <f t="shared" si="20"/>
        <v>3.6895522388059701</v>
      </c>
      <c r="F425">
        <v>8</v>
      </c>
      <c r="G425">
        <v>0</v>
      </c>
      <c r="H425">
        <v>99</v>
      </c>
      <c r="I425">
        <v>177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25</v>
      </c>
      <c r="P425">
        <v>0</v>
      </c>
      <c r="Q425">
        <v>25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</row>
    <row r="426" spans="1:106" x14ac:dyDescent="0.25">
      <c r="A426" t="s">
        <v>319</v>
      </c>
      <c r="B426">
        <v>814</v>
      </c>
      <c r="C426" s="1">
        <f t="shared" si="18"/>
        <v>0.8882063882063882</v>
      </c>
      <c r="D426" s="2">
        <f t="shared" si="19"/>
        <v>3001</v>
      </c>
      <c r="E426" s="3">
        <f t="shared" si="20"/>
        <v>3.6867321867321867</v>
      </c>
      <c r="F426">
        <v>90</v>
      </c>
      <c r="G426">
        <v>152</v>
      </c>
      <c r="H426">
        <v>196</v>
      </c>
      <c r="I426">
        <v>139</v>
      </c>
      <c r="J426">
        <v>81</v>
      </c>
      <c r="K426">
        <v>41</v>
      </c>
      <c r="L426">
        <v>23</v>
      </c>
      <c r="M426">
        <v>24</v>
      </c>
      <c r="N426">
        <v>18</v>
      </c>
      <c r="O426">
        <v>14</v>
      </c>
      <c r="P426">
        <v>4</v>
      </c>
      <c r="Q426">
        <v>5</v>
      </c>
      <c r="R426">
        <v>2</v>
      </c>
      <c r="S426">
        <v>4</v>
      </c>
      <c r="T426">
        <v>3</v>
      </c>
      <c r="U426">
        <v>2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1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1</v>
      </c>
      <c r="CV426">
        <v>0</v>
      </c>
      <c r="CW426">
        <v>0</v>
      </c>
      <c r="CX426">
        <v>0</v>
      </c>
      <c r="CY426">
        <v>0</v>
      </c>
      <c r="CZ426">
        <v>1</v>
      </c>
      <c r="DA426">
        <v>0</v>
      </c>
      <c r="DB426">
        <v>0</v>
      </c>
    </row>
    <row r="427" spans="1:106" x14ac:dyDescent="0.25">
      <c r="A427" t="s">
        <v>337</v>
      </c>
      <c r="B427">
        <v>4053</v>
      </c>
      <c r="C427" s="1">
        <f t="shared" si="18"/>
        <v>0.91907229212928698</v>
      </c>
      <c r="D427" s="2">
        <f t="shared" si="19"/>
        <v>14860</v>
      </c>
      <c r="E427" s="3">
        <f t="shared" si="20"/>
        <v>3.6664199358499876</v>
      </c>
      <c r="F427">
        <v>328</v>
      </c>
      <c r="G427">
        <v>346</v>
      </c>
      <c r="H427">
        <v>497</v>
      </c>
      <c r="I427">
        <v>1488</v>
      </c>
      <c r="J427">
        <v>385</v>
      </c>
      <c r="K427">
        <v>294</v>
      </c>
      <c r="L427">
        <v>256</v>
      </c>
      <c r="M427">
        <v>148</v>
      </c>
      <c r="N427">
        <v>91</v>
      </c>
      <c r="O427">
        <v>47</v>
      </c>
      <c r="P427">
        <v>43</v>
      </c>
      <c r="Q427">
        <v>38</v>
      </c>
      <c r="R427">
        <v>25</v>
      </c>
      <c r="S427">
        <v>11</v>
      </c>
      <c r="T427">
        <v>15</v>
      </c>
      <c r="U427">
        <v>8</v>
      </c>
      <c r="V427">
        <v>4</v>
      </c>
      <c r="W427">
        <v>8</v>
      </c>
      <c r="X427">
        <v>7</v>
      </c>
      <c r="Y427">
        <v>9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</row>
    <row r="428" spans="1:106" x14ac:dyDescent="0.25">
      <c r="A428" t="s">
        <v>861</v>
      </c>
      <c r="B428">
        <v>506</v>
      </c>
      <c r="C428" s="1">
        <f t="shared" si="18"/>
        <v>0.99802371541501977</v>
      </c>
      <c r="D428" s="2">
        <f t="shared" si="19"/>
        <v>1853</v>
      </c>
      <c r="E428" s="3">
        <f t="shared" si="20"/>
        <v>3.6620553359683794</v>
      </c>
      <c r="F428">
        <v>1</v>
      </c>
      <c r="G428">
        <v>28</v>
      </c>
      <c r="H428">
        <v>98</v>
      </c>
      <c r="I428">
        <v>295</v>
      </c>
      <c r="J428">
        <v>0</v>
      </c>
      <c r="K428">
        <v>20</v>
      </c>
      <c r="L428">
        <v>0</v>
      </c>
      <c r="M428">
        <v>0</v>
      </c>
      <c r="N428">
        <v>0</v>
      </c>
      <c r="O428">
        <v>31</v>
      </c>
      <c r="P428">
        <v>0</v>
      </c>
      <c r="Q428">
        <v>32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</row>
    <row r="429" spans="1:106" x14ac:dyDescent="0.25">
      <c r="A429" t="s">
        <v>248</v>
      </c>
      <c r="B429">
        <v>9479</v>
      </c>
      <c r="C429" s="1">
        <f t="shared" si="18"/>
        <v>0.87150543306255934</v>
      </c>
      <c r="D429" s="2">
        <f t="shared" si="19"/>
        <v>34699</v>
      </c>
      <c r="E429" s="3">
        <f t="shared" si="20"/>
        <v>3.6606182086718007</v>
      </c>
      <c r="F429">
        <v>1217</v>
      </c>
      <c r="G429">
        <v>1903</v>
      </c>
      <c r="H429">
        <v>1614</v>
      </c>
      <c r="I429">
        <v>1312</v>
      </c>
      <c r="J429">
        <v>663</v>
      </c>
      <c r="K429">
        <v>459</v>
      </c>
      <c r="L429">
        <v>487</v>
      </c>
      <c r="M429">
        <v>408</v>
      </c>
      <c r="N429">
        <v>343</v>
      </c>
      <c r="O429">
        <v>296</v>
      </c>
      <c r="P429">
        <v>211</v>
      </c>
      <c r="Q429">
        <v>180</v>
      </c>
      <c r="R429">
        <v>129</v>
      </c>
      <c r="S429">
        <v>108</v>
      </c>
      <c r="T429">
        <v>63</v>
      </c>
      <c r="U429">
        <v>31</v>
      </c>
      <c r="V429">
        <v>17</v>
      </c>
      <c r="W429">
        <v>10</v>
      </c>
      <c r="X429">
        <v>11</v>
      </c>
      <c r="Y429">
        <v>1</v>
      </c>
      <c r="Z429">
        <v>6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</row>
    <row r="430" spans="1:106" x14ac:dyDescent="0.25">
      <c r="A430" t="s">
        <v>240</v>
      </c>
      <c r="B430">
        <v>11939</v>
      </c>
      <c r="C430" s="1">
        <f t="shared" si="18"/>
        <v>0.95954435044811126</v>
      </c>
      <c r="D430" s="2">
        <f t="shared" si="19"/>
        <v>43655</v>
      </c>
      <c r="E430" s="3">
        <f t="shared" si="20"/>
        <v>3.6565038947985595</v>
      </c>
      <c r="F430">
        <v>483</v>
      </c>
      <c r="G430">
        <v>1459</v>
      </c>
      <c r="H430">
        <v>2129</v>
      </c>
      <c r="I430">
        <v>2511</v>
      </c>
      <c r="J430">
        <v>2058</v>
      </c>
      <c r="K430">
        <v>1324</v>
      </c>
      <c r="L430">
        <v>770</v>
      </c>
      <c r="M430">
        <v>427</v>
      </c>
      <c r="N430">
        <v>241</v>
      </c>
      <c r="O430">
        <v>176</v>
      </c>
      <c r="P430">
        <v>115</v>
      </c>
      <c r="Q430">
        <v>68</v>
      </c>
      <c r="R430">
        <v>66</v>
      </c>
      <c r="S430">
        <v>29</v>
      </c>
      <c r="T430">
        <v>33</v>
      </c>
      <c r="U430">
        <v>16</v>
      </c>
      <c r="V430">
        <v>9</v>
      </c>
      <c r="W430">
        <v>10</v>
      </c>
      <c r="X430">
        <v>3</v>
      </c>
      <c r="Y430">
        <v>3</v>
      </c>
      <c r="Z430">
        <v>1</v>
      </c>
      <c r="AA430">
        <v>2</v>
      </c>
      <c r="AB430">
        <v>0</v>
      </c>
      <c r="AC430">
        <v>0</v>
      </c>
      <c r="AD430">
        <v>0</v>
      </c>
      <c r="AE430">
        <v>1</v>
      </c>
      <c r="AF430">
        <v>1</v>
      </c>
      <c r="AG430">
        <v>1</v>
      </c>
      <c r="AH430">
        <v>0</v>
      </c>
      <c r="AI430">
        <v>0</v>
      </c>
      <c r="AJ430">
        <v>1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</row>
    <row r="431" spans="1:106" x14ac:dyDescent="0.25">
      <c r="A431" t="s">
        <v>1099</v>
      </c>
      <c r="B431">
        <v>1066</v>
      </c>
      <c r="C431" s="1">
        <f t="shared" si="18"/>
        <v>0.86585365853658536</v>
      </c>
      <c r="D431" s="2">
        <f t="shared" si="19"/>
        <v>3895</v>
      </c>
      <c r="E431" s="3">
        <f t="shared" si="20"/>
        <v>3.6538461538461537</v>
      </c>
      <c r="F431">
        <v>143</v>
      </c>
      <c r="G431">
        <v>149</v>
      </c>
      <c r="H431">
        <v>190</v>
      </c>
      <c r="I431">
        <v>186</v>
      </c>
      <c r="J431">
        <v>116</v>
      </c>
      <c r="K431">
        <v>74</v>
      </c>
      <c r="L431">
        <v>47</v>
      </c>
      <c r="M431">
        <v>40</v>
      </c>
      <c r="N431">
        <v>34</v>
      </c>
      <c r="O431">
        <v>33</v>
      </c>
      <c r="P431">
        <v>20</v>
      </c>
      <c r="Q431">
        <v>10</v>
      </c>
      <c r="R431">
        <v>10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2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1</v>
      </c>
      <c r="BN431">
        <v>1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</row>
    <row r="432" spans="1:106" x14ac:dyDescent="0.25">
      <c r="A432" t="s">
        <v>651</v>
      </c>
      <c r="B432">
        <v>1083</v>
      </c>
      <c r="C432" s="1">
        <f t="shared" si="18"/>
        <v>0.93444136657433052</v>
      </c>
      <c r="D432" s="2">
        <f t="shared" si="19"/>
        <v>3955</v>
      </c>
      <c r="E432" s="3">
        <f t="shared" si="20"/>
        <v>3.6518928901200369</v>
      </c>
      <c r="F432">
        <v>71</v>
      </c>
      <c r="G432">
        <v>7</v>
      </c>
      <c r="H432">
        <v>151</v>
      </c>
      <c r="I432">
        <v>103</v>
      </c>
      <c r="J432">
        <v>695</v>
      </c>
      <c r="K432">
        <v>1</v>
      </c>
      <c r="L432">
        <v>0</v>
      </c>
      <c r="M432">
        <v>0</v>
      </c>
      <c r="N432">
        <v>0</v>
      </c>
      <c r="O432">
        <v>26</v>
      </c>
      <c r="P432">
        <v>2</v>
      </c>
      <c r="Q432">
        <v>26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</row>
    <row r="433" spans="1:106" x14ac:dyDescent="0.25">
      <c r="A433" t="s">
        <v>174</v>
      </c>
      <c r="B433">
        <v>199</v>
      </c>
      <c r="C433" s="1">
        <f t="shared" si="18"/>
        <v>0.82914572864321612</v>
      </c>
      <c r="D433" s="2">
        <f t="shared" si="19"/>
        <v>726</v>
      </c>
      <c r="E433" s="3">
        <f t="shared" si="20"/>
        <v>3.6482412060301508</v>
      </c>
      <c r="F433">
        <v>34</v>
      </c>
      <c r="G433">
        <v>26</v>
      </c>
      <c r="H433">
        <v>32</v>
      </c>
      <c r="I433">
        <v>28</v>
      </c>
      <c r="J433">
        <v>25</v>
      </c>
      <c r="K433">
        <v>14</v>
      </c>
      <c r="L433">
        <v>7</v>
      </c>
      <c r="M433">
        <v>9</v>
      </c>
      <c r="N433">
        <v>6</v>
      </c>
      <c r="O433">
        <v>3</v>
      </c>
      <c r="P433">
        <v>2</v>
      </c>
      <c r="Q433">
        <v>0</v>
      </c>
      <c r="R433">
        <v>3</v>
      </c>
      <c r="S433">
        <v>1</v>
      </c>
      <c r="T433">
        <v>4</v>
      </c>
      <c r="U433">
        <v>3</v>
      </c>
      <c r="V433">
        <v>2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</row>
    <row r="434" spans="1:106" x14ac:dyDescent="0.25">
      <c r="A434" t="s">
        <v>1157</v>
      </c>
      <c r="B434">
        <v>2658</v>
      </c>
      <c r="C434" s="1">
        <f t="shared" si="18"/>
        <v>0.91685477802859294</v>
      </c>
      <c r="D434" s="2">
        <f t="shared" si="19"/>
        <v>9693</v>
      </c>
      <c r="E434" s="3">
        <f t="shared" si="20"/>
        <v>3.6467268623024829</v>
      </c>
      <c r="F434">
        <v>221</v>
      </c>
      <c r="G434">
        <v>808</v>
      </c>
      <c r="H434">
        <v>321</v>
      </c>
      <c r="I434">
        <v>249</v>
      </c>
      <c r="J434">
        <v>252</v>
      </c>
      <c r="K434">
        <v>199</v>
      </c>
      <c r="L434">
        <v>143</v>
      </c>
      <c r="M434">
        <v>127</v>
      </c>
      <c r="N434">
        <v>85</v>
      </c>
      <c r="O434">
        <v>74</v>
      </c>
      <c r="P434">
        <v>42</v>
      </c>
      <c r="Q434">
        <v>38</v>
      </c>
      <c r="R434">
        <v>24</v>
      </c>
      <c r="S434">
        <v>27</v>
      </c>
      <c r="T434">
        <v>15</v>
      </c>
      <c r="U434">
        <v>8</v>
      </c>
      <c r="V434">
        <v>9</v>
      </c>
      <c r="W434">
        <v>5</v>
      </c>
      <c r="X434">
        <v>0</v>
      </c>
      <c r="Y434">
        <v>1</v>
      </c>
      <c r="Z434">
        <v>1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1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1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1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</row>
    <row r="435" spans="1:106" x14ac:dyDescent="0.25">
      <c r="A435" t="s">
        <v>107</v>
      </c>
      <c r="B435">
        <v>6325</v>
      </c>
      <c r="C435" s="1">
        <f t="shared" si="18"/>
        <v>0.84932806324110677</v>
      </c>
      <c r="D435" s="2">
        <f t="shared" si="19"/>
        <v>22996</v>
      </c>
      <c r="E435" s="3">
        <f t="shared" si="20"/>
        <v>3.6357312252964427</v>
      </c>
      <c r="F435">
        <v>953</v>
      </c>
      <c r="G435">
        <v>679</v>
      </c>
      <c r="H435">
        <v>748</v>
      </c>
      <c r="I435">
        <v>1362</v>
      </c>
      <c r="J435">
        <v>658</v>
      </c>
      <c r="K435">
        <v>670</v>
      </c>
      <c r="L435">
        <v>379</v>
      </c>
      <c r="M435">
        <v>269</v>
      </c>
      <c r="N435">
        <v>153</v>
      </c>
      <c r="O435">
        <v>114</v>
      </c>
      <c r="P435">
        <v>88</v>
      </c>
      <c r="Q435">
        <v>71</v>
      </c>
      <c r="R435">
        <v>45</v>
      </c>
      <c r="S435">
        <v>37</v>
      </c>
      <c r="T435">
        <v>30</v>
      </c>
      <c r="U435">
        <v>22</v>
      </c>
      <c r="V435">
        <v>11</v>
      </c>
      <c r="W435">
        <v>9</v>
      </c>
      <c r="X435">
        <v>8</v>
      </c>
      <c r="Y435">
        <v>6</v>
      </c>
      <c r="Z435">
        <v>6</v>
      </c>
      <c r="AA435">
        <v>2</v>
      </c>
      <c r="AB435">
        <v>1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</row>
    <row r="436" spans="1:106" x14ac:dyDescent="0.25">
      <c r="A436" t="s">
        <v>296</v>
      </c>
      <c r="B436">
        <v>624</v>
      </c>
      <c r="C436" s="1">
        <f t="shared" si="18"/>
        <v>0.77403846153846156</v>
      </c>
      <c r="D436" s="2">
        <f t="shared" si="19"/>
        <v>2266</v>
      </c>
      <c r="E436" s="3">
        <f t="shared" si="20"/>
        <v>3.6314102564102564</v>
      </c>
      <c r="F436">
        <v>141</v>
      </c>
      <c r="G436">
        <v>126</v>
      </c>
      <c r="H436">
        <v>99</v>
      </c>
      <c r="I436">
        <v>59</v>
      </c>
      <c r="J436">
        <v>49</v>
      </c>
      <c r="K436">
        <v>28</v>
      </c>
      <c r="L436">
        <v>26</v>
      </c>
      <c r="M436">
        <v>25</v>
      </c>
      <c r="N436">
        <v>20</v>
      </c>
      <c r="O436">
        <v>5</v>
      </c>
      <c r="P436">
        <v>8</v>
      </c>
      <c r="Q436">
        <v>8</v>
      </c>
      <c r="R436">
        <v>1</v>
      </c>
      <c r="S436">
        <v>8</v>
      </c>
      <c r="T436">
        <v>2</v>
      </c>
      <c r="U436">
        <v>3</v>
      </c>
      <c r="V436">
        <v>1</v>
      </c>
      <c r="W436">
        <v>2</v>
      </c>
      <c r="X436">
        <v>1</v>
      </c>
      <c r="Y436">
        <v>0</v>
      </c>
      <c r="Z436">
        <v>3</v>
      </c>
      <c r="AA436">
        <v>1</v>
      </c>
      <c r="AB436">
        <v>1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</v>
      </c>
      <c r="BR436">
        <v>0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1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</row>
    <row r="437" spans="1:106" x14ac:dyDescent="0.25">
      <c r="A437" t="s">
        <v>89</v>
      </c>
      <c r="B437">
        <v>14147</v>
      </c>
      <c r="C437" s="1">
        <f t="shared" si="18"/>
        <v>0.91383332155227259</v>
      </c>
      <c r="D437" s="2">
        <f t="shared" si="19"/>
        <v>51336</v>
      </c>
      <c r="E437" s="3">
        <f t="shared" si="20"/>
        <v>3.6287552131193892</v>
      </c>
      <c r="F437">
        <v>1218</v>
      </c>
      <c r="G437">
        <v>1562</v>
      </c>
      <c r="H437">
        <v>2687</v>
      </c>
      <c r="I437">
        <v>2387</v>
      </c>
      <c r="J437">
        <v>2030</v>
      </c>
      <c r="K437">
        <v>1651</v>
      </c>
      <c r="L437">
        <v>953</v>
      </c>
      <c r="M437">
        <v>574</v>
      </c>
      <c r="N437">
        <v>373</v>
      </c>
      <c r="O437">
        <v>220</v>
      </c>
      <c r="P437">
        <v>146</v>
      </c>
      <c r="Q437">
        <v>99</v>
      </c>
      <c r="R437">
        <v>70</v>
      </c>
      <c r="S437">
        <v>43</v>
      </c>
      <c r="T437">
        <v>45</v>
      </c>
      <c r="U437">
        <v>21</v>
      </c>
      <c r="V437">
        <v>19</v>
      </c>
      <c r="W437">
        <v>17</v>
      </c>
      <c r="X437">
        <v>6</v>
      </c>
      <c r="Y437">
        <v>7</v>
      </c>
      <c r="Z437">
        <v>3</v>
      </c>
      <c r="AA437">
        <v>7</v>
      </c>
      <c r="AB437">
        <v>2</v>
      </c>
      <c r="AC437">
        <v>0</v>
      </c>
      <c r="AD437">
        <v>1</v>
      </c>
      <c r="AE437">
        <v>0</v>
      </c>
      <c r="AF437">
        <v>0</v>
      </c>
      <c r="AG437">
        <v>1</v>
      </c>
      <c r="AH437">
        <v>1</v>
      </c>
      <c r="AI437">
        <v>2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</row>
    <row r="438" spans="1:106" x14ac:dyDescent="0.25">
      <c r="A438" t="s">
        <v>839</v>
      </c>
      <c r="B438">
        <v>279</v>
      </c>
      <c r="C438" s="1">
        <f t="shared" si="18"/>
        <v>0.98566308243727596</v>
      </c>
      <c r="D438" s="2">
        <f t="shared" si="19"/>
        <v>1010</v>
      </c>
      <c r="E438" s="3">
        <f t="shared" si="20"/>
        <v>3.6200716845878138</v>
      </c>
      <c r="F438">
        <v>4</v>
      </c>
      <c r="G438">
        <v>1</v>
      </c>
      <c r="H438">
        <v>95</v>
      </c>
      <c r="I438">
        <v>139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19</v>
      </c>
      <c r="P438">
        <v>1</v>
      </c>
      <c r="Q438">
        <v>19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</row>
    <row r="439" spans="1:106" x14ac:dyDescent="0.25">
      <c r="A439" t="s">
        <v>54</v>
      </c>
      <c r="B439">
        <v>683</v>
      </c>
      <c r="C439" s="1">
        <f t="shared" si="18"/>
        <v>0.88726207906295751</v>
      </c>
      <c r="D439" s="2">
        <f t="shared" si="19"/>
        <v>2470</v>
      </c>
      <c r="E439" s="3">
        <f t="shared" si="20"/>
        <v>3.616398243045388</v>
      </c>
      <c r="F439">
        <v>77</v>
      </c>
      <c r="G439">
        <v>95</v>
      </c>
      <c r="H439">
        <v>57</v>
      </c>
      <c r="I439">
        <v>165</v>
      </c>
      <c r="J439">
        <v>126</v>
      </c>
      <c r="K439">
        <v>67</v>
      </c>
      <c r="L439">
        <v>17</v>
      </c>
      <c r="M439">
        <v>27</v>
      </c>
      <c r="N439">
        <v>14</v>
      </c>
      <c r="O439">
        <v>9</v>
      </c>
      <c r="P439">
        <v>9</v>
      </c>
      <c r="Q439">
        <v>2</v>
      </c>
      <c r="R439">
        <v>3</v>
      </c>
      <c r="S439">
        <v>4</v>
      </c>
      <c r="T439">
        <v>3</v>
      </c>
      <c r="U439">
        <v>3</v>
      </c>
      <c r="V439">
        <v>0</v>
      </c>
      <c r="W439">
        <v>0</v>
      </c>
      <c r="X439">
        <v>2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</row>
    <row r="440" spans="1:106" x14ac:dyDescent="0.25">
      <c r="A440" t="s">
        <v>1067</v>
      </c>
      <c r="B440">
        <v>43201</v>
      </c>
      <c r="C440" s="1">
        <f t="shared" si="18"/>
        <v>0.83092983958704658</v>
      </c>
      <c r="D440" s="2">
        <f t="shared" si="19"/>
        <v>156146</v>
      </c>
      <c r="E440" s="3">
        <f t="shared" si="20"/>
        <v>3.6144070739103262</v>
      </c>
      <c r="F440">
        <v>7304</v>
      </c>
      <c r="G440">
        <v>843</v>
      </c>
      <c r="H440">
        <v>2713</v>
      </c>
      <c r="I440">
        <v>10587</v>
      </c>
      <c r="J440">
        <v>6863</v>
      </c>
      <c r="K440">
        <v>2279</v>
      </c>
      <c r="L440">
        <v>10490</v>
      </c>
      <c r="M440">
        <v>1536</v>
      </c>
      <c r="N440">
        <v>151</v>
      </c>
      <c r="O440">
        <v>254</v>
      </c>
      <c r="P440">
        <v>87</v>
      </c>
      <c r="Q440">
        <v>37</v>
      </c>
      <c r="R440">
        <v>24</v>
      </c>
      <c r="S440">
        <v>13</v>
      </c>
      <c r="T440">
        <v>10</v>
      </c>
      <c r="U440">
        <v>2</v>
      </c>
      <c r="V440">
        <v>1</v>
      </c>
      <c r="W440">
        <v>2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</row>
    <row r="441" spans="1:106" x14ac:dyDescent="0.25">
      <c r="A441" t="s">
        <v>145</v>
      </c>
      <c r="B441">
        <v>202</v>
      </c>
      <c r="C441" s="1">
        <f t="shared" si="18"/>
        <v>0.86633663366336633</v>
      </c>
      <c r="D441" s="2">
        <f t="shared" si="19"/>
        <v>730</v>
      </c>
      <c r="E441" s="3">
        <f t="shared" si="20"/>
        <v>3.613861386138614</v>
      </c>
      <c r="F441">
        <v>27</v>
      </c>
      <c r="G441">
        <v>26</v>
      </c>
      <c r="H441">
        <v>35</v>
      </c>
      <c r="I441">
        <v>46</v>
      </c>
      <c r="J441">
        <v>12</v>
      </c>
      <c r="K441">
        <v>13</v>
      </c>
      <c r="L441">
        <v>11</v>
      </c>
      <c r="M441">
        <v>7</v>
      </c>
      <c r="N441">
        <v>7</v>
      </c>
      <c r="O441">
        <v>8</v>
      </c>
      <c r="P441">
        <v>1</v>
      </c>
      <c r="Q441">
        <v>2</v>
      </c>
      <c r="R441">
        <v>0</v>
      </c>
      <c r="S441">
        <v>1</v>
      </c>
      <c r="T441">
        <v>2</v>
      </c>
      <c r="U441">
        <v>0</v>
      </c>
      <c r="V441">
        <v>2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</row>
    <row r="442" spans="1:106" x14ac:dyDescent="0.25">
      <c r="A442" t="s">
        <v>1180</v>
      </c>
      <c r="B442">
        <v>1224</v>
      </c>
      <c r="C442" s="1">
        <f t="shared" si="18"/>
        <v>0.92320261437908502</v>
      </c>
      <c r="D442" s="2">
        <f t="shared" si="19"/>
        <v>4421</v>
      </c>
      <c r="E442" s="3">
        <f t="shared" si="20"/>
        <v>3.6119281045751634</v>
      </c>
      <c r="F442">
        <v>94</v>
      </c>
      <c r="G442">
        <v>200</v>
      </c>
      <c r="H442">
        <v>219</v>
      </c>
      <c r="I442">
        <v>261</v>
      </c>
      <c r="J442">
        <v>134</v>
      </c>
      <c r="K442">
        <v>91</v>
      </c>
      <c r="L442">
        <v>65</v>
      </c>
      <c r="M442">
        <v>50</v>
      </c>
      <c r="N442">
        <v>33</v>
      </c>
      <c r="O442">
        <v>23</v>
      </c>
      <c r="P442">
        <v>16</v>
      </c>
      <c r="Q442">
        <v>12</v>
      </c>
      <c r="R442">
        <v>8</v>
      </c>
      <c r="S442">
        <v>5</v>
      </c>
      <c r="T442">
        <v>5</v>
      </c>
      <c r="U442">
        <v>2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1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1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</row>
    <row r="443" spans="1:106" x14ac:dyDescent="0.25">
      <c r="A443" t="s">
        <v>279</v>
      </c>
      <c r="B443">
        <v>2878</v>
      </c>
      <c r="C443" s="1">
        <f t="shared" si="18"/>
        <v>0.99826268241834604</v>
      </c>
      <c r="D443" s="2">
        <f t="shared" si="19"/>
        <v>10394</v>
      </c>
      <c r="E443" s="3">
        <f t="shared" si="20"/>
        <v>3.6115357887421822</v>
      </c>
      <c r="F443">
        <v>5</v>
      </c>
      <c r="G443">
        <v>13</v>
      </c>
      <c r="H443">
        <v>340</v>
      </c>
      <c r="I443">
        <v>2211</v>
      </c>
      <c r="J443">
        <v>25</v>
      </c>
      <c r="K443">
        <v>44</v>
      </c>
      <c r="L443">
        <v>38</v>
      </c>
      <c r="M443">
        <v>31</v>
      </c>
      <c r="N443">
        <v>26</v>
      </c>
      <c r="O443">
        <v>33</v>
      </c>
      <c r="P443">
        <v>25</v>
      </c>
      <c r="Q443">
        <v>31</v>
      </c>
      <c r="R443">
        <v>13</v>
      </c>
      <c r="S443">
        <v>12</v>
      </c>
      <c r="T443">
        <v>6</v>
      </c>
      <c r="U443">
        <v>5</v>
      </c>
      <c r="V443">
        <v>2</v>
      </c>
      <c r="W443">
        <v>3</v>
      </c>
      <c r="X443">
        <v>2</v>
      </c>
      <c r="Y443">
        <v>3</v>
      </c>
      <c r="Z443">
        <v>2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</v>
      </c>
      <c r="BT443">
        <v>1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1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1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</v>
      </c>
      <c r="DA443">
        <v>0</v>
      </c>
      <c r="DB443">
        <v>0</v>
      </c>
    </row>
    <row r="444" spans="1:106" x14ac:dyDescent="0.25">
      <c r="A444" t="s">
        <v>693</v>
      </c>
      <c r="B444">
        <v>159</v>
      </c>
      <c r="C444" s="1">
        <f t="shared" si="18"/>
        <v>0.98113207547169812</v>
      </c>
      <c r="D444" s="2">
        <f t="shared" si="19"/>
        <v>574</v>
      </c>
      <c r="E444" s="3">
        <f t="shared" si="20"/>
        <v>3.6100628930817611</v>
      </c>
      <c r="F444">
        <v>3</v>
      </c>
      <c r="G444">
        <v>0</v>
      </c>
      <c r="H444">
        <v>37</v>
      </c>
      <c r="I444">
        <v>95</v>
      </c>
      <c r="J444">
        <v>3</v>
      </c>
      <c r="K444">
        <v>0</v>
      </c>
      <c r="L444">
        <v>1</v>
      </c>
      <c r="M444">
        <v>1</v>
      </c>
      <c r="N444">
        <v>0</v>
      </c>
      <c r="O444">
        <v>10</v>
      </c>
      <c r="P444">
        <v>0</v>
      </c>
      <c r="Q444">
        <v>8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</row>
    <row r="445" spans="1:106" x14ac:dyDescent="0.25">
      <c r="A445" t="s">
        <v>974</v>
      </c>
      <c r="B445">
        <v>398</v>
      </c>
      <c r="C445" s="1">
        <f t="shared" si="18"/>
        <v>0.67587939698492461</v>
      </c>
      <c r="D445" s="2">
        <f t="shared" si="19"/>
        <v>1435</v>
      </c>
      <c r="E445" s="3">
        <f t="shared" si="20"/>
        <v>3.6055276381909547</v>
      </c>
      <c r="F445">
        <v>129</v>
      </c>
      <c r="G445">
        <v>2</v>
      </c>
      <c r="H445">
        <v>72</v>
      </c>
      <c r="I445">
        <v>93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50</v>
      </c>
      <c r="P445">
        <v>0</v>
      </c>
      <c r="Q445">
        <v>50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</row>
    <row r="446" spans="1:106" x14ac:dyDescent="0.25">
      <c r="A446" t="s">
        <v>411</v>
      </c>
      <c r="B446">
        <v>60</v>
      </c>
      <c r="C446" s="1">
        <f t="shared" si="18"/>
        <v>0.91666666666666663</v>
      </c>
      <c r="D446" s="2">
        <f t="shared" si="19"/>
        <v>216</v>
      </c>
      <c r="E446" s="3">
        <f t="shared" si="20"/>
        <v>3.6</v>
      </c>
      <c r="F446">
        <v>5</v>
      </c>
      <c r="G446">
        <v>11</v>
      </c>
      <c r="H446">
        <v>15</v>
      </c>
      <c r="I446">
        <v>11</v>
      </c>
      <c r="J446">
        <v>4</v>
      </c>
      <c r="K446">
        <v>1</v>
      </c>
      <c r="L446">
        <v>2</v>
      </c>
      <c r="M446">
        <v>1</v>
      </c>
      <c r="N446">
        <v>4</v>
      </c>
      <c r="O446">
        <v>1</v>
      </c>
      <c r="P446">
        <v>1</v>
      </c>
      <c r="Q446">
        <v>1</v>
      </c>
      <c r="R446">
        <v>2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</row>
    <row r="447" spans="1:106" x14ac:dyDescent="0.25">
      <c r="A447" t="s">
        <v>633</v>
      </c>
      <c r="B447">
        <v>288</v>
      </c>
      <c r="C447" s="1">
        <f t="shared" si="18"/>
        <v>0.98611111111111116</v>
      </c>
      <c r="D447" s="2">
        <f t="shared" si="19"/>
        <v>1034</v>
      </c>
      <c r="E447" s="3">
        <f t="shared" si="20"/>
        <v>3.5902777777777777</v>
      </c>
      <c r="F447">
        <v>4</v>
      </c>
      <c r="G447">
        <v>1</v>
      </c>
      <c r="H447">
        <v>89</v>
      </c>
      <c r="I447">
        <v>130</v>
      </c>
      <c r="J447">
        <v>22</v>
      </c>
      <c r="K447">
        <v>9</v>
      </c>
      <c r="L447">
        <v>2</v>
      </c>
      <c r="M447">
        <v>0</v>
      </c>
      <c r="N447">
        <v>1</v>
      </c>
      <c r="O447">
        <v>14</v>
      </c>
      <c r="P447">
        <v>0</v>
      </c>
      <c r="Q447">
        <v>14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</row>
    <row r="448" spans="1:106" x14ac:dyDescent="0.25">
      <c r="A448" t="s">
        <v>10</v>
      </c>
      <c r="B448">
        <v>736</v>
      </c>
      <c r="C448" s="1">
        <f t="shared" si="18"/>
        <v>0.92527173913043481</v>
      </c>
      <c r="D448" s="2">
        <f t="shared" si="19"/>
        <v>2632</v>
      </c>
      <c r="E448" s="3">
        <f t="shared" si="20"/>
        <v>3.5760869565217392</v>
      </c>
      <c r="F448">
        <v>55</v>
      </c>
      <c r="G448">
        <v>80</v>
      </c>
      <c r="H448">
        <v>68</v>
      </c>
      <c r="I448">
        <v>365</v>
      </c>
      <c r="J448">
        <v>48</v>
      </c>
      <c r="K448">
        <v>30</v>
      </c>
      <c r="L448">
        <v>14</v>
      </c>
      <c r="M448">
        <v>14</v>
      </c>
      <c r="N448">
        <v>15</v>
      </c>
      <c r="O448">
        <v>11</v>
      </c>
      <c r="P448">
        <v>15</v>
      </c>
      <c r="Q448">
        <v>5</v>
      </c>
      <c r="R448">
        <v>4</v>
      </c>
      <c r="S448">
        <v>5</v>
      </c>
      <c r="T448">
        <v>1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1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</v>
      </c>
      <c r="DA448">
        <v>0</v>
      </c>
      <c r="DB448">
        <v>0</v>
      </c>
    </row>
    <row r="449" spans="1:106" x14ac:dyDescent="0.25">
      <c r="A449" t="s">
        <v>173</v>
      </c>
      <c r="B449">
        <v>1011</v>
      </c>
      <c r="C449" s="1">
        <f t="shared" si="18"/>
        <v>0.88229475766567755</v>
      </c>
      <c r="D449" s="2">
        <f t="shared" si="19"/>
        <v>3611</v>
      </c>
      <c r="E449" s="3">
        <f t="shared" si="20"/>
        <v>3.5717111770524235</v>
      </c>
      <c r="F449">
        <v>118</v>
      </c>
      <c r="G449">
        <v>261</v>
      </c>
      <c r="H449">
        <v>146</v>
      </c>
      <c r="I449">
        <v>182</v>
      </c>
      <c r="J449">
        <v>100</v>
      </c>
      <c r="K449">
        <v>59</v>
      </c>
      <c r="L449">
        <v>36</v>
      </c>
      <c r="M449">
        <v>21</v>
      </c>
      <c r="N449">
        <v>18</v>
      </c>
      <c r="O449">
        <v>17</v>
      </c>
      <c r="P449">
        <v>8</v>
      </c>
      <c r="Q449">
        <v>7</v>
      </c>
      <c r="R449">
        <v>5</v>
      </c>
      <c r="S449">
        <v>6</v>
      </c>
      <c r="T449">
        <v>4</v>
      </c>
      <c r="U449">
        <v>4</v>
      </c>
      <c r="V449">
        <v>2</v>
      </c>
      <c r="W449">
        <v>1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</v>
      </c>
      <c r="AM449">
        <v>0</v>
      </c>
      <c r="AN449">
        <v>2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1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1</v>
      </c>
      <c r="CV449">
        <v>0</v>
      </c>
      <c r="CW449">
        <v>0</v>
      </c>
      <c r="CX449">
        <v>0</v>
      </c>
      <c r="CY449">
        <v>0</v>
      </c>
      <c r="CZ449">
        <v>1</v>
      </c>
      <c r="DA449">
        <v>0</v>
      </c>
      <c r="DB449">
        <v>0</v>
      </c>
    </row>
    <row r="450" spans="1:106" x14ac:dyDescent="0.25">
      <c r="A450" t="s">
        <v>1175</v>
      </c>
      <c r="B450">
        <v>44</v>
      </c>
      <c r="C450" s="1">
        <f t="shared" ref="C450:C513" si="21">SUM(G450:DB450)/B450</f>
        <v>0.81818181818181823</v>
      </c>
      <c r="D450" s="2">
        <f t="shared" ref="D450:D513" si="22">SUMPRODUCT(F450:DB450,$F$1:$DB$1)</f>
        <v>157</v>
      </c>
      <c r="E450" s="3">
        <f t="shared" ref="E450:E513" si="23">D450/B450</f>
        <v>3.5681818181818183</v>
      </c>
      <c r="F450">
        <v>8</v>
      </c>
      <c r="G450">
        <v>6</v>
      </c>
      <c r="H450">
        <v>2</v>
      </c>
      <c r="I450">
        <v>11</v>
      </c>
      <c r="J450">
        <v>4</v>
      </c>
      <c r="K450">
        <v>4</v>
      </c>
      <c r="L450">
        <v>3</v>
      </c>
      <c r="M450">
        <v>1</v>
      </c>
      <c r="N450">
        <v>2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</row>
    <row r="451" spans="1:106" x14ac:dyDescent="0.25">
      <c r="A451" t="s">
        <v>1145</v>
      </c>
      <c r="B451">
        <v>6205</v>
      </c>
      <c r="C451" s="1">
        <f t="shared" si="21"/>
        <v>0.79484286865431109</v>
      </c>
      <c r="D451" s="2">
        <f t="shared" si="22"/>
        <v>22114</v>
      </c>
      <c r="E451" s="3">
        <f t="shared" si="23"/>
        <v>3.5639000805801775</v>
      </c>
      <c r="F451">
        <v>1272</v>
      </c>
      <c r="G451">
        <v>1006</v>
      </c>
      <c r="H451">
        <v>1008</v>
      </c>
      <c r="I451">
        <v>832</v>
      </c>
      <c r="J451">
        <v>452</v>
      </c>
      <c r="K451">
        <v>283</v>
      </c>
      <c r="L451">
        <v>230</v>
      </c>
      <c r="M451">
        <v>238</v>
      </c>
      <c r="N451">
        <v>217</v>
      </c>
      <c r="O451">
        <v>163</v>
      </c>
      <c r="P451">
        <v>134</v>
      </c>
      <c r="Q451">
        <v>104</v>
      </c>
      <c r="R451">
        <v>75</v>
      </c>
      <c r="S451">
        <v>53</v>
      </c>
      <c r="T451">
        <v>33</v>
      </c>
      <c r="U451">
        <v>24</v>
      </c>
      <c r="V451">
        <v>16</v>
      </c>
      <c r="W451">
        <v>16</v>
      </c>
      <c r="X451">
        <v>7</v>
      </c>
      <c r="Y451">
        <v>4</v>
      </c>
      <c r="Z451">
        <v>5</v>
      </c>
      <c r="AA451">
        <v>3</v>
      </c>
      <c r="AB451">
        <v>1</v>
      </c>
      <c r="AC451">
        <v>0</v>
      </c>
      <c r="AD451">
        <v>0</v>
      </c>
      <c r="AE451">
        <v>1</v>
      </c>
      <c r="AF451">
        <v>1</v>
      </c>
      <c r="AG451">
        <v>1</v>
      </c>
      <c r="AH451">
        <v>2</v>
      </c>
      <c r="AI451">
        <v>0</v>
      </c>
      <c r="AJ451">
        <v>0</v>
      </c>
      <c r="AK451">
        <v>1</v>
      </c>
      <c r="AL451">
        <v>0</v>
      </c>
      <c r="AM451">
        <v>2</v>
      </c>
      <c r="AN451">
        <v>2</v>
      </c>
      <c r="AO451">
        <v>0</v>
      </c>
      <c r="AP451">
        <v>0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0</v>
      </c>
      <c r="AW451">
        <v>0</v>
      </c>
      <c r="AX451">
        <v>1</v>
      </c>
      <c r="AY451">
        <v>1</v>
      </c>
      <c r="AZ451">
        <v>0</v>
      </c>
      <c r="BA451">
        <v>0</v>
      </c>
      <c r="BB451">
        <v>1</v>
      </c>
      <c r="BC451">
        <v>2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1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1</v>
      </c>
      <c r="CN451">
        <v>0</v>
      </c>
      <c r="CO451">
        <v>0</v>
      </c>
      <c r="CP451">
        <v>0</v>
      </c>
      <c r="CQ451">
        <v>1</v>
      </c>
      <c r="CR451">
        <v>1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</row>
    <row r="452" spans="1:106" x14ac:dyDescent="0.25">
      <c r="A452" t="s">
        <v>1098</v>
      </c>
      <c r="B452">
        <v>2677</v>
      </c>
      <c r="C452" s="1">
        <f t="shared" si="21"/>
        <v>0.96152409413522599</v>
      </c>
      <c r="D452" s="2">
        <f t="shared" si="22"/>
        <v>9540</v>
      </c>
      <c r="E452" s="3">
        <f t="shared" si="23"/>
        <v>3.5636906985431454</v>
      </c>
      <c r="F452">
        <v>102</v>
      </c>
      <c r="G452">
        <v>125</v>
      </c>
      <c r="H452">
        <v>160</v>
      </c>
      <c r="I452">
        <v>1638</v>
      </c>
      <c r="J452">
        <v>224</v>
      </c>
      <c r="K452">
        <v>168</v>
      </c>
      <c r="L452">
        <v>70</v>
      </c>
      <c r="M452">
        <v>66</v>
      </c>
      <c r="N452">
        <v>29</v>
      </c>
      <c r="O452">
        <v>21</v>
      </c>
      <c r="P452">
        <v>16</v>
      </c>
      <c r="Q452">
        <v>19</v>
      </c>
      <c r="R452">
        <v>8</v>
      </c>
      <c r="S452">
        <v>4</v>
      </c>
      <c r="T452">
        <v>5</v>
      </c>
      <c r="U452">
        <v>4</v>
      </c>
      <c r="V452">
        <v>4</v>
      </c>
      <c r="W452">
        <v>2</v>
      </c>
      <c r="X452">
        <v>2</v>
      </c>
      <c r="Y452">
        <v>1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2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1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</row>
    <row r="453" spans="1:106" x14ac:dyDescent="0.25">
      <c r="A453" t="s">
        <v>135</v>
      </c>
      <c r="B453">
        <v>261</v>
      </c>
      <c r="C453" s="1">
        <f t="shared" si="21"/>
        <v>0.83141762452107282</v>
      </c>
      <c r="D453" s="2">
        <f t="shared" si="22"/>
        <v>930</v>
      </c>
      <c r="E453" s="3">
        <f t="shared" si="23"/>
        <v>3.5632183908045976</v>
      </c>
      <c r="F453">
        <v>44</v>
      </c>
      <c r="G453">
        <v>61</v>
      </c>
      <c r="H453">
        <v>23</v>
      </c>
      <c r="I453">
        <v>42</v>
      </c>
      <c r="J453">
        <v>27</v>
      </c>
      <c r="K453">
        <v>16</v>
      </c>
      <c r="L453">
        <v>10</v>
      </c>
      <c r="M453">
        <v>4</v>
      </c>
      <c r="N453">
        <v>7</v>
      </c>
      <c r="O453">
        <v>5</v>
      </c>
      <c r="P453">
        <v>6</v>
      </c>
      <c r="Q453">
        <v>3</v>
      </c>
      <c r="R453">
        <v>7</v>
      </c>
      <c r="S453">
        <v>1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</row>
    <row r="454" spans="1:106" x14ac:dyDescent="0.25">
      <c r="A454" t="s">
        <v>1056</v>
      </c>
      <c r="B454">
        <v>2660</v>
      </c>
      <c r="C454" s="1">
        <f t="shared" si="21"/>
        <v>0.9977443609022556</v>
      </c>
      <c r="D454" s="2">
        <f t="shared" si="22"/>
        <v>9456</v>
      </c>
      <c r="E454" s="3">
        <f t="shared" si="23"/>
        <v>3.554887218045113</v>
      </c>
      <c r="F454">
        <v>6</v>
      </c>
      <c r="G454">
        <v>7</v>
      </c>
      <c r="H454">
        <v>850</v>
      </c>
      <c r="I454">
        <v>605</v>
      </c>
      <c r="J454">
        <v>526</v>
      </c>
      <c r="K454">
        <v>385</v>
      </c>
      <c r="L454">
        <v>178</v>
      </c>
      <c r="M454">
        <v>64</v>
      </c>
      <c r="N454">
        <v>17</v>
      </c>
      <c r="O454">
        <v>8</v>
      </c>
      <c r="P454">
        <v>2</v>
      </c>
      <c r="Q454">
        <v>5</v>
      </c>
      <c r="R454">
        <v>4</v>
      </c>
      <c r="S454">
        <v>0</v>
      </c>
      <c r="T454">
        <v>1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</row>
    <row r="455" spans="1:106" x14ac:dyDescent="0.25">
      <c r="A455" t="s">
        <v>227</v>
      </c>
      <c r="B455">
        <v>1364</v>
      </c>
      <c r="C455" s="1">
        <f t="shared" si="21"/>
        <v>0.90982404692082108</v>
      </c>
      <c r="D455" s="2">
        <f t="shared" si="22"/>
        <v>4843</v>
      </c>
      <c r="E455" s="3">
        <f t="shared" si="23"/>
        <v>3.5505865102639298</v>
      </c>
      <c r="F455">
        <v>122</v>
      </c>
      <c r="G455">
        <v>153</v>
      </c>
      <c r="H455">
        <v>206</v>
      </c>
      <c r="I455">
        <v>271</v>
      </c>
      <c r="J455">
        <v>289</v>
      </c>
      <c r="K455">
        <v>126</v>
      </c>
      <c r="L455">
        <v>69</v>
      </c>
      <c r="M455">
        <v>36</v>
      </c>
      <c r="N455">
        <v>44</v>
      </c>
      <c r="O455">
        <v>25</v>
      </c>
      <c r="P455">
        <v>5</v>
      </c>
      <c r="Q455">
        <v>4</v>
      </c>
      <c r="R455">
        <v>8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</row>
    <row r="456" spans="1:106" x14ac:dyDescent="0.25">
      <c r="A456" t="s">
        <v>842</v>
      </c>
      <c r="B456">
        <v>375</v>
      </c>
      <c r="C456" s="1">
        <f t="shared" si="21"/>
        <v>0.97066666666666668</v>
      </c>
      <c r="D456" s="2">
        <f t="shared" si="22"/>
        <v>1329</v>
      </c>
      <c r="E456" s="3">
        <f t="shared" si="23"/>
        <v>3.544</v>
      </c>
      <c r="F456">
        <v>11</v>
      </c>
      <c r="G456">
        <v>16</v>
      </c>
      <c r="H456">
        <v>101</v>
      </c>
      <c r="I456">
        <v>190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26</v>
      </c>
      <c r="P456">
        <v>0</v>
      </c>
      <c r="Q456">
        <v>26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</row>
    <row r="457" spans="1:106" x14ac:dyDescent="0.25">
      <c r="A457" t="s">
        <v>321</v>
      </c>
      <c r="B457">
        <v>2921</v>
      </c>
      <c r="C457" s="1">
        <f t="shared" si="21"/>
        <v>0.87778158165011977</v>
      </c>
      <c r="D457" s="2">
        <f t="shared" si="22"/>
        <v>10328</v>
      </c>
      <c r="E457" s="3">
        <f t="shared" si="23"/>
        <v>3.5357754193769257</v>
      </c>
      <c r="F457">
        <v>357</v>
      </c>
      <c r="G457">
        <v>575</v>
      </c>
      <c r="H457">
        <v>494</v>
      </c>
      <c r="I457">
        <v>459</v>
      </c>
      <c r="J457">
        <v>300</v>
      </c>
      <c r="K457">
        <v>207</v>
      </c>
      <c r="L457">
        <v>154</v>
      </c>
      <c r="M457">
        <v>92</v>
      </c>
      <c r="N457">
        <v>73</v>
      </c>
      <c r="O457">
        <v>35</v>
      </c>
      <c r="P457">
        <v>52</v>
      </c>
      <c r="Q457">
        <v>28</v>
      </c>
      <c r="R457">
        <v>24</v>
      </c>
      <c r="S457">
        <v>22</v>
      </c>
      <c r="T457">
        <v>14</v>
      </c>
      <c r="U457">
        <v>4</v>
      </c>
      <c r="V457">
        <v>2</v>
      </c>
      <c r="W457">
        <v>3</v>
      </c>
      <c r="X457">
        <v>5</v>
      </c>
      <c r="Y457">
        <v>1</v>
      </c>
      <c r="Z457">
        <v>1</v>
      </c>
      <c r="AA457">
        <v>4</v>
      </c>
      <c r="AB457">
        <v>0</v>
      </c>
      <c r="AC457">
        <v>1</v>
      </c>
      <c r="AD457">
        <v>1</v>
      </c>
      <c r="AE457">
        <v>0</v>
      </c>
      <c r="AF457">
        <v>1</v>
      </c>
      <c r="AG457">
        <v>3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1</v>
      </c>
      <c r="CV457">
        <v>0</v>
      </c>
      <c r="CW457">
        <v>0</v>
      </c>
      <c r="CX457">
        <v>0</v>
      </c>
      <c r="CY457">
        <v>0</v>
      </c>
      <c r="CZ457">
        <v>1</v>
      </c>
      <c r="DA457">
        <v>0</v>
      </c>
      <c r="DB457">
        <v>0</v>
      </c>
    </row>
    <row r="458" spans="1:106" x14ac:dyDescent="0.25">
      <c r="A458" t="s">
        <v>896</v>
      </c>
      <c r="B458">
        <v>338</v>
      </c>
      <c r="C458" s="1">
        <f t="shared" si="21"/>
        <v>0.99704142011834318</v>
      </c>
      <c r="D458" s="2">
        <f t="shared" si="22"/>
        <v>1191</v>
      </c>
      <c r="E458" s="3">
        <f t="shared" si="23"/>
        <v>3.5236686390532546</v>
      </c>
      <c r="F458">
        <v>1</v>
      </c>
      <c r="G458">
        <v>12</v>
      </c>
      <c r="H458">
        <v>95</v>
      </c>
      <c r="I458">
        <v>176</v>
      </c>
      <c r="J458">
        <v>9</v>
      </c>
      <c r="K458">
        <v>5</v>
      </c>
      <c r="L458">
        <v>0</v>
      </c>
      <c r="M458">
        <v>0</v>
      </c>
      <c r="N458">
        <v>0</v>
      </c>
      <c r="O458">
        <v>20</v>
      </c>
      <c r="P458">
        <v>0</v>
      </c>
      <c r="Q458">
        <v>20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</row>
    <row r="459" spans="1:106" x14ac:dyDescent="0.25">
      <c r="A459" t="s">
        <v>1036</v>
      </c>
      <c r="B459">
        <v>89</v>
      </c>
      <c r="C459" s="1">
        <f t="shared" si="21"/>
        <v>0.7752808988764045</v>
      </c>
      <c r="D459" s="2">
        <f t="shared" si="22"/>
        <v>313</v>
      </c>
      <c r="E459" s="3">
        <f t="shared" si="23"/>
        <v>3.5168539325842696</v>
      </c>
      <c r="F459">
        <v>20</v>
      </c>
      <c r="G459">
        <v>16</v>
      </c>
      <c r="H459">
        <v>11</v>
      </c>
      <c r="I459">
        <v>10</v>
      </c>
      <c r="J459">
        <v>5</v>
      </c>
      <c r="K459">
        <v>4</v>
      </c>
      <c r="L459">
        <v>5</v>
      </c>
      <c r="M459">
        <v>4</v>
      </c>
      <c r="N459">
        <v>2</v>
      </c>
      <c r="O459">
        <v>3</v>
      </c>
      <c r="P459">
        <v>3</v>
      </c>
      <c r="Q459">
        <v>3</v>
      </c>
      <c r="R459">
        <v>1</v>
      </c>
      <c r="S459">
        <v>0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</row>
    <row r="460" spans="1:106" x14ac:dyDescent="0.25">
      <c r="A460" t="s">
        <v>367</v>
      </c>
      <c r="B460">
        <v>30753</v>
      </c>
      <c r="C460" s="1">
        <f t="shared" si="21"/>
        <v>0.87503658179689792</v>
      </c>
      <c r="D460" s="2">
        <f t="shared" si="22"/>
        <v>108095</v>
      </c>
      <c r="E460" s="3">
        <f t="shared" si="23"/>
        <v>3.5149416317107276</v>
      </c>
      <c r="F460">
        <v>3842</v>
      </c>
      <c r="G460">
        <v>1541</v>
      </c>
      <c r="H460">
        <v>1080</v>
      </c>
      <c r="I460">
        <v>11060</v>
      </c>
      <c r="J460">
        <v>1351</v>
      </c>
      <c r="K460">
        <v>9701</v>
      </c>
      <c r="L460">
        <v>775</v>
      </c>
      <c r="M460">
        <v>531</v>
      </c>
      <c r="N460">
        <v>314</v>
      </c>
      <c r="O460">
        <v>167</v>
      </c>
      <c r="P460">
        <v>126</v>
      </c>
      <c r="Q460">
        <v>68</v>
      </c>
      <c r="R460">
        <v>67</v>
      </c>
      <c r="S460">
        <v>35</v>
      </c>
      <c r="T460">
        <v>37</v>
      </c>
      <c r="U460">
        <v>14</v>
      </c>
      <c r="V460">
        <v>9</v>
      </c>
      <c r="W460">
        <v>13</v>
      </c>
      <c r="X460">
        <v>3</v>
      </c>
      <c r="Y460">
        <v>4</v>
      </c>
      <c r="Z460">
        <v>3</v>
      </c>
      <c r="AA460">
        <v>2</v>
      </c>
      <c r="AB460">
        <v>1</v>
      </c>
      <c r="AC460">
        <v>1</v>
      </c>
      <c r="AD460">
        <v>1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2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</row>
    <row r="461" spans="1:106" x14ac:dyDescent="0.25">
      <c r="A461" t="s">
        <v>75</v>
      </c>
      <c r="B461">
        <v>303</v>
      </c>
      <c r="C461" s="1">
        <f t="shared" si="21"/>
        <v>0.93399339933993397</v>
      </c>
      <c r="D461" s="2">
        <f t="shared" si="22"/>
        <v>1065</v>
      </c>
      <c r="E461" s="3">
        <f t="shared" si="23"/>
        <v>3.5148514851485149</v>
      </c>
      <c r="F461">
        <v>20</v>
      </c>
      <c r="G461">
        <v>89</v>
      </c>
      <c r="H461">
        <v>50</v>
      </c>
      <c r="I461">
        <v>42</v>
      </c>
      <c r="J461">
        <v>21</v>
      </c>
      <c r="K461">
        <v>22</v>
      </c>
      <c r="L461">
        <v>14</v>
      </c>
      <c r="M461">
        <v>7</v>
      </c>
      <c r="N461">
        <v>6</v>
      </c>
      <c r="O461">
        <v>14</v>
      </c>
      <c r="P461">
        <v>3</v>
      </c>
      <c r="Q461">
        <v>3</v>
      </c>
      <c r="R461">
        <v>5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</row>
    <row r="462" spans="1:106" x14ac:dyDescent="0.25">
      <c r="A462" t="s">
        <v>1006</v>
      </c>
      <c r="B462">
        <v>3983</v>
      </c>
      <c r="C462" s="1">
        <f t="shared" si="21"/>
        <v>0.82073813708260102</v>
      </c>
      <c r="D462" s="2">
        <f t="shared" si="22"/>
        <v>13994</v>
      </c>
      <c r="E462" s="3">
        <f t="shared" si="23"/>
        <v>3.5134320863670601</v>
      </c>
      <c r="F462">
        <v>714</v>
      </c>
      <c r="G462">
        <v>24</v>
      </c>
      <c r="H462">
        <v>324</v>
      </c>
      <c r="I462">
        <v>327</v>
      </c>
      <c r="J462">
        <v>2065</v>
      </c>
      <c r="K462">
        <v>23</v>
      </c>
      <c r="L462">
        <v>19</v>
      </c>
      <c r="M462">
        <v>176</v>
      </c>
      <c r="N462">
        <v>251</v>
      </c>
      <c r="O462">
        <v>26</v>
      </c>
      <c r="P462">
        <v>2</v>
      </c>
      <c r="Q462">
        <v>28</v>
      </c>
      <c r="R462">
        <v>2</v>
      </c>
      <c r="S462">
        <v>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</row>
    <row r="463" spans="1:106" x14ac:dyDescent="0.25">
      <c r="A463" t="s">
        <v>1109</v>
      </c>
      <c r="B463">
        <v>2620</v>
      </c>
      <c r="C463" s="1">
        <f t="shared" si="21"/>
        <v>1</v>
      </c>
      <c r="D463" s="2">
        <f t="shared" si="22"/>
        <v>9200</v>
      </c>
      <c r="E463" s="3">
        <f t="shared" si="23"/>
        <v>3.5114503816793894</v>
      </c>
      <c r="F463">
        <v>0</v>
      </c>
      <c r="G463">
        <v>1</v>
      </c>
      <c r="H463">
        <v>20</v>
      </c>
      <c r="I463">
        <v>1780</v>
      </c>
      <c r="J463">
        <v>408</v>
      </c>
      <c r="K463">
        <v>320</v>
      </c>
      <c r="L463">
        <v>72</v>
      </c>
      <c r="M463">
        <v>10</v>
      </c>
      <c r="N463">
        <v>6</v>
      </c>
      <c r="O463">
        <v>0</v>
      </c>
      <c r="P463">
        <v>0</v>
      </c>
      <c r="Q463">
        <v>0</v>
      </c>
      <c r="R463">
        <v>2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</row>
    <row r="464" spans="1:106" x14ac:dyDescent="0.25">
      <c r="A464" t="s">
        <v>768</v>
      </c>
      <c r="B464">
        <v>372</v>
      </c>
      <c r="C464" s="1">
        <f t="shared" si="21"/>
        <v>0.98118279569892475</v>
      </c>
      <c r="D464" s="2">
        <f t="shared" si="22"/>
        <v>1302</v>
      </c>
      <c r="E464" s="3">
        <f t="shared" si="23"/>
        <v>3.5</v>
      </c>
      <c r="F464">
        <v>7</v>
      </c>
      <c r="G464">
        <v>1</v>
      </c>
      <c r="H464">
        <v>99</v>
      </c>
      <c r="I464">
        <v>221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22</v>
      </c>
      <c r="P464">
        <v>0</v>
      </c>
      <c r="Q464">
        <v>22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</row>
    <row r="465" spans="1:106" x14ac:dyDescent="0.25">
      <c r="A465" t="s">
        <v>298</v>
      </c>
      <c r="B465">
        <v>511</v>
      </c>
      <c r="C465" s="1">
        <f t="shared" si="21"/>
        <v>0.80430528375733856</v>
      </c>
      <c r="D465" s="2">
        <f t="shared" si="22"/>
        <v>1788</v>
      </c>
      <c r="E465" s="3">
        <f t="shared" si="23"/>
        <v>3.4990215264187867</v>
      </c>
      <c r="F465">
        <v>100</v>
      </c>
      <c r="G465">
        <v>92</v>
      </c>
      <c r="H465">
        <v>87</v>
      </c>
      <c r="I465">
        <v>68</v>
      </c>
      <c r="J465">
        <v>56</v>
      </c>
      <c r="K465">
        <v>40</v>
      </c>
      <c r="L465">
        <v>34</v>
      </c>
      <c r="M465">
        <v>7</v>
      </c>
      <c r="N465">
        <v>4</v>
      </c>
      <c r="O465">
        <v>3</v>
      </c>
      <c r="P465">
        <v>3</v>
      </c>
      <c r="Q465">
        <v>2</v>
      </c>
      <c r="R465">
        <v>1</v>
      </c>
      <c r="S465">
        <v>2</v>
      </c>
      <c r="T465">
        <v>2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2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1</v>
      </c>
      <c r="CR465">
        <v>0</v>
      </c>
      <c r="CS465">
        <v>0</v>
      </c>
      <c r="CT465">
        <v>0</v>
      </c>
      <c r="CU465">
        <v>1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</row>
    <row r="466" spans="1:106" x14ac:dyDescent="0.25">
      <c r="A466" t="s">
        <v>955</v>
      </c>
      <c r="B466">
        <v>383</v>
      </c>
      <c r="C466" s="1">
        <f t="shared" si="21"/>
        <v>0.96344647519582249</v>
      </c>
      <c r="D466" s="2">
        <f t="shared" si="22"/>
        <v>1338</v>
      </c>
      <c r="E466" s="3">
        <f t="shared" si="23"/>
        <v>3.4934725848563968</v>
      </c>
      <c r="F466">
        <v>14</v>
      </c>
      <c r="G466">
        <v>5</v>
      </c>
      <c r="H466">
        <v>68</v>
      </c>
      <c r="I466">
        <v>234</v>
      </c>
      <c r="J466">
        <v>19</v>
      </c>
      <c r="K466">
        <v>1</v>
      </c>
      <c r="L466">
        <v>1</v>
      </c>
      <c r="M466">
        <v>0</v>
      </c>
      <c r="N466">
        <v>1</v>
      </c>
      <c r="O466">
        <v>20</v>
      </c>
      <c r="P466">
        <v>0</v>
      </c>
      <c r="Q466">
        <v>20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</row>
    <row r="467" spans="1:106" x14ac:dyDescent="0.25">
      <c r="A467" t="s">
        <v>687</v>
      </c>
      <c r="B467">
        <v>1625</v>
      </c>
      <c r="C467" s="1">
        <f t="shared" si="21"/>
        <v>0.80369230769230771</v>
      </c>
      <c r="D467" s="2">
        <f t="shared" si="22"/>
        <v>5657</v>
      </c>
      <c r="E467" s="3">
        <f t="shared" si="23"/>
        <v>3.4812307692307694</v>
      </c>
      <c r="F467">
        <v>319</v>
      </c>
      <c r="G467">
        <v>116</v>
      </c>
      <c r="H467">
        <v>269</v>
      </c>
      <c r="I467">
        <v>420</v>
      </c>
      <c r="J467">
        <v>25</v>
      </c>
      <c r="K467">
        <v>18</v>
      </c>
      <c r="L467">
        <v>0</v>
      </c>
      <c r="M467">
        <v>175</v>
      </c>
      <c r="N467">
        <v>251</v>
      </c>
      <c r="O467">
        <v>16</v>
      </c>
      <c r="P467">
        <v>0</v>
      </c>
      <c r="Q467">
        <v>16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</row>
    <row r="468" spans="1:106" x14ac:dyDescent="0.25">
      <c r="A468" t="s">
        <v>686</v>
      </c>
      <c r="B468">
        <v>688</v>
      </c>
      <c r="C468" s="1">
        <f t="shared" si="21"/>
        <v>0.98691860465116277</v>
      </c>
      <c r="D468" s="2">
        <f t="shared" si="22"/>
        <v>2391</v>
      </c>
      <c r="E468" s="3">
        <f t="shared" si="23"/>
        <v>3.4752906976744184</v>
      </c>
      <c r="F468">
        <v>9</v>
      </c>
      <c r="G468">
        <v>2</v>
      </c>
      <c r="H468">
        <v>146</v>
      </c>
      <c r="I468">
        <v>431</v>
      </c>
      <c r="J468">
        <v>1</v>
      </c>
      <c r="K468">
        <v>34</v>
      </c>
      <c r="L468">
        <v>5</v>
      </c>
      <c r="M468">
        <v>2</v>
      </c>
      <c r="N468">
        <v>0</v>
      </c>
      <c r="O468">
        <v>27</v>
      </c>
      <c r="P468">
        <v>1</v>
      </c>
      <c r="Q468">
        <v>28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</row>
    <row r="469" spans="1:106" x14ac:dyDescent="0.25">
      <c r="A469" t="s">
        <v>1010</v>
      </c>
      <c r="B469">
        <v>435</v>
      </c>
      <c r="C469" s="1">
        <f t="shared" si="21"/>
        <v>0.97471264367816091</v>
      </c>
      <c r="D469" s="2">
        <f t="shared" si="22"/>
        <v>1511</v>
      </c>
      <c r="E469" s="3">
        <f t="shared" si="23"/>
        <v>3.4735632183908045</v>
      </c>
      <c r="F469">
        <v>11</v>
      </c>
      <c r="G469">
        <v>6</v>
      </c>
      <c r="H469">
        <v>107</v>
      </c>
      <c r="I469">
        <v>253</v>
      </c>
      <c r="J469">
        <v>0</v>
      </c>
      <c r="K469">
        <v>10</v>
      </c>
      <c r="L469">
        <v>0</v>
      </c>
      <c r="M469">
        <v>0</v>
      </c>
      <c r="N469">
        <v>0</v>
      </c>
      <c r="O469">
        <v>23</v>
      </c>
      <c r="P469">
        <v>1</v>
      </c>
      <c r="Q469">
        <v>23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</row>
    <row r="470" spans="1:106" x14ac:dyDescent="0.25">
      <c r="A470" t="s">
        <v>22</v>
      </c>
      <c r="B470">
        <v>127</v>
      </c>
      <c r="C470" s="1">
        <f t="shared" si="21"/>
        <v>0.98425196850393704</v>
      </c>
      <c r="D470" s="2">
        <f t="shared" si="22"/>
        <v>441</v>
      </c>
      <c r="E470" s="3">
        <f t="shared" si="23"/>
        <v>3.4724409448818898</v>
      </c>
      <c r="F470">
        <v>2</v>
      </c>
      <c r="G470">
        <v>8</v>
      </c>
      <c r="H470">
        <v>19</v>
      </c>
      <c r="I470">
        <v>39</v>
      </c>
      <c r="J470">
        <v>38</v>
      </c>
      <c r="K470">
        <v>13</v>
      </c>
      <c r="L470">
        <v>3</v>
      </c>
      <c r="M470">
        <v>3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</row>
    <row r="471" spans="1:106" x14ac:dyDescent="0.25">
      <c r="A471" t="s">
        <v>1167</v>
      </c>
      <c r="B471">
        <v>270</v>
      </c>
      <c r="C471" s="1">
        <f t="shared" si="21"/>
        <v>0.84444444444444444</v>
      </c>
      <c r="D471" s="2">
        <f t="shared" si="22"/>
        <v>937</v>
      </c>
      <c r="E471" s="3">
        <f t="shared" si="23"/>
        <v>3.4703703703703703</v>
      </c>
      <c r="F471">
        <v>42</v>
      </c>
      <c r="G471">
        <v>62</v>
      </c>
      <c r="H471">
        <v>66</v>
      </c>
      <c r="I471">
        <v>36</v>
      </c>
      <c r="J471">
        <v>22</v>
      </c>
      <c r="K471">
        <v>8</v>
      </c>
      <c r="L471">
        <v>9</v>
      </c>
      <c r="M471">
        <v>6</v>
      </c>
      <c r="N471">
        <v>3</v>
      </c>
      <c r="O471">
        <v>2</v>
      </c>
      <c r="P471">
        <v>2</v>
      </c>
      <c r="Q471">
        <v>1</v>
      </c>
      <c r="R471">
        <v>1</v>
      </c>
      <c r="S471">
        <v>1</v>
      </c>
      <c r="T471">
        <v>0</v>
      </c>
      <c r="U471">
        <v>1</v>
      </c>
      <c r="V471">
        <v>1</v>
      </c>
      <c r="W471">
        <v>2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1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1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</row>
    <row r="472" spans="1:106" x14ac:dyDescent="0.25">
      <c r="A472" t="s">
        <v>1030</v>
      </c>
      <c r="B472">
        <v>5947</v>
      </c>
      <c r="C472" s="1">
        <f t="shared" si="21"/>
        <v>0.87556751303178071</v>
      </c>
      <c r="D472" s="2">
        <f t="shared" si="22"/>
        <v>20600</v>
      </c>
      <c r="E472" s="3">
        <f t="shared" si="23"/>
        <v>3.4639313939801579</v>
      </c>
      <c r="F472">
        <v>740</v>
      </c>
      <c r="G472">
        <v>234</v>
      </c>
      <c r="H472">
        <v>239</v>
      </c>
      <c r="I472">
        <v>1205</v>
      </c>
      <c r="J472">
        <v>2961</v>
      </c>
      <c r="K472">
        <v>141</v>
      </c>
      <c r="L472">
        <v>144</v>
      </c>
      <c r="M472">
        <v>71</v>
      </c>
      <c r="N472">
        <v>57</v>
      </c>
      <c r="O472">
        <v>40</v>
      </c>
      <c r="P472">
        <v>31</v>
      </c>
      <c r="Q472">
        <v>17</v>
      </c>
      <c r="R472">
        <v>12</v>
      </c>
      <c r="S472">
        <v>17</v>
      </c>
      <c r="T472">
        <v>12</v>
      </c>
      <c r="U472">
        <v>10</v>
      </c>
      <c r="V472">
        <v>6</v>
      </c>
      <c r="W472">
        <v>2</v>
      </c>
      <c r="X472">
        <v>0</v>
      </c>
      <c r="Y472">
        <v>0</v>
      </c>
      <c r="Z472">
        <v>1</v>
      </c>
      <c r="AA472">
        <v>2</v>
      </c>
      <c r="AB472">
        <v>0</v>
      </c>
      <c r="AC472">
        <v>0</v>
      </c>
      <c r="AD472">
        <v>1</v>
      </c>
      <c r="AE472">
        <v>0</v>
      </c>
      <c r="AF472">
        <v>1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</row>
    <row r="473" spans="1:106" x14ac:dyDescent="0.25">
      <c r="A473" t="s">
        <v>649</v>
      </c>
      <c r="B473">
        <v>433</v>
      </c>
      <c r="C473" s="1">
        <f t="shared" si="21"/>
        <v>0.97921478060046185</v>
      </c>
      <c r="D473" s="2">
        <f t="shared" si="22"/>
        <v>1493</v>
      </c>
      <c r="E473" s="3">
        <f t="shared" si="23"/>
        <v>3.4480369515011549</v>
      </c>
      <c r="F473">
        <v>9</v>
      </c>
      <c r="G473">
        <v>0</v>
      </c>
      <c r="H473">
        <v>72</v>
      </c>
      <c r="I473">
        <v>298</v>
      </c>
      <c r="J473">
        <v>7</v>
      </c>
      <c r="K473">
        <v>7</v>
      </c>
      <c r="L473">
        <v>2</v>
      </c>
      <c r="M473">
        <v>0</v>
      </c>
      <c r="N473">
        <v>0</v>
      </c>
      <c r="O473">
        <v>19</v>
      </c>
      <c r="P473">
        <v>0</v>
      </c>
      <c r="Q473">
        <v>19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</row>
    <row r="474" spans="1:106" x14ac:dyDescent="0.25">
      <c r="A474" t="s">
        <v>344</v>
      </c>
      <c r="B474">
        <v>2247</v>
      </c>
      <c r="C474" s="1">
        <f t="shared" si="21"/>
        <v>0.88607031597685804</v>
      </c>
      <c r="D474" s="2">
        <f t="shared" si="22"/>
        <v>7740</v>
      </c>
      <c r="E474" s="3">
        <f t="shared" si="23"/>
        <v>3.4445927903871829</v>
      </c>
      <c r="F474">
        <v>256</v>
      </c>
      <c r="G474">
        <v>354</v>
      </c>
      <c r="H474">
        <v>484</v>
      </c>
      <c r="I474">
        <v>415</v>
      </c>
      <c r="J474">
        <v>254</v>
      </c>
      <c r="K474">
        <v>149</v>
      </c>
      <c r="L474">
        <v>84</v>
      </c>
      <c r="M474">
        <v>57</v>
      </c>
      <c r="N474">
        <v>35</v>
      </c>
      <c r="O474">
        <v>38</v>
      </c>
      <c r="P474">
        <v>35</v>
      </c>
      <c r="Q474">
        <v>26</v>
      </c>
      <c r="R474">
        <v>19</v>
      </c>
      <c r="S474">
        <v>7</v>
      </c>
      <c r="T474">
        <v>11</v>
      </c>
      <c r="U474">
        <v>5</v>
      </c>
      <c r="V474">
        <v>5</v>
      </c>
      <c r="W474">
        <v>1</v>
      </c>
      <c r="X474">
        <v>0</v>
      </c>
      <c r="Y474">
        <v>2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1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2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1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</v>
      </c>
      <c r="DA474">
        <v>0</v>
      </c>
      <c r="DB474">
        <v>0</v>
      </c>
    </row>
    <row r="475" spans="1:106" x14ac:dyDescent="0.25">
      <c r="A475" t="s">
        <v>230</v>
      </c>
      <c r="B475">
        <v>1715</v>
      </c>
      <c r="C475" s="1">
        <f t="shared" si="21"/>
        <v>0.7918367346938775</v>
      </c>
      <c r="D475" s="2">
        <f t="shared" si="22"/>
        <v>5906</v>
      </c>
      <c r="E475" s="3">
        <f t="shared" si="23"/>
        <v>3.443731778425656</v>
      </c>
      <c r="F475">
        <v>357</v>
      </c>
      <c r="G475">
        <v>310</v>
      </c>
      <c r="H475">
        <v>249</v>
      </c>
      <c r="I475">
        <v>265</v>
      </c>
      <c r="J475">
        <v>138</v>
      </c>
      <c r="K475">
        <v>87</v>
      </c>
      <c r="L475">
        <v>41</v>
      </c>
      <c r="M475">
        <v>21</v>
      </c>
      <c r="N475">
        <v>25</v>
      </c>
      <c r="O475">
        <v>38</v>
      </c>
      <c r="P475">
        <v>28</v>
      </c>
      <c r="Q475">
        <v>44</v>
      </c>
      <c r="R475">
        <v>30</v>
      </c>
      <c r="S475">
        <v>17</v>
      </c>
      <c r="T475">
        <v>29</v>
      </c>
      <c r="U475">
        <v>10</v>
      </c>
      <c r="V475">
        <v>9</v>
      </c>
      <c r="W475">
        <v>4</v>
      </c>
      <c r="X475">
        <v>4</v>
      </c>
      <c r="Y475">
        <v>0</v>
      </c>
      <c r="Z475">
        <v>1</v>
      </c>
      <c r="AA475">
        <v>3</v>
      </c>
      <c r="AB475">
        <v>2</v>
      </c>
      <c r="AC475">
        <v>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</row>
    <row r="476" spans="1:106" x14ac:dyDescent="0.25">
      <c r="A476" t="s">
        <v>313</v>
      </c>
      <c r="B476">
        <v>3836</v>
      </c>
      <c r="C476" s="1">
        <f t="shared" si="21"/>
        <v>0.79692387904066742</v>
      </c>
      <c r="D476" s="2">
        <f t="shared" si="22"/>
        <v>13203</v>
      </c>
      <c r="E476" s="3">
        <f t="shared" si="23"/>
        <v>3.4418665276329512</v>
      </c>
      <c r="F476">
        <v>777</v>
      </c>
      <c r="G476">
        <v>577</v>
      </c>
      <c r="H476">
        <v>522</v>
      </c>
      <c r="I476">
        <v>472</v>
      </c>
      <c r="J476">
        <v>340</v>
      </c>
      <c r="K476">
        <v>288</v>
      </c>
      <c r="L476">
        <v>221</v>
      </c>
      <c r="M476">
        <v>197</v>
      </c>
      <c r="N476">
        <v>121</v>
      </c>
      <c r="O476">
        <v>96</v>
      </c>
      <c r="P476">
        <v>75</v>
      </c>
      <c r="Q476">
        <v>42</v>
      </c>
      <c r="R476">
        <v>33</v>
      </c>
      <c r="S476">
        <v>22</v>
      </c>
      <c r="T476">
        <v>18</v>
      </c>
      <c r="U476">
        <v>8</v>
      </c>
      <c r="V476">
        <v>4</v>
      </c>
      <c r="W476">
        <v>3</v>
      </c>
      <c r="X476">
        <v>6</v>
      </c>
      <c r="Y476">
        <v>4</v>
      </c>
      <c r="Z476">
        <v>0</v>
      </c>
      <c r="AA476">
        <v>2</v>
      </c>
      <c r="AB476">
        <v>2</v>
      </c>
      <c r="AC476">
        <v>0</v>
      </c>
      <c r="AD476">
        <v>0</v>
      </c>
      <c r="AE476">
        <v>1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</row>
    <row r="477" spans="1:106" x14ac:dyDescent="0.25">
      <c r="A477" t="s">
        <v>1133</v>
      </c>
      <c r="B477">
        <v>439</v>
      </c>
      <c r="C477" s="1">
        <f t="shared" si="21"/>
        <v>0.96127562642369024</v>
      </c>
      <c r="D477" s="2">
        <f t="shared" si="22"/>
        <v>1509</v>
      </c>
      <c r="E477" s="3">
        <f t="shared" si="23"/>
        <v>3.4373576309794989</v>
      </c>
      <c r="F477">
        <v>17</v>
      </c>
      <c r="G477">
        <v>48</v>
      </c>
      <c r="H477">
        <v>130</v>
      </c>
      <c r="I477">
        <v>77</v>
      </c>
      <c r="J477">
        <v>71</v>
      </c>
      <c r="K477">
        <v>22</v>
      </c>
      <c r="L477">
        <v>28</v>
      </c>
      <c r="M477">
        <v>14</v>
      </c>
      <c r="N477">
        <v>9</v>
      </c>
      <c r="O477">
        <v>8</v>
      </c>
      <c r="P477">
        <v>5</v>
      </c>
      <c r="Q477">
        <v>5</v>
      </c>
      <c r="R477">
        <v>4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</row>
    <row r="478" spans="1:106" x14ac:dyDescent="0.25">
      <c r="A478" t="s">
        <v>141</v>
      </c>
      <c r="B478">
        <v>423</v>
      </c>
      <c r="C478" s="1">
        <f t="shared" si="21"/>
        <v>0.85342789598108748</v>
      </c>
      <c r="D478" s="2">
        <f t="shared" si="22"/>
        <v>1453</v>
      </c>
      <c r="E478" s="3">
        <f t="shared" si="23"/>
        <v>3.4349881796690309</v>
      </c>
      <c r="F478">
        <v>62</v>
      </c>
      <c r="G478">
        <v>68</v>
      </c>
      <c r="H478">
        <v>80</v>
      </c>
      <c r="I478">
        <v>62</v>
      </c>
      <c r="J478">
        <v>54</v>
      </c>
      <c r="K478">
        <v>31</v>
      </c>
      <c r="L478">
        <v>20</v>
      </c>
      <c r="M478">
        <v>11</v>
      </c>
      <c r="N478">
        <v>9</v>
      </c>
      <c r="O478">
        <v>6</v>
      </c>
      <c r="P478">
        <v>4</v>
      </c>
      <c r="Q478">
        <v>4</v>
      </c>
      <c r="R478">
        <v>1</v>
      </c>
      <c r="S478">
        <v>6</v>
      </c>
      <c r="T478">
        <v>1</v>
      </c>
      <c r="U478">
        <v>1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1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</row>
    <row r="479" spans="1:106" x14ac:dyDescent="0.25">
      <c r="A479" t="s">
        <v>759</v>
      </c>
      <c r="B479">
        <v>270</v>
      </c>
      <c r="C479" s="1">
        <f t="shared" si="21"/>
        <v>0.97777777777777775</v>
      </c>
      <c r="D479" s="2">
        <f t="shared" si="22"/>
        <v>926</v>
      </c>
      <c r="E479" s="3">
        <f t="shared" si="23"/>
        <v>3.4296296296296296</v>
      </c>
      <c r="F479">
        <v>6</v>
      </c>
      <c r="G479">
        <v>18</v>
      </c>
      <c r="H479">
        <v>118</v>
      </c>
      <c r="I479">
        <v>86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18</v>
      </c>
      <c r="P479">
        <v>2</v>
      </c>
      <c r="Q479">
        <v>18</v>
      </c>
      <c r="R479">
        <v>2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</row>
    <row r="480" spans="1:106" x14ac:dyDescent="0.25">
      <c r="A480" t="s">
        <v>1118</v>
      </c>
      <c r="B480">
        <v>7934</v>
      </c>
      <c r="C480" s="1">
        <f t="shared" si="21"/>
        <v>0.89223594655911265</v>
      </c>
      <c r="D480" s="2">
        <f t="shared" si="22"/>
        <v>27203</v>
      </c>
      <c r="E480" s="3">
        <f t="shared" si="23"/>
        <v>3.4286614570204184</v>
      </c>
      <c r="F480">
        <v>854</v>
      </c>
      <c r="G480">
        <v>1194</v>
      </c>
      <c r="H480">
        <v>1722</v>
      </c>
      <c r="I480">
        <v>1262</v>
      </c>
      <c r="J480">
        <v>853</v>
      </c>
      <c r="K480">
        <v>625</v>
      </c>
      <c r="L480">
        <v>445</v>
      </c>
      <c r="M480">
        <v>235</v>
      </c>
      <c r="N480">
        <v>172</v>
      </c>
      <c r="O480">
        <v>145</v>
      </c>
      <c r="P480">
        <v>127</v>
      </c>
      <c r="Q480">
        <v>100</v>
      </c>
      <c r="R480">
        <v>60</v>
      </c>
      <c r="S480">
        <v>45</v>
      </c>
      <c r="T480">
        <v>36</v>
      </c>
      <c r="U480">
        <v>14</v>
      </c>
      <c r="V480">
        <v>14</v>
      </c>
      <c r="W480">
        <v>10</v>
      </c>
      <c r="X480">
        <v>5</v>
      </c>
      <c r="Y480">
        <v>2</v>
      </c>
      <c r="Z480">
        <v>2</v>
      </c>
      <c r="AA480">
        <v>1</v>
      </c>
      <c r="AB480">
        <v>2</v>
      </c>
      <c r="AC480">
        <v>2</v>
      </c>
      <c r="AD480">
        <v>1</v>
      </c>
      <c r="AE480">
        <v>0</v>
      </c>
      <c r="AF480">
        <v>2</v>
      </c>
      <c r="AG480">
        <v>2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</row>
    <row r="481" spans="1:106" x14ac:dyDescent="0.25">
      <c r="A481" t="s">
        <v>471</v>
      </c>
      <c r="B481">
        <v>147</v>
      </c>
      <c r="C481" s="1">
        <f t="shared" si="21"/>
        <v>0.7142857142857143</v>
      </c>
      <c r="D481" s="2">
        <f t="shared" si="22"/>
        <v>503</v>
      </c>
      <c r="E481" s="3">
        <f t="shared" si="23"/>
        <v>3.4217687074829932</v>
      </c>
      <c r="F481">
        <v>42</v>
      </c>
      <c r="G481">
        <v>11</v>
      </c>
      <c r="H481">
        <v>6</v>
      </c>
      <c r="I481">
        <v>31</v>
      </c>
      <c r="J481">
        <v>12</v>
      </c>
      <c r="K481">
        <v>8</v>
      </c>
      <c r="L481">
        <v>8</v>
      </c>
      <c r="M481">
        <v>9</v>
      </c>
      <c r="N481">
        <v>9</v>
      </c>
      <c r="O481">
        <v>4</v>
      </c>
      <c r="P481">
        <v>3</v>
      </c>
      <c r="Q481">
        <v>2</v>
      </c>
      <c r="R481">
        <v>0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</row>
    <row r="482" spans="1:106" x14ac:dyDescent="0.25">
      <c r="A482" t="s">
        <v>478</v>
      </c>
      <c r="B482">
        <v>19</v>
      </c>
      <c r="C482" s="1">
        <f t="shared" si="21"/>
        <v>0.73684210526315785</v>
      </c>
      <c r="D482" s="2">
        <f t="shared" si="22"/>
        <v>65</v>
      </c>
      <c r="E482" s="3">
        <f t="shared" si="23"/>
        <v>3.4210526315789473</v>
      </c>
      <c r="F482">
        <v>5</v>
      </c>
      <c r="G482">
        <v>2</v>
      </c>
      <c r="H482">
        <v>3</v>
      </c>
      <c r="I482">
        <v>1</v>
      </c>
      <c r="J482">
        <v>2</v>
      </c>
      <c r="K482">
        <v>3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</row>
    <row r="483" spans="1:106" x14ac:dyDescent="0.25">
      <c r="A483" t="s">
        <v>907</v>
      </c>
      <c r="B483">
        <v>803</v>
      </c>
      <c r="C483" s="1">
        <f t="shared" si="21"/>
        <v>0.99377334993773347</v>
      </c>
      <c r="D483" s="2">
        <f t="shared" si="22"/>
        <v>2747</v>
      </c>
      <c r="E483" s="3">
        <f t="shared" si="23"/>
        <v>3.4209215442092153</v>
      </c>
      <c r="F483">
        <v>5</v>
      </c>
      <c r="G483">
        <v>6</v>
      </c>
      <c r="H483">
        <v>107</v>
      </c>
      <c r="I483">
        <v>511</v>
      </c>
      <c r="J483">
        <v>124</v>
      </c>
      <c r="K483">
        <v>0</v>
      </c>
      <c r="L483">
        <v>0</v>
      </c>
      <c r="M483">
        <v>2</v>
      </c>
      <c r="N483">
        <v>0</v>
      </c>
      <c r="O483">
        <v>22</v>
      </c>
      <c r="P483">
        <v>2</v>
      </c>
      <c r="Q483">
        <v>22</v>
      </c>
      <c r="R483">
        <v>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</row>
    <row r="484" spans="1:106" x14ac:dyDescent="0.25">
      <c r="A484" t="s">
        <v>136</v>
      </c>
      <c r="B484">
        <v>309</v>
      </c>
      <c r="C484" s="1">
        <f t="shared" si="21"/>
        <v>0.90291262135922334</v>
      </c>
      <c r="D484" s="2">
        <f t="shared" si="22"/>
        <v>1054</v>
      </c>
      <c r="E484" s="3">
        <f t="shared" si="23"/>
        <v>3.4110032362459548</v>
      </c>
      <c r="F484">
        <v>30</v>
      </c>
      <c r="G484">
        <v>78</v>
      </c>
      <c r="H484">
        <v>65</v>
      </c>
      <c r="I484">
        <v>39</v>
      </c>
      <c r="J484">
        <v>16</v>
      </c>
      <c r="K484">
        <v>16</v>
      </c>
      <c r="L484">
        <v>12</v>
      </c>
      <c r="M484">
        <v>18</v>
      </c>
      <c r="N484">
        <v>7</v>
      </c>
      <c r="O484">
        <v>11</v>
      </c>
      <c r="P484">
        <v>2</v>
      </c>
      <c r="Q484">
        <v>3</v>
      </c>
      <c r="R484">
        <v>1</v>
      </c>
      <c r="S484">
        <v>2</v>
      </c>
      <c r="T484">
        <v>2</v>
      </c>
      <c r="U484">
        <v>3</v>
      </c>
      <c r="V484">
        <v>1</v>
      </c>
      <c r="W484">
        <v>2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</row>
    <row r="485" spans="1:106" x14ac:dyDescent="0.25">
      <c r="A485" t="s">
        <v>872</v>
      </c>
      <c r="B485">
        <v>425</v>
      </c>
      <c r="C485" s="1">
        <f t="shared" si="21"/>
        <v>0.97411764705882353</v>
      </c>
      <c r="D485" s="2">
        <f t="shared" si="22"/>
        <v>1448</v>
      </c>
      <c r="E485" s="3">
        <f t="shared" si="23"/>
        <v>3.4070588235294119</v>
      </c>
      <c r="F485">
        <v>11</v>
      </c>
      <c r="G485">
        <v>26</v>
      </c>
      <c r="H485">
        <v>149</v>
      </c>
      <c r="I485">
        <v>180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29</v>
      </c>
      <c r="P485">
        <v>0</v>
      </c>
      <c r="Q485">
        <v>29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</row>
    <row r="486" spans="1:106" x14ac:dyDescent="0.25">
      <c r="A486" t="s">
        <v>807</v>
      </c>
      <c r="B486">
        <v>270</v>
      </c>
      <c r="C486" s="1">
        <f t="shared" si="21"/>
        <v>0.91481481481481486</v>
      </c>
      <c r="D486" s="2">
        <f t="shared" si="22"/>
        <v>919</v>
      </c>
      <c r="E486" s="3">
        <f t="shared" si="23"/>
        <v>3.4037037037037039</v>
      </c>
      <c r="F486">
        <v>23</v>
      </c>
      <c r="G486">
        <v>0</v>
      </c>
      <c r="H486">
        <v>64</v>
      </c>
      <c r="I486">
        <v>148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17</v>
      </c>
      <c r="P486">
        <v>0</v>
      </c>
      <c r="Q486">
        <v>17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</row>
    <row r="487" spans="1:106" x14ac:dyDescent="0.25">
      <c r="A487" t="s">
        <v>939</v>
      </c>
      <c r="B487">
        <v>612</v>
      </c>
      <c r="C487" s="1">
        <f t="shared" si="21"/>
        <v>0.99183006535947715</v>
      </c>
      <c r="D487" s="2">
        <f t="shared" si="22"/>
        <v>2081</v>
      </c>
      <c r="E487" s="3">
        <f t="shared" si="23"/>
        <v>3.4003267973856208</v>
      </c>
      <c r="F487">
        <v>5</v>
      </c>
      <c r="G487">
        <v>0</v>
      </c>
      <c r="H487">
        <v>96</v>
      </c>
      <c r="I487">
        <v>458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25</v>
      </c>
      <c r="P487">
        <v>0</v>
      </c>
      <c r="Q487">
        <v>25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</row>
    <row r="488" spans="1:106" x14ac:dyDescent="0.25">
      <c r="A488" t="s">
        <v>1070</v>
      </c>
      <c r="B488">
        <v>1975</v>
      </c>
      <c r="C488" s="1">
        <f t="shared" si="21"/>
        <v>0.90531645569620256</v>
      </c>
      <c r="D488" s="2">
        <f t="shared" si="22"/>
        <v>6709</v>
      </c>
      <c r="E488" s="3">
        <f t="shared" si="23"/>
        <v>3.3969620253164559</v>
      </c>
      <c r="F488">
        <v>187</v>
      </c>
      <c r="G488">
        <v>359</v>
      </c>
      <c r="H488">
        <v>348</v>
      </c>
      <c r="I488">
        <v>450</v>
      </c>
      <c r="J488">
        <v>225</v>
      </c>
      <c r="K488">
        <v>121</v>
      </c>
      <c r="L488">
        <v>61</v>
      </c>
      <c r="M488">
        <v>28</v>
      </c>
      <c r="N488">
        <v>36</v>
      </c>
      <c r="O488">
        <v>34</v>
      </c>
      <c r="P488">
        <v>16</v>
      </c>
      <c r="Q488">
        <v>24</v>
      </c>
      <c r="R488">
        <v>21</v>
      </c>
      <c r="S488">
        <v>24</v>
      </c>
      <c r="T488">
        <v>17</v>
      </c>
      <c r="U488">
        <v>9</v>
      </c>
      <c r="V488">
        <v>8</v>
      </c>
      <c r="W488">
        <v>0</v>
      </c>
      <c r="X488">
        <v>3</v>
      </c>
      <c r="Y488">
        <v>1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</row>
    <row r="489" spans="1:106" x14ac:dyDescent="0.25">
      <c r="A489" t="s">
        <v>128</v>
      </c>
      <c r="B489">
        <v>673</v>
      </c>
      <c r="C489" s="1">
        <f t="shared" si="21"/>
        <v>0.84695393759286774</v>
      </c>
      <c r="D489" s="2">
        <f t="shared" si="22"/>
        <v>2286</v>
      </c>
      <c r="E489" s="3">
        <f t="shared" si="23"/>
        <v>3.3967310549777117</v>
      </c>
      <c r="F489">
        <v>103</v>
      </c>
      <c r="G489">
        <v>139</v>
      </c>
      <c r="H489">
        <v>147</v>
      </c>
      <c r="I489">
        <v>78</v>
      </c>
      <c r="J489">
        <v>54</v>
      </c>
      <c r="K489">
        <v>37</v>
      </c>
      <c r="L489">
        <v>31</v>
      </c>
      <c r="M489">
        <v>23</v>
      </c>
      <c r="N489">
        <v>15</v>
      </c>
      <c r="O489">
        <v>11</v>
      </c>
      <c r="P489">
        <v>10</v>
      </c>
      <c r="Q489">
        <v>7</v>
      </c>
      <c r="R489">
        <v>2</v>
      </c>
      <c r="S489">
        <v>2</v>
      </c>
      <c r="T489">
        <v>0</v>
      </c>
      <c r="U489">
        <v>2</v>
      </c>
      <c r="V489">
        <v>1</v>
      </c>
      <c r="W489">
        <v>0</v>
      </c>
      <c r="X489">
        <v>2</v>
      </c>
      <c r="Y489">
        <v>1</v>
      </c>
      <c r="Z489">
        <v>2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2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1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</row>
    <row r="490" spans="1:106" x14ac:dyDescent="0.25">
      <c r="A490" t="s">
        <v>12</v>
      </c>
      <c r="B490">
        <v>253</v>
      </c>
      <c r="C490" s="1">
        <f t="shared" si="21"/>
        <v>0.80237154150197632</v>
      </c>
      <c r="D490" s="2">
        <f t="shared" si="22"/>
        <v>857</v>
      </c>
      <c r="E490" s="3">
        <f t="shared" si="23"/>
        <v>3.3873517786561265</v>
      </c>
      <c r="F490">
        <v>50</v>
      </c>
      <c r="G490">
        <v>51</v>
      </c>
      <c r="H490">
        <v>47</v>
      </c>
      <c r="I490">
        <v>35</v>
      </c>
      <c r="J490">
        <v>19</v>
      </c>
      <c r="K490">
        <v>10</v>
      </c>
      <c r="L490">
        <v>8</v>
      </c>
      <c r="M490">
        <v>12</v>
      </c>
      <c r="N490">
        <v>5</v>
      </c>
      <c r="O490">
        <v>0</v>
      </c>
      <c r="P490">
        <v>2</v>
      </c>
      <c r="Q490">
        <v>3</v>
      </c>
      <c r="R490">
        <v>4</v>
      </c>
      <c r="S490">
        <v>1</v>
      </c>
      <c r="T490">
        <v>1</v>
      </c>
      <c r="U490">
        <v>0</v>
      </c>
      <c r="V490">
        <v>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1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</row>
    <row r="491" spans="1:106" x14ac:dyDescent="0.25">
      <c r="A491" t="s">
        <v>1032</v>
      </c>
      <c r="B491">
        <v>8256</v>
      </c>
      <c r="C491" s="1">
        <f t="shared" si="21"/>
        <v>0.88917151162790697</v>
      </c>
      <c r="D491" s="2">
        <f t="shared" si="22"/>
        <v>27952</v>
      </c>
      <c r="E491" s="3">
        <f t="shared" si="23"/>
        <v>3.385658914728682</v>
      </c>
      <c r="F491">
        <v>914</v>
      </c>
      <c r="G491">
        <v>1555</v>
      </c>
      <c r="H491">
        <v>1437</v>
      </c>
      <c r="I491">
        <v>1755</v>
      </c>
      <c r="J491">
        <v>602</v>
      </c>
      <c r="K491">
        <v>583</v>
      </c>
      <c r="L491">
        <v>324</v>
      </c>
      <c r="M491">
        <v>261</v>
      </c>
      <c r="N491">
        <v>206</v>
      </c>
      <c r="O491">
        <v>184</v>
      </c>
      <c r="P491">
        <v>105</v>
      </c>
      <c r="Q491">
        <v>93</v>
      </c>
      <c r="R491">
        <v>71</v>
      </c>
      <c r="S491">
        <v>40</v>
      </c>
      <c r="T491">
        <v>33</v>
      </c>
      <c r="U491">
        <v>22</v>
      </c>
      <c r="V491">
        <v>14</v>
      </c>
      <c r="W491">
        <v>7</v>
      </c>
      <c r="X491">
        <v>13</v>
      </c>
      <c r="Y491">
        <v>8</v>
      </c>
      <c r="Z491">
        <v>3</v>
      </c>
      <c r="AA491">
        <v>2</v>
      </c>
      <c r="AB491">
        <v>1</v>
      </c>
      <c r="AC491">
        <v>1</v>
      </c>
      <c r="AD491">
        <v>2</v>
      </c>
      <c r="AE491">
        <v>1</v>
      </c>
      <c r="AF491">
        <v>1</v>
      </c>
      <c r="AG491">
        <v>0</v>
      </c>
      <c r="AH491">
        <v>2</v>
      </c>
      <c r="AI491">
        <v>1</v>
      </c>
      <c r="AJ491">
        <v>1</v>
      </c>
      <c r="AK491">
        <v>3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1</v>
      </c>
      <c r="AR491">
        <v>1</v>
      </c>
      <c r="AS491">
        <v>1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2</v>
      </c>
      <c r="AZ491"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</row>
    <row r="492" spans="1:106" x14ac:dyDescent="0.25">
      <c r="A492" t="s">
        <v>20</v>
      </c>
      <c r="B492">
        <v>2807</v>
      </c>
      <c r="C492" s="1">
        <f t="shared" si="21"/>
        <v>0.85215532597078736</v>
      </c>
      <c r="D492" s="2">
        <f t="shared" si="22"/>
        <v>9498</v>
      </c>
      <c r="E492" s="3">
        <f t="shared" si="23"/>
        <v>3.3836836480228003</v>
      </c>
      <c r="F492">
        <v>414</v>
      </c>
      <c r="G492">
        <v>453</v>
      </c>
      <c r="H492">
        <v>648</v>
      </c>
      <c r="I492">
        <v>363</v>
      </c>
      <c r="J492">
        <v>218</v>
      </c>
      <c r="K492">
        <v>173</v>
      </c>
      <c r="L492">
        <v>142</v>
      </c>
      <c r="M492">
        <v>103</v>
      </c>
      <c r="N492">
        <v>98</v>
      </c>
      <c r="O492">
        <v>47</v>
      </c>
      <c r="P492">
        <v>58</v>
      </c>
      <c r="Q492">
        <v>19</v>
      </c>
      <c r="R492">
        <v>18</v>
      </c>
      <c r="S492">
        <v>17</v>
      </c>
      <c r="T492">
        <v>9</v>
      </c>
      <c r="U492">
        <v>11</v>
      </c>
      <c r="V492">
        <v>0</v>
      </c>
      <c r="W492">
        <v>1</v>
      </c>
      <c r="X492">
        <v>2</v>
      </c>
      <c r="Y492">
        <v>0</v>
      </c>
      <c r="Z492">
        <v>0</v>
      </c>
      <c r="AA492">
        <v>2</v>
      </c>
      <c r="AB492">
        <v>2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1</v>
      </c>
      <c r="CR492">
        <v>0</v>
      </c>
      <c r="CS492">
        <v>0</v>
      </c>
      <c r="CT492">
        <v>0</v>
      </c>
      <c r="CU492">
        <v>1</v>
      </c>
      <c r="CV492">
        <v>0</v>
      </c>
      <c r="CW492">
        <v>0</v>
      </c>
      <c r="CX492">
        <v>0</v>
      </c>
      <c r="CY492">
        <v>0</v>
      </c>
      <c r="CZ492">
        <v>1</v>
      </c>
      <c r="DA492">
        <v>0</v>
      </c>
      <c r="DB492">
        <v>0</v>
      </c>
    </row>
    <row r="493" spans="1:106" x14ac:dyDescent="0.25">
      <c r="A493" t="s">
        <v>320</v>
      </c>
      <c r="B493">
        <v>331</v>
      </c>
      <c r="C493" s="1">
        <f t="shared" si="21"/>
        <v>0.82477341389728098</v>
      </c>
      <c r="D493" s="2">
        <f t="shared" si="22"/>
        <v>1119</v>
      </c>
      <c r="E493" s="3">
        <f t="shared" si="23"/>
        <v>3.380664652567976</v>
      </c>
      <c r="F493">
        <v>57</v>
      </c>
      <c r="G493">
        <v>68</v>
      </c>
      <c r="H493">
        <v>56</v>
      </c>
      <c r="I493">
        <v>51</v>
      </c>
      <c r="J493">
        <v>30</v>
      </c>
      <c r="K493">
        <v>13</v>
      </c>
      <c r="L493">
        <v>13</v>
      </c>
      <c r="M493">
        <v>14</v>
      </c>
      <c r="N493">
        <v>10</v>
      </c>
      <c r="O493">
        <v>1</v>
      </c>
      <c r="P493">
        <v>3</v>
      </c>
      <c r="Q493">
        <v>4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1</v>
      </c>
      <c r="BS493">
        <v>0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</row>
    <row r="494" spans="1:106" x14ac:dyDescent="0.25">
      <c r="A494" t="s">
        <v>690</v>
      </c>
      <c r="B494">
        <v>420</v>
      </c>
      <c r="C494" s="1">
        <f t="shared" si="21"/>
        <v>0.97380952380952379</v>
      </c>
      <c r="D494" s="2">
        <f t="shared" si="22"/>
        <v>1418</v>
      </c>
      <c r="E494" s="3">
        <f t="shared" si="23"/>
        <v>3.3761904761904762</v>
      </c>
      <c r="F494">
        <v>11</v>
      </c>
      <c r="G494">
        <v>15</v>
      </c>
      <c r="H494">
        <v>208</v>
      </c>
      <c r="I494">
        <v>120</v>
      </c>
      <c r="J494">
        <v>4</v>
      </c>
      <c r="K494">
        <v>1</v>
      </c>
      <c r="L494">
        <v>1</v>
      </c>
      <c r="M494">
        <v>0</v>
      </c>
      <c r="N494">
        <v>0</v>
      </c>
      <c r="O494">
        <v>30</v>
      </c>
      <c r="P494">
        <v>0</v>
      </c>
      <c r="Q494">
        <v>30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</row>
    <row r="495" spans="1:106" x14ac:dyDescent="0.25">
      <c r="A495" t="s">
        <v>854</v>
      </c>
      <c r="B495">
        <v>2144</v>
      </c>
      <c r="C495" s="1">
        <f t="shared" si="21"/>
        <v>0.89598880597014929</v>
      </c>
      <c r="D495" s="2">
        <f t="shared" si="22"/>
        <v>7237</v>
      </c>
      <c r="E495" s="3">
        <f t="shared" si="23"/>
        <v>3.3754664179104479</v>
      </c>
      <c r="F495">
        <v>223</v>
      </c>
      <c r="G495">
        <v>6</v>
      </c>
      <c r="H495">
        <v>555</v>
      </c>
      <c r="I495">
        <v>667</v>
      </c>
      <c r="J495">
        <v>19</v>
      </c>
      <c r="K495">
        <v>208</v>
      </c>
      <c r="L495">
        <v>416</v>
      </c>
      <c r="M495">
        <v>0</v>
      </c>
      <c r="N495">
        <v>0</v>
      </c>
      <c r="O495">
        <v>24</v>
      </c>
      <c r="P495">
        <v>1</v>
      </c>
      <c r="Q495">
        <v>23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</row>
    <row r="496" spans="1:106" x14ac:dyDescent="0.25">
      <c r="A496" t="s">
        <v>683</v>
      </c>
      <c r="B496">
        <v>562</v>
      </c>
      <c r="C496" s="1">
        <f t="shared" si="21"/>
        <v>0.98398576512455516</v>
      </c>
      <c r="D496" s="2">
        <f t="shared" si="22"/>
        <v>1894</v>
      </c>
      <c r="E496" s="3">
        <f t="shared" si="23"/>
        <v>3.3701067615658364</v>
      </c>
      <c r="F496">
        <v>9</v>
      </c>
      <c r="G496">
        <v>0</v>
      </c>
      <c r="H496">
        <v>129</v>
      </c>
      <c r="I496">
        <v>370</v>
      </c>
      <c r="J496">
        <v>1</v>
      </c>
      <c r="K496">
        <v>0</v>
      </c>
      <c r="L496">
        <v>1</v>
      </c>
      <c r="M496">
        <v>2</v>
      </c>
      <c r="N496">
        <v>0</v>
      </c>
      <c r="O496">
        <v>24</v>
      </c>
      <c r="P496">
        <v>1</v>
      </c>
      <c r="Q496">
        <v>24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</row>
    <row r="497" spans="1:106" x14ac:dyDescent="0.25">
      <c r="A497" t="s">
        <v>702</v>
      </c>
      <c r="B497">
        <v>300</v>
      </c>
      <c r="C497" s="1">
        <f t="shared" si="21"/>
        <v>0.91666666666666663</v>
      </c>
      <c r="D497" s="2">
        <f t="shared" si="22"/>
        <v>1010</v>
      </c>
      <c r="E497" s="3">
        <f t="shared" si="23"/>
        <v>3.3666666666666667</v>
      </c>
      <c r="F497">
        <v>25</v>
      </c>
      <c r="G497">
        <v>13</v>
      </c>
      <c r="H497">
        <v>80</v>
      </c>
      <c r="I497">
        <v>127</v>
      </c>
      <c r="J497">
        <v>7</v>
      </c>
      <c r="K497">
        <v>7</v>
      </c>
      <c r="L497">
        <v>3</v>
      </c>
      <c r="M497">
        <v>1</v>
      </c>
      <c r="N497">
        <v>1</v>
      </c>
      <c r="O497">
        <v>18</v>
      </c>
      <c r="P497">
        <v>0</v>
      </c>
      <c r="Q497">
        <v>18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</row>
    <row r="498" spans="1:106" x14ac:dyDescent="0.25">
      <c r="A498" t="s">
        <v>1057</v>
      </c>
      <c r="B498">
        <v>83</v>
      </c>
      <c r="C498" s="1">
        <f t="shared" si="21"/>
        <v>0.77108433734939763</v>
      </c>
      <c r="D498" s="2">
        <f t="shared" si="22"/>
        <v>278</v>
      </c>
      <c r="E498" s="3">
        <f t="shared" si="23"/>
        <v>3.3493975903614457</v>
      </c>
      <c r="F498">
        <v>19</v>
      </c>
      <c r="G498">
        <v>12</v>
      </c>
      <c r="H498">
        <v>9</v>
      </c>
      <c r="I498">
        <v>9</v>
      </c>
      <c r="J498">
        <v>13</v>
      </c>
      <c r="K498">
        <v>5</v>
      </c>
      <c r="L498">
        <v>4</v>
      </c>
      <c r="M498">
        <v>2</v>
      </c>
      <c r="N498">
        <v>3</v>
      </c>
      <c r="O498">
        <v>0</v>
      </c>
      <c r="P498">
        <v>1</v>
      </c>
      <c r="Q498">
        <v>3</v>
      </c>
      <c r="R498">
        <v>2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</row>
    <row r="499" spans="1:106" x14ac:dyDescent="0.25">
      <c r="A499" t="s">
        <v>1148</v>
      </c>
      <c r="B499">
        <v>49</v>
      </c>
      <c r="C499" s="1">
        <f t="shared" si="21"/>
        <v>0.91836734693877553</v>
      </c>
      <c r="D499" s="2">
        <f t="shared" si="22"/>
        <v>164</v>
      </c>
      <c r="E499" s="3">
        <f t="shared" si="23"/>
        <v>3.3469387755102042</v>
      </c>
      <c r="F499">
        <v>4</v>
      </c>
      <c r="G499">
        <v>8</v>
      </c>
      <c r="H499">
        <v>3</v>
      </c>
      <c r="I499">
        <v>22</v>
      </c>
      <c r="J499">
        <v>6</v>
      </c>
      <c r="K499">
        <v>0</v>
      </c>
      <c r="L499">
        <v>0</v>
      </c>
      <c r="M499">
        <v>2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</row>
    <row r="500" spans="1:106" x14ac:dyDescent="0.25">
      <c r="A500" t="s">
        <v>324</v>
      </c>
      <c r="B500">
        <v>1788</v>
      </c>
      <c r="C500" s="1">
        <f t="shared" si="21"/>
        <v>0.87416107382550334</v>
      </c>
      <c r="D500" s="2">
        <f t="shared" si="22"/>
        <v>5977</v>
      </c>
      <c r="E500" s="3">
        <f t="shared" si="23"/>
        <v>3.342841163310962</v>
      </c>
      <c r="F500">
        <v>224</v>
      </c>
      <c r="G500">
        <v>94</v>
      </c>
      <c r="H500">
        <v>492</v>
      </c>
      <c r="I500">
        <v>520</v>
      </c>
      <c r="J500">
        <v>138</v>
      </c>
      <c r="K500">
        <v>95</v>
      </c>
      <c r="L500">
        <v>60</v>
      </c>
      <c r="M500">
        <v>36</v>
      </c>
      <c r="N500">
        <v>27</v>
      </c>
      <c r="O500">
        <v>26</v>
      </c>
      <c r="P500">
        <v>19</v>
      </c>
      <c r="Q500">
        <v>5</v>
      </c>
      <c r="R500">
        <v>9</v>
      </c>
      <c r="S500">
        <v>7</v>
      </c>
      <c r="T500">
        <v>6</v>
      </c>
      <c r="U500">
        <v>9</v>
      </c>
      <c r="V500">
        <v>3</v>
      </c>
      <c r="W500">
        <v>3</v>
      </c>
      <c r="X500">
        <v>1</v>
      </c>
      <c r="Y500">
        <v>1</v>
      </c>
      <c r="Z500">
        <v>0</v>
      </c>
      <c r="AA500">
        <v>1</v>
      </c>
      <c r="AB500">
        <v>1</v>
      </c>
      <c r="AC500">
        <v>3</v>
      </c>
      <c r="AD500">
        <v>1</v>
      </c>
      <c r="AE500">
        <v>0</v>
      </c>
      <c r="AF500">
        <v>1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1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</row>
    <row r="501" spans="1:106" x14ac:dyDescent="0.25">
      <c r="A501" t="s">
        <v>986</v>
      </c>
      <c r="B501">
        <v>582</v>
      </c>
      <c r="C501" s="1">
        <f t="shared" si="21"/>
        <v>0.97422680412371132</v>
      </c>
      <c r="D501" s="2">
        <f t="shared" si="22"/>
        <v>1945</v>
      </c>
      <c r="E501" s="3">
        <f t="shared" si="23"/>
        <v>3.3419243986254297</v>
      </c>
      <c r="F501">
        <v>15</v>
      </c>
      <c r="G501">
        <v>77</v>
      </c>
      <c r="H501">
        <v>132</v>
      </c>
      <c r="I501">
        <v>269</v>
      </c>
      <c r="J501">
        <v>4</v>
      </c>
      <c r="K501">
        <v>13</v>
      </c>
      <c r="L501">
        <v>2</v>
      </c>
      <c r="M501">
        <v>2</v>
      </c>
      <c r="N501">
        <v>0</v>
      </c>
      <c r="O501">
        <v>33</v>
      </c>
      <c r="P501">
        <v>0</v>
      </c>
      <c r="Q501">
        <v>33</v>
      </c>
      <c r="R501">
        <v>0</v>
      </c>
      <c r="S501">
        <v>0</v>
      </c>
      <c r="T501">
        <v>1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</row>
    <row r="502" spans="1:106" x14ac:dyDescent="0.25">
      <c r="A502" t="s">
        <v>1052</v>
      </c>
      <c r="B502">
        <v>44</v>
      </c>
      <c r="C502" s="1">
        <f t="shared" si="21"/>
        <v>0.52272727272727271</v>
      </c>
      <c r="D502" s="2">
        <f t="shared" si="22"/>
        <v>147</v>
      </c>
      <c r="E502" s="3">
        <f t="shared" si="23"/>
        <v>3.3409090909090908</v>
      </c>
      <c r="F502">
        <v>21</v>
      </c>
      <c r="G502">
        <v>6</v>
      </c>
      <c r="H502">
        <v>7</v>
      </c>
      <c r="I502">
        <v>4</v>
      </c>
      <c r="J502">
        <v>4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1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</row>
    <row r="503" spans="1:106" x14ac:dyDescent="0.25">
      <c r="A503" t="s">
        <v>886</v>
      </c>
      <c r="B503">
        <v>838</v>
      </c>
      <c r="C503" s="1">
        <f t="shared" si="21"/>
        <v>0.99761336515513122</v>
      </c>
      <c r="D503" s="2">
        <f t="shared" si="22"/>
        <v>2794</v>
      </c>
      <c r="E503" s="3">
        <f t="shared" si="23"/>
        <v>3.3341288782816227</v>
      </c>
      <c r="F503">
        <v>2</v>
      </c>
      <c r="G503">
        <v>1</v>
      </c>
      <c r="H503">
        <v>62</v>
      </c>
      <c r="I503">
        <v>723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25</v>
      </c>
      <c r="P503">
        <v>0</v>
      </c>
      <c r="Q503">
        <v>25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</row>
    <row r="504" spans="1:106" x14ac:dyDescent="0.25">
      <c r="A504" t="s">
        <v>1125</v>
      </c>
      <c r="B504">
        <v>306</v>
      </c>
      <c r="C504" s="1">
        <f t="shared" si="21"/>
        <v>0.94771241830065356</v>
      </c>
      <c r="D504" s="2">
        <f t="shared" si="22"/>
        <v>1019</v>
      </c>
      <c r="E504" s="3">
        <f t="shared" si="23"/>
        <v>3.3300653594771243</v>
      </c>
      <c r="F504">
        <v>16</v>
      </c>
      <c r="G504">
        <v>68</v>
      </c>
      <c r="H504">
        <v>55</v>
      </c>
      <c r="I504">
        <v>43</v>
      </c>
      <c r="J504">
        <v>51</v>
      </c>
      <c r="K504">
        <v>33</v>
      </c>
      <c r="L504">
        <v>16</v>
      </c>
      <c r="M504">
        <v>3</v>
      </c>
      <c r="N504">
        <v>7</v>
      </c>
      <c r="O504">
        <v>1</v>
      </c>
      <c r="P504">
        <v>2</v>
      </c>
      <c r="Q504">
        <v>4</v>
      </c>
      <c r="R504">
        <v>2</v>
      </c>
      <c r="S504">
        <v>1</v>
      </c>
      <c r="T504">
        <v>2</v>
      </c>
      <c r="U504">
        <v>1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</row>
    <row r="505" spans="1:106" x14ac:dyDescent="0.25">
      <c r="A505" t="s">
        <v>644</v>
      </c>
      <c r="B505">
        <v>429</v>
      </c>
      <c r="C505" s="1">
        <f t="shared" si="21"/>
        <v>0.96037296037296038</v>
      </c>
      <c r="D505" s="2">
        <f t="shared" si="22"/>
        <v>1428</v>
      </c>
      <c r="E505" s="3">
        <f t="shared" si="23"/>
        <v>3.3286713286713288</v>
      </c>
      <c r="F505">
        <v>17</v>
      </c>
      <c r="G505">
        <v>0</v>
      </c>
      <c r="H505">
        <v>197</v>
      </c>
      <c r="I505">
        <v>144</v>
      </c>
      <c r="J505">
        <v>3</v>
      </c>
      <c r="K505">
        <v>18</v>
      </c>
      <c r="L505">
        <v>2</v>
      </c>
      <c r="M505">
        <v>4</v>
      </c>
      <c r="N505">
        <v>0</v>
      </c>
      <c r="O505">
        <v>18</v>
      </c>
      <c r="P505">
        <v>0</v>
      </c>
      <c r="Q505">
        <v>20</v>
      </c>
      <c r="R505">
        <v>2</v>
      </c>
      <c r="S505">
        <v>2</v>
      </c>
      <c r="T505">
        <v>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</row>
    <row r="506" spans="1:106" x14ac:dyDescent="0.25">
      <c r="A506" t="s">
        <v>189</v>
      </c>
      <c r="B506">
        <v>46</v>
      </c>
      <c r="C506" s="1">
        <f t="shared" si="21"/>
        <v>0.69565217391304346</v>
      </c>
      <c r="D506" s="2">
        <f t="shared" si="22"/>
        <v>153</v>
      </c>
      <c r="E506" s="3">
        <f t="shared" si="23"/>
        <v>3.3260869565217392</v>
      </c>
      <c r="F506">
        <v>14</v>
      </c>
      <c r="G506">
        <v>1</v>
      </c>
      <c r="H506">
        <v>5</v>
      </c>
      <c r="I506">
        <v>8</v>
      </c>
      <c r="J506">
        <v>5</v>
      </c>
      <c r="K506">
        <v>4</v>
      </c>
      <c r="L506">
        <v>3</v>
      </c>
      <c r="M506">
        <v>1</v>
      </c>
      <c r="N506">
        <v>2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</row>
    <row r="507" spans="1:106" x14ac:dyDescent="0.25">
      <c r="A507" t="s">
        <v>637</v>
      </c>
      <c r="B507">
        <v>402</v>
      </c>
      <c r="C507" s="1">
        <f t="shared" si="21"/>
        <v>0.98258706467661694</v>
      </c>
      <c r="D507" s="2">
        <f t="shared" si="22"/>
        <v>1337</v>
      </c>
      <c r="E507" s="3">
        <f t="shared" si="23"/>
        <v>3.3258706467661692</v>
      </c>
      <c r="F507">
        <v>7</v>
      </c>
      <c r="G507">
        <v>28</v>
      </c>
      <c r="H507">
        <v>174</v>
      </c>
      <c r="I507">
        <v>138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26</v>
      </c>
      <c r="P507">
        <v>1</v>
      </c>
      <c r="Q507">
        <v>26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</row>
    <row r="508" spans="1:106" x14ac:dyDescent="0.25">
      <c r="A508" t="s">
        <v>360</v>
      </c>
      <c r="B508">
        <v>926</v>
      </c>
      <c r="C508" s="1">
        <f t="shared" si="21"/>
        <v>0.85637149028077753</v>
      </c>
      <c r="D508" s="2">
        <f t="shared" si="22"/>
        <v>3078</v>
      </c>
      <c r="E508" s="3">
        <f t="shared" si="23"/>
        <v>3.323974082073434</v>
      </c>
      <c r="F508">
        <v>133</v>
      </c>
      <c r="G508">
        <v>149</v>
      </c>
      <c r="H508">
        <v>172</v>
      </c>
      <c r="I508">
        <v>135</v>
      </c>
      <c r="J508">
        <v>96</v>
      </c>
      <c r="K508">
        <v>62</v>
      </c>
      <c r="L508">
        <v>44</v>
      </c>
      <c r="M508">
        <v>39</v>
      </c>
      <c r="N508">
        <v>43</v>
      </c>
      <c r="O508">
        <v>31</v>
      </c>
      <c r="P508">
        <v>9</v>
      </c>
      <c r="Q508">
        <v>7</v>
      </c>
      <c r="R508">
        <v>1</v>
      </c>
      <c r="S508">
        <v>2</v>
      </c>
      <c r="T508">
        <v>0</v>
      </c>
      <c r="U508">
        <v>1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1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</row>
    <row r="509" spans="1:106" x14ac:dyDescent="0.25">
      <c r="A509" t="s">
        <v>339</v>
      </c>
      <c r="B509">
        <v>256</v>
      </c>
      <c r="C509" s="1">
        <f t="shared" si="21"/>
        <v>0.984375</v>
      </c>
      <c r="D509" s="2">
        <f t="shared" si="22"/>
        <v>850</v>
      </c>
      <c r="E509" s="3">
        <f t="shared" si="23"/>
        <v>3.3203125</v>
      </c>
      <c r="F509">
        <v>4</v>
      </c>
      <c r="G509">
        <v>45</v>
      </c>
      <c r="H509">
        <v>66</v>
      </c>
      <c r="I509">
        <v>51</v>
      </c>
      <c r="J509">
        <v>40</v>
      </c>
      <c r="K509">
        <v>20</v>
      </c>
      <c r="L509">
        <v>10</v>
      </c>
      <c r="M509">
        <v>8</v>
      </c>
      <c r="N509">
        <v>5</v>
      </c>
      <c r="O509">
        <v>1</v>
      </c>
      <c r="P509">
        <v>0</v>
      </c>
      <c r="Q509">
        <v>1</v>
      </c>
      <c r="R509">
        <v>3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</row>
    <row r="510" spans="1:106" x14ac:dyDescent="0.25">
      <c r="A510" t="s">
        <v>1073</v>
      </c>
      <c r="B510">
        <v>32347</v>
      </c>
      <c r="C510" s="1">
        <f t="shared" si="21"/>
        <v>0.8839150462175781</v>
      </c>
      <c r="D510" s="2">
        <f t="shared" si="22"/>
        <v>107355</v>
      </c>
      <c r="E510" s="3">
        <f t="shared" si="23"/>
        <v>3.3188549169938479</v>
      </c>
      <c r="F510">
        <v>3752</v>
      </c>
      <c r="G510">
        <v>7079</v>
      </c>
      <c r="H510">
        <v>5130</v>
      </c>
      <c r="I510">
        <v>5059</v>
      </c>
      <c r="J510">
        <v>3705</v>
      </c>
      <c r="K510">
        <v>2001</v>
      </c>
      <c r="L510">
        <v>1350</v>
      </c>
      <c r="M510">
        <v>997</v>
      </c>
      <c r="N510">
        <v>999</v>
      </c>
      <c r="O510">
        <v>593</v>
      </c>
      <c r="P510">
        <v>486</v>
      </c>
      <c r="Q510">
        <v>316</v>
      </c>
      <c r="R510">
        <v>252</v>
      </c>
      <c r="S510">
        <v>164</v>
      </c>
      <c r="T510">
        <v>120</v>
      </c>
      <c r="U510">
        <v>83</v>
      </c>
      <c r="V510">
        <v>64</v>
      </c>
      <c r="W510">
        <v>41</v>
      </c>
      <c r="X510">
        <v>27</v>
      </c>
      <c r="Y510">
        <v>24</v>
      </c>
      <c r="Z510">
        <v>21</v>
      </c>
      <c r="AA510">
        <v>20</v>
      </c>
      <c r="AB510">
        <v>12</v>
      </c>
      <c r="AC510">
        <v>5</v>
      </c>
      <c r="AD510">
        <v>10</v>
      </c>
      <c r="AE510">
        <v>5</v>
      </c>
      <c r="AF510">
        <v>11</v>
      </c>
      <c r="AG510">
        <v>8</v>
      </c>
      <c r="AH510">
        <v>0</v>
      </c>
      <c r="AI510">
        <v>1</v>
      </c>
      <c r="AJ510">
        <v>0</v>
      </c>
      <c r="AK510">
        <v>1</v>
      </c>
      <c r="AL510">
        <v>0</v>
      </c>
      <c r="AM510">
        <v>0</v>
      </c>
      <c r="AN510">
        <v>3</v>
      </c>
      <c r="AO510">
        <v>0</v>
      </c>
      <c r="AP510">
        <v>2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</v>
      </c>
      <c r="CG510">
        <v>0</v>
      </c>
      <c r="CH510">
        <v>0</v>
      </c>
      <c r="CI510">
        <v>0</v>
      </c>
      <c r="CJ510">
        <v>0</v>
      </c>
      <c r="CK510">
        <v>1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</row>
    <row r="511" spans="1:106" x14ac:dyDescent="0.25">
      <c r="A511" t="s">
        <v>154</v>
      </c>
      <c r="B511">
        <v>179</v>
      </c>
      <c r="C511" s="1">
        <f t="shared" si="21"/>
        <v>0.93296089385474856</v>
      </c>
      <c r="D511" s="2">
        <f t="shared" si="22"/>
        <v>593</v>
      </c>
      <c r="E511" s="3">
        <f t="shared" si="23"/>
        <v>3.3128491620111733</v>
      </c>
      <c r="F511">
        <v>12</v>
      </c>
      <c r="G511">
        <v>28</v>
      </c>
      <c r="H511">
        <v>62</v>
      </c>
      <c r="I511">
        <v>32</v>
      </c>
      <c r="J511">
        <v>7</v>
      </c>
      <c r="K511">
        <v>8</v>
      </c>
      <c r="L511">
        <v>2</v>
      </c>
      <c r="M511">
        <v>6</v>
      </c>
      <c r="N511">
        <v>6</v>
      </c>
      <c r="O511">
        <v>9</v>
      </c>
      <c r="P511">
        <v>2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2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</row>
    <row r="512" spans="1:106" x14ac:dyDescent="0.25">
      <c r="A512" t="s">
        <v>335</v>
      </c>
      <c r="B512">
        <v>16</v>
      </c>
      <c r="C512" s="1">
        <f t="shared" si="21"/>
        <v>1</v>
      </c>
      <c r="D512" s="2">
        <f t="shared" si="22"/>
        <v>53</v>
      </c>
      <c r="E512" s="3">
        <f t="shared" si="23"/>
        <v>3.3125</v>
      </c>
      <c r="F512">
        <v>0</v>
      </c>
      <c r="G512">
        <v>1</v>
      </c>
      <c r="H512">
        <v>3</v>
      </c>
      <c r="I512">
        <v>3</v>
      </c>
      <c r="J512">
        <v>8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</row>
    <row r="513" spans="1:106" x14ac:dyDescent="0.25">
      <c r="A513" t="s">
        <v>342</v>
      </c>
      <c r="B513">
        <v>536</v>
      </c>
      <c r="C513" s="1">
        <f t="shared" si="21"/>
        <v>0.98134328358208955</v>
      </c>
      <c r="D513" s="2">
        <f t="shared" si="22"/>
        <v>1774</v>
      </c>
      <c r="E513" s="3">
        <f t="shared" si="23"/>
        <v>3.3097014925373136</v>
      </c>
      <c r="F513">
        <v>10</v>
      </c>
      <c r="G513">
        <v>119</v>
      </c>
      <c r="H513">
        <v>140</v>
      </c>
      <c r="I513">
        <v>133</v>
      </c>
      <c r="J513">
        <v>39</v>
      </c>
      <c r="K513">
        <v>18</v>
      </c>
      <c r="L513">
        <v>13</v>
      </c>
      <c r="M513">
        <v>27</v>
      </c>
      <c r="N513">
        <v>13</v>
      </c>
      <c r="O513">
        <v>5</v>
      </c>
      <c r="P513">
        <v>5</v>
      </c>
      <c r="Q513">
        <v>1</v>
      </c>
      <c r="R513">
        <v>5</v>
      </c>
      <c r="S513">
        <v>3</v>
      </c>
      <c r="T513">
        <v>1</v>
      </c>
      <c r="U513">
        <v>1</v>
      </c>
      <c r="V513">
        <v>1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1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</row>
    <row r="514" spans="1:106" x14ac:dyDescent="0.25">
      <c r="A514" t="s">
        <v>297</v>
      </c>
      <c r="B514">
        <v>197</v>
      </c>
      <c r="C514" s="1">
        <f t="shared" ref="C514:C577" si="24">SUM(G514:DB514)/B514</f>
        <v>0.82741116751269039</v>
      </c>
      <c r="D514" s="2">
        <f t="shared" ref="D514:D577" si="25">SUMPRODUCT(F514:DB514,$F$1:$DB$1)</f>
        <v>651</v>
      </c>
      <c r="E514" s="3">
        <f t="shared" ref="E514:E577" si="26">D514/B514</f>
        <v>3.3045685279187818</v>
      </c>
      <c r="F514">
        <v>34</v>
      </c>
      <c r="G514">
        <v>51</v>
      </c>
      <c r="H514">
        <v>40</v>
      </c>
      <c r="I514">
        <v>28</v>
      </c>
      <c r="J514">
        <v>11</v>
      </c>
      <c r="K514">
        <v>12</v>
      </c>
      <c r="L514">
        <v>10</v>
      </c>
      <c r="M514">
        <v>1</v>
      </c>
      <c r="N514">
        <v>2</v>
      </c>
      <c r="O514">
        <v>2</v>
      </c>
      <c r="P514">
        <v>1</v>
      </c>
      <c r="Q514">
        <v>1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1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1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</row>
    <row r="515" spans="1:106" x14ac:dyDescent="0.25">
      <c r="A515" t="s">
        <v>978</v>
      </c>
      <c r="B515">
        <v>1169</v>
      </c>
      <c r="C515" s="1">
        <f t="shared" si="24"/>
        <v>0.99828913601368696</v>
      </c>
      <c r="D515" s="2">
        <f t="shared" si="25"/>
        <v>3862</v>
      </c>
      <c r="E515" s="3">
        <f t="shared" si="26"/>
        <v>3.3036783575705733</v>
      </c>
      <c r="F515">
        <v>2</v>
      </c>
      <c r="G515">
        <v>1</v>
      </c>
      <c r="H515">
        <v>187</v>
      </c>
      <c r="I515">
        <v>904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36</v>
      </c>
      <c r="P515">
        <v>1</v>
      </c>
      <c r="Q515">
        <v>36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</row>
    <row r="516" spans="1:106" x14ac:dyDescent="0.25">
      <c r="A516" t="s">
        <v>1075</v>
      </c>
      <c r="B516">
        <v>139</v>
      </c>
      <c r="C516" s="1">
        <f t="shared" si="24"/>
        <v>1</v>
      </c>
      <c r="D516" s="2">
        <f t="shared" si="25"/>
        <v>458</v>
      </c>
      <c r="E516" s="3">
        <f t="shared" si="26"/>
        <v>3.2949640287769784</v>
      </c>
      <c r="F516">
        <v>0</v>
      </c>
      <c r="G516">
        <v>0</v>
      </c>
      <c r="H516">
        <v>53</v>
      </c>
      <c r="I516">
        <v>6</v>
      </c>
      <c r="J516">
        <v>66</v>
      </c>
      <c r="K516">
        <v>14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</row>
    <row r="517" spans="1:106" x14ac:dyDescent="0.25">
      <c r="A517" t="s">
        <v>1163</v>
      </c>
      <c r="B517">
        <v>7</v>
      </c>
      <c r="C517" s="1">
        <f t="shared" si="24"/>
        <v>1</v>
      </c>
      <c r="D517" s="2">
        <f t="shared" si="25"/>
        <v>23</v>
      </c>
      <c r="E517" s="3">
        <f t="shared" si="26"/>
        <v>3.2857142857142856</v>
      </c>
      <c r="F517">
        <v>0</v>
      </c>
      <c r="G517">
        <v>0</v>
      </c>
      <c r="H517">
        <v>4</v>
      </c>
      <c r="I517">
        <v>0</v>
      </c>
      <c r="J517">
        <v>1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</row>
    <row r="518" spans="1:106" x14ac:dyDescent="0.25">
      <c r="A518" t="s">
        <v>68</v>
      </c>
      <c r="B518">
        <v>1408</v>
      </c>
      <c r="C518" s="1">
        <f t="shared" si="24"/>
        <v>0.96448863636363635</v>
      </c>
      <c r="D518" s="2">
        <f t="shared" si="25"/>
        <v>4614</v>
      </c>
      <c r="E518" s="3">
        <f t="shared" si="26"/>
        <v>3.2769886363636362</v>
      </c>
      <c r="F518">
        <v>49</v>
      </c>
      <c r="G518">
        <v>69</v>
      </c>
      <c r="H518">
        <v>76</v>
      </c>
      <c r="I518">
        <v>1013</v>
      </c>
      <c r="J518">
        <v>99</v>
      </c>
      <c r="K518">
        <v>24</v>
      </c>
      <c r="L518">
        <v>17</v>
      </c>
      <c r="M518">
        <v>15</v>
      </c>
      <c r="N518">
        <v>5</v>
      </c>
      <c r="O518">
        <v>7</v>
      </c>
      <c r="P518">
        <v>8</v>
      </c>
      <c r="Q518">
        <v>2</v>
      </c>
      <c r="R518">
        <v>3</v>
      </c>
      <c r="S518">
        <v>2</v>
      </c>
      <c r="T518">
        <v>2</v>
      </c>
      <c r="U518">
        <v>3</v>
      </c>
      <c r="V518">
        <v>2</v>
      </c>
      <c r="W518">
        <v>3</v>
      </c>
      <c r="X518">
        <v>0</v>
      </c>
      <c r="Y518">
        <v>4</v>
      </c>
      <c r="Z518">
        <v>0</v>
      </c>
      <c r="AA518">
        <v>1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</row>
    <row r="519" spans="1:106" x14ac:dyDescent="0.25">
      <c r="A519" t="s">
        <v>243</v>
      </c>
      <c r="B519">
        <v>1878</v>
      </c>
      <c r="C519" s="1">
        <f t="shared" si="24"/>
        <v>0.97497337593184241</v>
      </c>
      <c r="D519" s="2">
        <f t="shared" si="25"/>
        <v>6152</v>
      </c>
      <c r="E519" s="3">
        <f t="shared" si="26"/>
        <v>3.2758253461128861</v>
      </c>
      <c r="F519">
        <v>47</v>
      </c>
      <c r="G519">
        <v>718</v>
      </c>
      <c r="H519">
        <v>164</v>
      </c>
      <c r="I519">
        <v>360</v>
      </c>
      <c r="J519">
        <v>82</v>
      </c>
      <c r="K519">
        <v>225</v>
      </c>
      <c r="L519">
        <v>53</v>
      </c>
      <c r="M519">
        <v>56</v>
      </c>
      <c r="N519">
        <v>48</v>
      </c>
      <c r="O519">
        <v>32</v>
      </c>
      <c r="P519">
        <v>24</v>
      </c>
      <c r="Q519">
        <v>20</v>
      </c>
      <c r="R519">
        <v>13</v>
      </c>
      <c r="S519">
        <v>12</v>
      </c>
      <c r="T519">
        <v>11</v>
      </c>
      <c r="U519">
        <v>5</v>
      </c>
      <c r="V519">
        <v>4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</row>
    <row r="520" spans="1:106" x14ac:dyDescent="0.25">
      <c r="A520" t="s">
        <v>806</v>
      </c>
      <c r="B520">
        <v>215</v>
      </c>
      <c r="C520" s="1">
        <f t="shared" si="24"/>
        <v>0.98604651162790702</v>
      </c>
      <c r="D520" s="2">
        <f t="shared" si="25"/>
        <v>704</v>
      </c>
      <c r="E520" s="3">
        <f t="shared" si="26"/>
        <v>3.2744186046511627</v>
      </c>
      <c r="F520">
        <v>3</v>
      </c>
      <c r="G520">
        <v>74</v>
      </c>
      <c r="H520">
        <v>64</v>
      </c>
      <c r="I520">
        <v>34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20</v>
      </c>
      <c r="P520">
        <v>0</v>
      </c>
      <c r="Q520">
        <v>20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</row>
    <row r="521" spans="1:106" x14ac:dyDescent="0.25">
      <c r="A521" t="s">
        <v>152</v>
      </c>
      <c r="B521">
        <v>185</v>
      </c>
      <c r="C521" s="1">
        <f t="shared" si="24"/>
        <v>0.82162162162162167</v>
      </c>
      <c r="D521" s="2">
        <f t="shared" si="25"/>
        <v>605</v>
      </c>
      <c r="E521" s="3">
        <f t="shared" si="26"/>
        <v>3.2702702702702702</v>
      </c>
      <c r="F521">
        <v>32</v>
      </c>
      <c r="G521">
        <v>36</v>
      </c>
      <c r="H521">
        <v>33</v>
      </c>
      <c r="I521">
        <v>24</v>
      </c>
      <c r="J521">
        <v>9</v>
      </c>
      <c r="K521">
        <v>14</v>
      </c>
      <c r="L521">
        <v>4</v>
      </c>
      <c r="M521">
        <v>7</v>
      </c>
      <c r="N521">
        <v>6</v>
      </c>
      <c r="O521">
        <v>7</v>
      </c>
      <c r="P521">
        <v>3</v>
      </c>
      <c r="Q521">
        <v>4</v>
      </c>
      <c r="R521">
        <v>2</v>
      </c>
      <c r="S521">
        <v>1</v>
      </c>
      <c r="T521">
        <v>1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</row>
    <row r="522" spans="1:106" x14ac:dyDescent="0.25">
      <c r="A522" t="s">
        <v>631</v>
      </c>
      <c r="B522">
        <v>396</v>
      </c>
      <c r="C522" s="1">
        <f t="shared" si="24"/>
        <v>0.96212121212121215</v>
      </c>
      <c r="D522" s="2">
        <f t="shared" si="25"/>
        <v>1295</v>
      </c>
      <c r="E522" s="3">
        <f t="shared" si="26"/>
        <v>3.2702020202020203</v>
      </c>
      <c r="F522">
        <v>15</v>
      </c>
      <c r="G522">
        <v>24</v>
      </c>
      <c r="H522">
        <v>163</v>
      </c>
      <c r="I522">
        <v>139</v>
      </c>
      <c r="J522">
        <v>3</v>
      </c>
      <c r="K522">
        <v>1</v>
      </c>
      <c r="L522">
        <v>0</v>
      </c>
      <c r="M522">
        <v>1</v>
      </c>
      <c r="N522">
        <v>0</v>
      </c>
      <c r="O522">
        <v>23</v>
      </c>
      <c r="P522">
        <v>2</v>
      </c>
      <c r="Q522">
        <v>23</v>
      </c>
      <c r="R522">
        <v>2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</row>
    <row r="523" spans="1:106" x14ac:dyDescent="0.25">
      <c r="A523" t="s">
        <v>853</v>
      </c>
      <c r="B523">
        <v>416</v>
      </c>
      <c r="C523" s="1">
        <f t="shared" si="24"/>
        <v>0.97115384615384615</v>
      </c>
      <c r="D523" s="2">
        <f t="shared" si="25"/>
        <v>1358</v>
      </c>
      <c r="E523" s="3">
        <f t="shared" si="26"/>
        <v>3.2644230769230771</v>
      </c>
      <c r="F523">
        <v>12</v>
      </c>
      <c r="G523">
        <v>18</v>
      </c>
      <c r="H523">
        <v>123</v>
      </c>
      <c r="I523">
        <v>213</v>
      </c>
      <c r="J523">
        <v>2</v>
      </c>
      <c r="K523">
        <v>7</v>
      </c>
      <c r="L523">
        <v>0</v>
      </c>
      <c r="M523">
        <v>0</v>
      </c>
      <c r="N523">
        <v>0</v>
      </c>
      <c r="O523">
        <v>20</v>
      </c>
      <c r="P523">
        <v>0</v>
      </c>
      <c r="Q523">
        <v>20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</row>
    <row r="524" spans="1:106" x14ac:dyDescent="0.25">
      <c r="A524" t="s">
        <v>530</v>
      </c>
      <c r="B524">
        <v>19</v>
      </c>
      <c r="C524" s="1">
        <f t="shared" si="24"/>
        <v>1</v>
      </c>
      <c r="D524" s="2">
        <f t="shared" si="25"/>
        <v>62</v>
      </c>
      <c r="E524" s="3">
        <f t="shared" si="26"/>
        <v>3.263157894736842</v>
      </c>
      <c r="F524">
        <v>0</v>
      </c>
      <c r="G524">
        <v>1</v>
      </c>
      <c r="H524">
        <v>1</v>
      </c>
      <c r="I524">
        <v>10</v>
      </c>
      <c r="J524">
        <v>6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</row>
    <row r="525" spans="1:106" x14ac:dyDescent="0.25">
      <c r="A525" t="s">
        <v>295</v>
      </c>
      <c r="B525">
        <v>505</v>
      </c>
      <c r="C525" s="1">
        <f t="shared" si="24"/>
        <v>0.902970297029703</v>
      </c>
      <c r="D525" s="2">
        <f t="shared" si="25"/>
        <v>1641</v>
      </c>
      <c r="E525" s="3">
        <f t="shared" si="26"/>
        <v>3.2495049504950497</v>
      </c>
      <c r="F525">
        <v>48</v>
      </c>
      <c r="G525">
        <v>156</v>
      </c>
      <c r="H525">
        <v>87</v>
      </c>
      <c r="I525">
        <v>72</v>
      </c>
      <c r="J525">
        <v>34</v>
      </c>
      <c r="K525">
        <v>31</v>
      </c>
      <c r="L525">
        <v>31</v>
      </c>
      <c r="M525">
        <v>24</v>
      </c>
      <c r="N525">
        <v>3</v>
      </c>
      <c r="O525">
        <v>3</v>
      </c>
      <c r="P525">
        <v>1</v>
      </c>
      <c r="Q525">
        <v>2</v>
      </c>
      <c r="R525">
        <v>0</v>
      </c>
      <c r="S525">
        <v>1</v>
      </c>
      <c r="T525">
        <v>2</v>
      </c>
      <c r="U525">
        <v>1</v>
      </c>
      <c r="V525">
        <v>1</v>
      </c>
      <c r="W525">
        <v>3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1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1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</row>
    <row r="526" spans="1:106" x14ac:dyDescent="0.25">
      <c r="A526" t="s">
        <v>388</v>
      </c>
      <c r="B526">
        <v>17</v>
      </c>
      <c r="C526" s="1">
        <f t="shared" si="24"/>
        <v>0.88235294117647056</v>
      </c>
      <c r="D526" s="2">
        <f t="shared" si="25"/>
        <v>55</v>
      </c>
      <c r="E526" s="3">
        <f t="shared" si="26"/>
        <v>3.2352941176470589</v>
      </c>
      <c r="F526">
        <v>2</v>
      </c>
      <c r="G526">
        <v>5</v>
      </c>
      <c r="H526">
        <v>1</v>
      </c>
      <c r="I526">
        <v>4</v>
      </c>
      <c r="J526">
        <v>2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</row>
    <row r="527" spans="1:106" x14ac:dyDescent="0.25">
      <c r="A527" t="s">
        <v>1130</v>
      </c>
      <c r="B527">
        <v>135</v>
      </c>
      <c r="C527" s="1">
        <f t="shared" si="24"/>
        <v>0.91111111111111109</v>
      </c>
      <c r="D527" s="2">
        <f t="shared" si="25"/>
        <v>435</v>
      </c>
      <c r="E527" s="3">
        <f t="shared" si="26"/>
        <v>3.2222222222222223</v>
      </c>
      <c r="F527">
        <v>12</v>
      </c>
      <c r="G527">
        <v>34</v>
      </c>
      <c r="H527">
        <v>30</v>
      </c>
      <c r="I527">
        <v>21</v>
      </c>
      <c r="J527">
        <v>7</v>
      </c>
      <c r="K527">
        <v>6</v>
      </c>
      <c r="L527">
        <v>15</v>
      </c>
      <c r="M527">
        <v>5</v>
      </c>
      <c r="N527">
        <v>0</v>
      </c>
      <c r="O527">
        <v>2</v>
      </c>
      <c r="P527">
        <v>0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</row>
    <row r="528" spans="1:106" x14ac:dyDescent="0.25">
      <c r="A528" t="s">
        <v>961</v>
      </c>
      <c r="B528">
        <v>165</v>
      </c>
      <c r="C528" s="1">
        <f t="shared" si="24"/>
        <v>0.93333333333333335</v>
      </c>
      <c r="D528" s="2">
        <f t="shared" si="25"/>
        <v>531</v>
      </c>
      <c r="E528" s="3">
        <f t="shared" si="26"/>
        <v>3.2181818181818183</v>
      </c>
      <c r="F528">
        <v>11</v>
      </c>
      <c r="G528">
        <v>13</v>
      </c>
      <c r="H528">
        <v>45</v>
      </c>
      <c r="I528">
        <v>76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10</v>
      </c>
      <c r="P528">
        <v>0</v>
      </c>
      <c r="Q528">
        <v>10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</row>
    <row r="529" spans="1:106" x14ac:dyDescent="0.25">
      <c r="A529" t="s">
        <v>286</v>
      </c>
      <c r="B529">
        <v>33154</v>
      </c>
      <c r="C529" s="1">
        <f t="shared" si="24"/>
        <v>0.98422513120588773</v>
      </c>
      <c r="D529" s="2">
        <f t="shared" si="25"/>
        <v>106315</v>
      </c>
      <c r="E529" s="3">
        <f t="shared" si="26"/>
        <v>3.2067020570670204</v>
      </c>
      <c r="F529">
        <v>520</v>
      </c>
      <c r="G529">
        <v>5293</v>
      </c>
      <c r="H529">
        <v>11532</v>
      </c>
      <c r="I529">
        <v>6178</v>
      </c>
      <c r="J529">
        <v>3147</v>
      </c>
      <c r="K529">
        <v>2324</v>
      </c>
      <c r="L529">
        <v>1345</v>
      </c>
      <c r="M529">
        <v>715</v>
      </c>
      <c r="N529">
        <v>785</v>
      </c>
      <c r="O529">
        <v>400</v>
      </c>
      <c r="P529">
        <v>262</v>
      </c>
      <c r="Q529">
        <v>209</v>
      </c>
      <c r="R529">
        <v>140</v>
      </c>
      <c r="S529">
        <v>84</v>
      </c>
      <c r="T529">
        <v>59</v>
      </c>
      <c r="U529">
        <v>40</v>
      </c>
      <c r="V529">
        <v>18</v>
      </c>
      <c r="W529">
        <v>21</v>
      </c>
      <c r="X529">
        <v>9</v>
      </c>
      <c r="Y529">
        <v>10</v>
      </c>
      <c r="Z529">
        <v>5</v>
      </c>
      <c r="AA529">
        <v>8</v>
      </c>
      <c r="AB529">
        <v>4</v>
      </c>
      <c r="AC529">
        <v>5</v>
      </c>
      <c r="AD529">
        <v>4</v>
      </c>
      <c r="AE529">
        <v>0</v>
      </c>
      <c r="AF529">
        <v>2</v>
      </c>
      <c r="AG529">
        <v>2</v>
      </c>
      <c r="AH529">
        <v>1</v>
      </c>
      <c r="AI529">
        <v>2</v>
      </c>
      <c r="AJ529">
        <v>1</v>
      </c>
      <c r="AK529">
        <v>2</v>
      </c>
      <c r="AL529">
        <v>1</v>
      </c>
      <c r="AM529">
        <v>0</v>
      </c>
      <c r="AN529">
        <v>3</v>
      </c>
      <c r="AO529">
        <v>1</v>
      </c>
      <c r="AP529">
        <v>0</v>
      </c>
      <c r="AQ529">
        <v>1</v>
      </c>
      <c r="AR529">
        <v>0</v>
      </c>
      <c r="AS529">
        <v>0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1</v>
      </c>
      <c r="BJ529">
        <v>2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1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1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1</v>
      </c>
      <c r="CN529">
        <v>0</v>
      </c>
      <c r="CO529">
        <v>0</v>
      </c>
      <c r="CP529">
        <v>0</v>
      </c>
      <c r="CQ529">
        <v>1</v>
      </c>
      <c r="CR529">
        <v>0</v>
      </c>
      <c r="CS529">
        <v>0</v>
      </c>
      <c r="CT529">
        <v>0</v>
      </c>
      <c r="CU529">
        <v>1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</row>
    <row r="530" spans="1:106" x14ac:dyDescent="0.25">
      <c r="A530" t="s">
        <v>163</v>
      </c>
      <c r="B530">
        <v>5256</v>
      </c>
      <c r="C530" s="1">
        <f t="shared" si="24"/>
        <v>0.87442922374429222</v>
      </c>
      <c r="D530" s="2">
        <f t="shared" si="25"/>
        <v>16801</v>
      </c>
      <c r="E530" s="3">
        <f t="shared" si="26"/>
        <v>3.1965372907153728</v>
      </c>
      <c r="F530">
        <v>660</v>
      </c>
      <c r="G530">
        <v>681</v>
      </c>
      <c r="H530">
        <v>1186</v>
      </c>
      <c r="I530">
        <v>832</v>
      </c>
      <c r="J530">
        <v>667</v>
      </c>
      <c r="K530">
        <v>426</v>
      </c>
      <c r="L530">
        <v>277</v>
      </c>
      <c r="M530">
        <v>178</v>
      </c>
      <c r="N530">
        <v>108</v>
      </c>
      <c r="O530">
        <v>78</v>
      </c>
      <c r="P530">
        <v>56</v>
      </c>
      <c r="Q530">
        <v>39</v>
      </c>
      <c r="R530">
        <v>21</v>
      </c>
      <c r="S530">
        <v>9</v>
      </c>
      <c r="T530">
        <v>15</v>
      </c>
      <c r="U530">
        <v>9</v>
      </c>
      <c r="V530">
        <v>6</v>
      </c>
      <c r="W530">
        <v>4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</row>
    <row r="531" spans="1:106" x14ac:dyDescent="0.25">
      <c r="A531" t="s">
        <v>13</v>
      </c>
      <c r="B531">
        <v>262</v>
      </c>
      <c r="C531" s="1">
        <f t="shared" si="24"/>
        <v>0.83206106870229013</v>
      </c>
      <c r="D531" s="2">
        <f t="shared" si="25"/>
        <v>837</v>
      </c>
      <c r="E531" s="3">
        <f t="shared" si="26"/>
        <v>3.1946564885496183</v>
      </c>
      <c r="F531">
        <v>44</v>
      </c>
      <c r="G531">
        <v>54</v>
      </c>
      <c r="H531">
        <v>34</v>
      </c>
      <c r="I531">
        <v>44</v>
      </c>
      <c r="J531">
        <v>23</v>
      </c>
      <c r="K531">
        <v>14</v>
      </c>
      <c r="L531">
        <v>14</v>
      </c>
      <c r="M531">
        <v>7</v>
      </c>
      <c r="N531">
        <v>5</v>
      </c>
      <c r="O531">
        <v>7</v>
      </c>
      <c r="P531">
        <v>7</v>
      </c>
      <c r="Q531">
        <v>5</v>
      </c>
      <c r="R531">
        <v>0</v>
      </c>
      <c r="S531">
        <v>1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</row>
    <row r="532" spans="1:106" x14ac:dyDescent="0.25">
      <c r="A532" t="s">
        <v>1076</v>
      </c>
      <c r="B532">
        <v>16</v>
      </c>
      <c r="C532" s="1">
        <f t="shared" si="24"/>
        <v>0.9375</v>
      </c>
      <c r="D532" s="2">
        <f t="shared" si="25"/>
        <v>51</v>
      </c>
      <c r="E532" s="3">
        <f t="shared" si="26"/>
        <v>3.1875</v>
      </c>
      <c r="F532">
        <v>1</v>
      </c>
      <c r="G532">
        <v>1</v>
      </c>
      <c r="H532">
        <v>2</v>
      </c>
      <c r="I532">
        <v>5</v>
      </c>
      <c r="J532">
        <v>5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</row>
    <row r="533" spans="1:106" x14ac:dyDescent="0.25">
      <c r="A533" t="s">
        <v>24</v>
      </c>
      <c r="B533">
        <v>434</v>
      </c>
      <c r="C533" s="1">
        <f t="shared" si="24"/>
        <v>0.84331797235023043</v>
      </c>
      <c r="D533" s="2">
        <f t="shared" si="25"/>
        <v>1383</v>
      </c>
      <c r="E533" s="3">
        <f t="shared" si="26"/>
        <v>3.1866359447004609</v>
      </c>
      <c r="F533">
        <v>68</v>
      </c>
      <c r="G533">
        <v>84</v>
      </c>
      <c r="H533">
        <v>74</v>
      </c>
      <c r="I533">
        <v>68</v>
      </c>
      <c r="J533">
        <v>38</v>
      </c>
      <c r="K533">
        <v>34</v>
      </c>
      <c r="L533">
        <v>22</v>
      </c>
      <c r="M533">
        <v>10</v>
      </c>
      <c r="N533">
        <v>11</v>
      </c>
      <c r="O533">
        <v>5</v>
      </c>
      <c r="P533">
        <v>9</v>
      </c>
      <c r="Q533">
        <v>2</v>
      </c>
      <c r="R533">
        <v>2</v>
      </c>
      <c r="S533">
        <v>1</v>
      </c>
      <c r="T533">
        <v>1</v>
      </c>
      <c r="U533">
        <v>0</v>
      </c>
      <c r="V533">
        <v>1</v>
      </c>
      <c r="W533">
        <v>1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</row>
    <row r="534" spans="1:106" x14ac:dyDescent="0.25">
      <c r="A534" t="s">
        <v>340</v>
      </c>
      <c r="B534">
        <v>5292</v>
      </c>
      <c r="C534" s="1">
        <f t="shared" si="24"/>
        <v>0.85052910052910058</v>
      </c>
      <c r="D534" s="2">
        <f t="shared" si="25"/>
        <v>16831</v>
      </c>
      <c r="E534" s="3">
        <f t="shared" si="26"/>
        <v>3.1804610733182161</v>
      </c>
      <c r="F534">
        <v>790</v>
      </c>
      <c r="G534">
        <v>1075</v>
      </c>
      <c r="H534">
        <v>880</v>
      </c>
      <c r="I534">
        <v>700</v>
      </c>
      <c r="J534">
        <v>631</v>
      </c>
      <c r="K534">
        <v>407</v>
      </c>
      <c r="L534">
        <v>247</v>
      </c>
      <c r="M534">
        <v>182</v>
      </c>
      <c r="N534">
        <v>109</v>
      </c>
      <c r="O534">
        <v>70</v>
      </c>
      <c r="P534">
        <v>51</v>
      </c>
      <c r="Q534">
        <v>36</v>
      </c>
      <c r="R534">
        <v>36</v>
      </c>
      <c r="S534">
        <v>17</v>
      </c>
      <c r="T534">
        <v>17</v>
      </c>
      <c r="U534">
        <v>11</v>
      </c>
      <c r="V534">
        <v>9</v>
      </c>
      <c r="W534">
        <v>3</v>
      </c>
      <c r="X534">
        <v>2</v>
      </c>
      <c r="Y534">
        <v>4</v>
      </c>
      <c r="Z534">
        <v>1</v>
      </c>
      <c r="AA534">
        <v>1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2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1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1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1</v>
      </c>
      <c r="CR534">
        <v>1</v>
      </c>
      <c r="CS534">
        <v>0</v>
      </c>
      <c r="CT534">
        <v>0</v>
      </c>
      <c r="CU534">
        <v>1</v>
      </c>
      <c r="CV534">
        <v>0</v>
      </c>
      <c r="CW534">
        <v>0</v>
      </c>
      <c r="CX534">
        <v>0</v>
      </c>
      <c r="CY534">
        <v>0</v>
      </c>
      <c r="CZ534">
        <v>1</v>
      </c>
      <c r="DA534">
        <v>0</v>
      </c>
      <c r="DB534">
        <v>0</v>
      </c>
    </row>
    <row r="535" spans="1:106" x14ac:dyDescent="0.25">
      <c r="A535" t="s">
        <v>1034</v>
      </c>
      <c r="B535">
        <v>1208</v>
      </c>
      <c r="C535" s="1">
        <f t="shared" si="24"/>
        <v>0.86175496688741726</v>
      </c>
      <c r="D535" s="2">
        <f t="shared" si="25"/>
        <v>3838</v>
      </c>
      <c r="E535" s="3">
        <f t="shared" si="26"/>
        <v>3.1771523178807946</v>
      </c>
      <c r="F535">
        <v>167</v>
      </c>
      <c r="G535">
        <v>232</v>
      </c>
      <c r="H535">
        <v>212</v>
      </c>
      <c r="I535">
        <v>143</v>
      </c>
      <c r="J535">
        <v>84</v>
      </c>
      <c r="K535">
        <v>194</v>
      </c>
      <c r="L535">
        <v>65</v>
      </c>
      <c r="M535">
        <v>32</v>
      </c>
      <c r="N535">
        <v>16</v>
      </c>
      <c r="O535">
        <v>20</v>
      </c>
      <c r="P535">
        <v>19</v>
      </c>
      <c r="Q535">
        <v>7</v>
      </c>
      <c r="R535">
        <v>3</v>
      </c>
      <c r="S535">
        <v>7</v>
      </c>
      <c r="T535">
        <v>3</v>
      </c>
      <c r="U535">
        <v>3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</row>
    <row r="536" spans="1:106" x14ac:dyDescent="0.25">
      <c r="A536" t="s">
        <v>284</v>
      </c>
      <c r="B536">
        <v>174</v>
      </c>
      <c r="C536" s="1">
        <f t="shared" si="24"/>
        <v>0.65517241379310343</v>
      </c>
      <c r="D536" s="2">
        <f t="shared" si="25"/>
        <v>552</v>
      </c>
      <c r="E536" s="3">
        <f t="shared" si="26"/>
        <v>3.1724137931034484</v>
      </c>
      <c r="F536">
        <v>60</v>
      </c>
      <c r="G536">
        <v>16</v>
      </c>
      <c r="H536">
        <v>41</v>
      </c>
      <c r="I536">
        <v>11</v>
      </c>
      <c r="J536">
        <v>5</v>
      </c>
      <c r="K536">
        <v>8</v>
      </c>
      <c r="L536">
        <v>2</v>
      </c>
      <c r="M536">
        <v>8</v>
      </c>
      <c r="N536">
        <v>7</v>
      </c>
      <c r="O536">
        <v>7</v>
      </c>
      <c r="P536">
        <v>5</v>
      </c>
      <c r="Q536">
        <v>2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</row>
    <row r="537" spans="1:106" x14ac:dyDescent="0.25">
      <c r="A537" t="s">
        <v>159</v>
      </c>
      <c r="B537">
        <v>4728</v>
      </c>
      <c r="C537" s="1">
        <f t="shared" si="24"/>
        <v>0.87076988155668356</v>
      </c>
      <c r="D537" s="2">
        <f t="shared" si="25"/>
        <v>14967</v>
      </c>
      <c r="E537" s="3">
        <f t="shared" si="26"/>
        <v>3.1656091370558377</v>
      </c>
      <c r="F537">
        <v>611</v>
      </c>
      <c r="G537">
        <v>888</v>
      </c>
      <c r="H537">
        <v>687</v>
      </c>
      <c r="I537">
        <v>527</v>
      </c>
      <c r="J537">
        <v>1101</v>
      </c>
      <c r="K537">
        <v>330</v>
      </c>
      <c r="L537">
        <v>164</v>
      </c>
      <c r="M537">
        <v>121</v>
      </c>
      <c r="N537">
        <v>89</v>
      </c>
      <c r="O537">
        <v>60</v>
      </c>
      <c r="P537">
        <v>37</v>
      </c>
      <c r="Q537">
        <v>27</v>
      </c>
      <c r="R537">
        <v>21</v>
      </c>
      <c r="S537">
        <v>16</v>
      </c>
      <c r="T537">
        <v>14</v>
      </c>
      <c r="U537">
        <v>10</v>
      </c>
      <c r="V537">
        <v>5</v>
      </c>
      <c r="W537">
        <v>2</v>
      </c>
      <c r="X537">
        <v>4</v>
      </c>
      <c r="Y537">
        <v>3</v>
      </c>
      <c r="Z537">
        <v>3</v>
      </c>
      <c r="AA537">
        <v>1</v>
      </c>
      <c r="AB537">
        <v>1</v>
      </c>
      <c r="AC537">
        <v>1</v>
      </c>
      <c r="AD537">
        <v>0</v>
      </c>
      <c r="AE537">
        <v>0</v>
      </c>
      <c r="AF537">
        <v>1</v>
      </c>
      <c r="AG537">
        <v>1</v>
      </c>
      <c r="AH537">
        <v>0</v>
      </c>
      <c r="AI537">
        <v>1</v>
      </c>
      <c r="AJ537">
        <v>0</v>
      </c>
      <c r="AK537">
        <v>1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</row>
    <row r="538" spans="1:106" x14ac:dyDescent="0.25">
      <c r="A538" t="s">
        <v>1100</v>
      </c>
      <c r="B538">
        <v>9104</v>
      </c>
      <c r="C538" s="1">
        <f t="shared" si="24"/>
        <v>0.91970562390158173</v>
      </c>
      <c r="D538" s="2">
        <f t="shared" si="25"/>
        <v>28815</v>
      </c>
      <c r="E538" s="3">
        <f t="shared" si="26"/>
        <v>3.165092267135325</v>
      </c>
      <c r="F538">
        <v>731</v>
      </c>
      <c r="G538">
        <v>1554</v>
      </c>
      <c r="H538">
        <v>2164</v>
      </c>
      <c r="I538">
        <v>1689</v>
      </c>
      <c r="J538">
        <v>1102</v>
      </c>
      <c r="K538">
        <v>701</v>
      </c>
      <c r="L538">
        <v>357</v>
      </c>
      <c r="M538">
        <v>235</v>
      </c>
      <c r="N538">
        <v>186</v>
      </c>
      <c r="O538">
        <v>121</v>
      </c>
      <c r="P538">
        <v>78</v>
      </c>
      <c r="Q538">
        <v>49</v>
      </c>
      <c r="R538">
        <v>33</v>
      </c>
      <c r="S538">
        <v>28</v>
      </c>
      <c r="T538">
        <v>20</v>
      </c>
      <c r="U538">
        <v>17</v>
      </c>
      <c r="V538">
        <v>10</v>
      </c>
      <c r="W538">
        <v>3</v>
      </c>
      <c r="X538">
        <v>2</v>
      </c>
      <c r="Y538">
        <v>2</v>
      </c>
      <c r="Z538">
        <v>3</v>
      </c>
      <c r="AA538">
        <v>3</v>
      </c>
      <c r="AB538">
        <v>1</v>
      </c>
      <c r="AC538">
        <v>1</v>
      </c>
      <c r="AD538">
        <v>3</v>
      </c>
      <c r="AE538">
        <v>1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2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1</v>
      </c>
      <c r="BN538">
        <v>1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</row>
    <row r="539" spans="1:106" x14ac:dyDescent="0.25">
      <c r="A539" t="s">
        <v>1127</v>
      </c>
      <c r="B539">
        <v>669</v>
      </c>
      <c r="C539" s="1">
        <f t="shared" si="24"/>
        <v>0.91031390134529144</v>
      </c>
      <c r="D539" s="2">
        <f t="shared" si="25"/>
        <v>2112</v>
      </c>
      <c r="E539" s="3">
        <f t="shared" si="26"/>
        <v>3.1569506726457397</v>
      </c>
      <c r="F539">
        <v>60</v>
      </c>
      <c r="G539">
        <v>146</v>
      </c>
      <c r="H539">
        <v>151</v>
      </c>
      <c r="I539">
        <v>90</v>
      </c>
      <c r="J539">
        <v>91</v>
      </c>
      <c r="K539">
        <v>36</v>
      </c>
      <c r="L539">
        <v>27</v>
      </c>
      <c r="M539">
        <v>16</v>
      </c>
      <c r="N539">
        <v>14</v>
      </c>
      <c r="O539">
        <v>6</v>
      </c>
      <c r="P539">
        <v>4</v>
      </c>
      <c r="Q539">
        <v>7</v>
      </c>
      <c r="R539">
        <v>9</v>
      </c>
      <c r="S539">
        <v>2</v>
      </c>
      <c r="T539">
        <v>5</v>
      </c>
      <c r="U539">
        <v>0</v>
      </c>
      <c r="V539">
        <v>1</v>
      </c>
      <c r="W539">
        <v>1</v>
      </c>
      <c r="X539">
        <v>2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</row>
    <row r="540" spans="1:106" x14ac:dyDescent="0.25">
      <c r="A540" t="s">
        <v>23</v>
      </c>
      <c r="B540">
        <v>853</v>
      </c>
      <c r="C540" s="1">
        <f t="shared" si="24"/>
        <v>0.91441969519343491</v>
      </c>
      <c r="D540" s="2">
        <f t="shared" si="25"/>
        <v>2690</v>
      </c>
      <c r="E540" s="3">
        <f t="shared" si="26"/>
        <v>3.1535756154747947</v>
      </c>
      <c r="F540">
        <v>73</v>
      </c>
      <c r="G540">
        <v>287</v>
      </c>
      <c r="H540">
        <v>120</v>
      </c>
      <c r="I540">
        <v>94</v>
      </c>
      <c r="J540">
        <v>90</v>
      </c>
      <c r="K540">
        <v>46</v>
      </c>
      <c r="L540">
        <v>40</v>
      </c>
      <c r="M540">
        <v>22</v>
      </c>
      <c r="N540">
        <v>22</v>
      </c>
      <c r="O540">
        <v>22</v>
      </c>
      <c r="P540">
        <v>12</v>
      </c>
      <c r="Q540">
        <v>4</v>
      </c>
      <c r="R540">
        <v>9</v>
      </c>
      <c r="S540">
        <v>3</v>
      </c>
      <c r="T540">
        <v>1</v>
      </c>
      <c r="U540">
        <v>0</v>
      </c>
      <c r="V540">
        <v>2</v>
      </c>
      <c r="W540">
        <v>1</v>
      </c>
      <c r="X540">
        <v>0</v>
      </c>
      <c r="Y540">
        <v>1</v>
      </c>
      <c r="Z540">
        <v>0</v>
      </c>
      <c r="AA540">
        <v>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</row>
    <row r="541" spans="1:106" x14ac:dyDescent="0.25">
      <c r="A541" t="s">
        <v>66</v>
      </c>
      <c r="B541">
        <v>295</v>
      </c>
      <c r="C541" s="1">
        <f t="shared" si="24"/>
        <v>0.86440677966101698</v>
      </c>
      <c r="D541" s="2">
        <f t="shared" si="25"/>
        <v>929</v>
      </c>
      <c r="E541" s="3">
        <f t="shared" si="26"/>
        <v>3.1491525423728812</v>
      </c>
      <c r="F541">
        <v>40</v>
      </c>
      <c r="G541">
        <v>33</v>
      </c>
      <c r="H541">
        <v>96</v>
      </c>
      <c r="I541">
        <v>58</v>
      </c>
      <c r="J541">
        <v>20</v>
      </c>
      <c r="K541">
        <v>15</v>
      </c>
      <c r="L541">
        <v>11</v>
      </c>
      <c r="M541">
        <v>4</v>
      </c>
      <c r="N541">
        <v>8</v>
      </c>
      <c r="O541">
        <v>3</v>
      </c>
      <c r="P541">
        <v>0</v>
      </c>
      <c r="Q541">
        <v>1</v>
      </c>
      <c r="R541">
        <v>1</v>
      </c>
      <c r="S541">
        <v>2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1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</row>
    <row r="542" spans="1:106" x14ac:dyDescent="0.25">
      <c r="A542" t="s">
        <v>675</v>
      </c>
      <c r="B542">
        <v>753</v>
      </c>
      <c r="C542" s="1">
        <f t="shared" si="24"/>
        <v>0.99734395750332006</v>
      </c>
      <c r="D542" s="2">
        <f t="shared" si="25"/>
        <v>2367</v>
      </c>
      <c r="E542" s="3">
        <f t="shared" si="26"/>
        <v>3.143426294820717</v>
      </c>
      <c r="F542">
        <v>2</v>
      </c>
      <c r="G542">
        <v>1</v>
      </c>
      <c r="H542">
        <v>154</v>
      </c>
      <c r="I542">
        <v>556</v>
      </c>
      <c r="J542">
        <v>2</v>
      </c>
      <c r="K542">
        <v>0</v>
      </c>
      <c r="L542">
        <v>0</v>
      </c>
      <c r="M542">
        <v>0</v>
      </c>
      <c r="N542">
        <v>0</v>
      </c>
      <c r="O542">
        <v>18</v>
      </c>
      <c r="P542">
        <v>2</v>
      </c>
      <c r="Q542">
        <v>16</v>
      </c>
      <c r="R542">
        <v>2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</row>
    <row r="543" spans="1:106" x14ac:dyDescent="0.25">
      <c r="A543" t="s">
        <v>150</v>
      </c>
      <c r="B543">
        <v>449</v>
      </c>
      <c r="C543" s="1">
        <f t="shared" si="24"/>
        <v>0.78396436525612467</v>
      </c>
      <c r="D543" s="2">
        <f t="shared" si="25"/>
        <v>1411</v>
      </c>
      <c r="E543" s="3">
        <f t="shared" si="26"/>
        <v>3.1425389755011137</v>
      </c>
      <c r="F543">
        <v>97</v>
      </c>
      <c r="G543">
        <v>101</v>
      </c>
      <c r="H543">
        <v>66</v>
      </c>
      <c r="I543">
        <v>37</v>
      </c>
      <c r="J543">
        <v>30</v>
      </c>
      <c r="K543">
        <v>25</v>
      </c>
      <c r="L543">
        <v>18</v>
      </c>
      <c r="M543">
        <v>18</v>
      </c>
      <c r="N543">
        <v>14</v>
      </c>
      <c r="O543">
        <v>13</v>
      </c>
      <c r="P543">
        <v>8</v>
      </c>
      <c r="Q543">
        <v>9</v>
      </c>
      <c r="R543">
        <v>4</v>
      </c>
      <c r="S543">
        <v>3</v>
      </c>
      <c r="T543">
        <v>1</v>
      </c>
      <c r="U543">
        <v>2</v>
      </c>
      <c r="V543">
        <v>2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</row>
    <row r="544" spans="1:106" x14ac:dyDescent="0.25">
      <c r="A544" t="s">
        <v>236</v>
      </c>
      <c r="B544">
        <v>52152</v>
      </c>
      <c r="C544" s="1">
        <f t="shared" si="24"/>
        <v>0.62967863169197724</v>
      </c>
      <c r="D544" s="2">
        <f t="shared" si="25"/>
        <v>163620</v>
      </c>
      <c r="E544" s="3">
        <f t="shared" si="26"/>
        <v>3.1373676944316613</v>
      </c>
      <c r="F544">
        <v>19308</v>
      </c>
      <c r="G544">
        <v>6333</v>
      </c>
      <c r="H544">
        <v>3328</v>
      </c>
      <c r="I544">
        <v>5412</v>
      </c>
      <c r="J544">
        <v>2872</v>
      </c>
      <c r="K544">
        <v>3137</v>
      </c>
      <c r="L544">
        <v>1793</v>
      </c>
      <c r="M544">
        <v>4127</v>
      </c>
      <c r="N544">
        <v>1916</v>
      </c>
      <c r="O544">
        <v>756</v>
      </c>
      <c r="P544">
        <v>615</v>
      </c>
      <c r="Q544">
        <v>460</v>
      </c>
      <c r="R544">
        <v>388</v>
      </c>
      <c r="S544">
        <v>329</v>
      </c>
      <c r="T544">
        <v>299</v>
      </c>
      <c r="U544">
        <v>225</v>
      </c>
      <c r="V544">
        <v>198</v>
      </c>
      <c r="W544">
        <v>141</v>
      </c>
      <c r="X544">
        <v>111</v>
      </c>
      <c r="Y544">
        <v>85</v>
      </c>
      <c r="Z544">
        <v>70</v>
      </c>
      <c r="AA544">
        <v>59</v>
      </c>
      <c r="AB544">
        <v>31</v>
      </c>
      <c r="AC544">
        <v>20</v>
      </c>
      <c r="AD544">
        <v>16</v>
      </c>
      <c r="AE544">
        <v>16</v>
      </c>
      <c r="AF544">
        <v>23</v>
      </c>
      <c r="AG544">
        <v>13</v>
      </c>
      <c r="AH544">
        <v>4</v>
      </c>
      <c r="AI544">
        <v>2</v>
      </c>
      <c r="AJ544">
        <v>3</v>
      </c>
      <c r="AK544">
        <v>2</v>
      </c>
      <c r="AL544">
        <v>3</v>
      </c>
      <c r="AM544">
        <v>1</v>
      </c>
      <c r="AN544">
        <v>5</v>
      </c>
      <c r="AO544">
        <v>2</v>
      </c>
      <c r="AP544">
        <v>2</v>
      </c>
      <c r="AQ544">
        <v>3</v>
      </c>
      <c r="AR544">
        <v>3</v>
      </c>
      <c r="AS544">
        <v>4</v>
      </c>
      <c r="AT544">
        <v>0</v>
      </c>
      <c r="AU544">
        <v>3</v>
      </c>
      <c r="AV544">
        <v>4</v>
      </c>
      <c r="AW544">
        <v>1</v>
      </c>
      <c r="AX544">
        <v>1</v>
      </c>
      <c r="AY544">
        <v>0</v>
      </c>
      <c r="AZ544">
        <v>1</v>
      </c>
      <c r="BA544">
        <v>1</v>
      </c>
      <c r="BB544">
        <v>0</v>
      </c>
      <c r="BC544">
        <v>2</v>
      </c>
      <c r="BD544">
        <v>1</v>
      </c>
      <c r="BE544">
        <v>0</v>
      </c>
      <c r="BF544">
        <v>0</v>
      </c>
      <c r="BG544">
        <v>2</v>
      </c>
      <c r="BH544">
        <v>1</v>
      </c>
      <c r="BI544">
        <v>0</v>
      </c>
      <c r="BJ544">
        <v>0</v>
      </c>
      <c r="BK544">
        <v>1</v>
      </c>
      <c r="BL544">
        <v>1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1</v>
      </c>
      <c r="BS544">
        <v>1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2</v>
      </c>
      <c r="CA544">
        <v>1</v>
      </c>
      <c r="CB544">
        <v>0</v>
      </c>
      <c r="CC544">
        <v>0</v>
      </c>
      <c r="CD544">
        <v>0</v>
      </c>
      <c r="CE544">
        <v>1</v>
      </c>
      <c r="CF544">
        <v>1</v>
      </c>
      <c r="CG544">
        <v>0</v>
      </c>
      <c r="CH544">
        <v>0</v>
      </c>
      <c r="CI544">
        <v>0</v>
      </c>
      <c r="CJ544">
        <v>0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1</v>
      </c>
      <c r="CR544">
        <v>1</v>
      </c>
      <c r="CS544">
        <v>0</v>
      </c>
      <c r="CT544">
        <v>1</v>
      </c>
      <c r="CU544">
        <v>1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</row>
    <row r="545" spans="1:106" x14ac:dyDescent="0.25">
      <c r="A545" t="s">
        <v>972</v>
      </c>
      <c r="B545">
        <v>1947</v>
      </c>
      <c r="C545" s="1">
        <f t="shared" si="24"/>
        <v>0.99640472521828449</v>
      </c>
      <c r="D545" s="2">
        <f t="shared" si="25"/>
        <v>6093</v>
      </c>
      <c r="E545" s="3">
        <f t="shared" si="26"/>
        <v>3.1294298921417565</v>
      </c>
      <c r="F545">
        <v>7</v>
      </c>
      <c r="G545">
        <v>12</v>
      </c>
      <c r="H545">
        <v>254</v>
      </c>
      <c r="I545">
        <v>1551</v>
      </c>
      <c r="J545">
        <v>8</v>
      </c>
      <c r="K545">
        <v>7</v>
      </c>
      <c r="L545">
        <v>53</v>
      </c>
      <c r="M545">
        <v>5</v>
      </c>
      <c r="N545">
        <v>0</v>
      </c>
      <c r="O545">
        <v>25</v>
      </c>
      <c r="P545">
        <v>0</v>
      </c>
      <c r="Q545">
        <v>25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</row>
    <row r="546" spans="1:106" x14ac:dyDescent="0.25">
      <c r="A546" t="s">
        <v>946</v>
      </c>
      <c r="B546">
        <v>397</v>
      </c>
      <c r="C546" s="1">
        <f t="shared" si="24"/>
        <v>0.90176322418136023</v>
      </c>
      <c r="D546" s="2">
        <f t="shared" si="25"/>
        <v>1238</v>
      </c>
      <c r="E546" s="3">
        <f t="shared" si="26"/>
        <v>3.1183879093198992</v>
      </c>
      <c r="F546">
        <v>39</v>
      </c>
      <c r="G546">
        <v>17</v>
      </c>
      <c r="H546">
        <v>57</v>
      </c>
      <c r="I546">
        <v>247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17</v>
      </c>
      <c r="P546">
        <v>1</v>
      </c>
      <c r="Q546">
        <v>17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</row>
    <row r="547" spans="1:106" x14ac:dyDescent="0.25">
      <c r="A547" t="s">
        <v>925</v>
      </c>
      <c r="B547">
        <v>1937</v>
      </c>
      <c r="C547" s="1">
        <f t="shared" si="24"/>
        <v>0.99896747547754261</v>
      </c>
      <c r="D547" s="2">
        <f t="shared" si="25"/>
        <v>6022</v>
      </c>
      <c r="E547" s="3">
        <f t="shared" si="26"/>
        <v>3.1089313371192566</v>
      </c>
      <c r="F547">
        <v>2</v>
      </c>
      <c r="G547">
        <v>0</v>
      </c>
      <c r="H547">
        <v>119</v>
      </c>
      <c r="I547">
        <v>1768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24</v>
      </c>
      <c r="P547">
        <v>0</v>
      </c>
      <c r="Q547">
        <v>24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</row>
    <row r="548" spans="1:106" x14ac:dyDescent="0.25">
      <c r="A548" t="s">
        <v>288</v>
      </c>
      <c r="B548">
        <v>329</v>
      </c>
      <c r="C548" s="1">
        <f t="shared" si="24"/>
        <v>0.8936170212765957</v>
      </c>
      <c r="D548" s="2">
        <f t="shared" si="25"/>
        <v>1022</v>
      </c>
      <c r="E548" s="3">
        <f t="shared" si="26"/>
        <v>3.1063829787234041</v>
      </c>
      <c r="F548">
        <v>35</v>
      </c>
      <c r="G548">
        <v>31</v>
      </c>
      <c r="H548">
        <v>119</v>
      </c>
      <c r="I548">
        <v>55</v>
      </c>
      <c r="J548">
        <v>29</v>
      </c>
      <c r="K548">
        <v>23</v>
      </c>
      <c r="L548">
        <v>10</v>
      </c>
      <c r="M548">
        <v>8</v>
      </c>
      <c r="N548">
        <v>5</v>
      </c>
      <c r="O548">
        <v>3</v>
      </c>
      <c r="P548">
        <v>3</v>
      </c>
      <c r="Q548">
        <v>3</v>
      </c>
      <c r="R548">
        <v>2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</row>
    <row r="549" spans="1:106" x14ac:dyDescent="0.25">
      <c r="A549" t="s">
        <v>58</v>
      </c>
      <c r="B549">
        <v>218</v>
      </c>
      <c r="C549" s="1">
        <f t="shared" si="24"/>
        <v>0.69266055045871555</v>
      </c>
      <c r="D549" s="2">
        <f t="shared" si="25"/>
        <v>677</v>
      </c>
      <c r="E549" s="3">
        <f t="shared" si="26"/>
        <v>3.1055045871559632</v>
      </c>
      <c r="F549">
        <v>66</v>
      </c>
      <c r="G549">
        <v>39</v>
      </c>
      <c r="H549">
        <v>25</v>
      </c>
      <c r="I549">
        <v>29</v>
      </c>
      <c r="J549">
        <v>20</v>
      </c>
      <c r="K549">
        <v>10</v>
      </c>
      <c r="L549">
        <v>5</v>
      </c>
      <c r="M549">
        <v>2</v>
      </c>
      <c r="N549">
        <v>7</v>
      </c>
      <c r="O549">
        <v>2</v>
      </c>
      <c r="P549">
        <v>2</v>
      </c>
      <c r="Q549">
        <v>1</v>
      </c>
      <c r="R549">
        <v>1</v>
      </c>
      <c r="S549">
        <v>3</v>
      </c>
      <c r="T549">
        <v>0</v>
      </c>
      <c r="U549">
        <v>1</v>
      </c>
      <c r="V549">
        <v>1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1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</row>
    <row r="550" spans="1:106" x14ac:dyDescent="0.25">
      <c r="A550" t="s">
        <v>982</v>
      </c>
      <c r="B550">
        <v>351</v>
      </c>
      <c r="C550" s="1">
        <f t="shared" si="24"/>
        <v>0.89743589743589747</v>
      </c>
      <c r="D550" s="2">
        <f t="shared" si="25"/>
        <v>1090</v>
      </c>
      <c r="E550" s="3">
        <f t="shared" si="26"/>
        <v>3.1054131054131053</v>
      </c>
      <c r="F550">
        <v>36</v>
      </c>
      <c r="G550">
        <v>39</v>
      </c>
      <c r="H550">
        <v>101</v>
      </c>
      <c r="I550">
        <v>129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22</v>
      </c>
      <c r="P550">
        <v>1</v>
      </c>
      <c r="Q550">
        <v>22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</row>
    <row r="551" spans="1:106" x14ac:dyDescent="0.25">
      <c r="A551" t="s">
        <v>1178</v>
      </c>
      <c r="B551">
        <v>8038</v>
      </c>
      <c r="C551" s="1">
        <f t="shared" si="24"/>
        <v>0.93543169942771831</v>
      </c>
      <c r="D551" s="2">
        <f t="shared" si="25"/>
        <v>24950</v>
      </c>
      <c r="E551" s="3">
        <f t="shared" si="26"/>
        <v>3.1040059716347348</v>
      </c>
      <c r="F551">
        <v>519</v>
      </c>
      <c r="G551">
        <v>620</v>
      </c>
      <c r="H551">
        <v>683</v>
      </c>
      <c r="I551">
        <v>5217</v>
      </c>
      <c r="J551">
        <v>187</v>
      </c>
      <c r="K551">
        <v>332</v>
      </c>
      <c r="L551">
        <v>107</v>
      </c>
      <c r="M551">
        <v>70</v>
      </c>
      <c r="N551">
        <v>80</v>
      </c>
      <c r="O551">
        <v>53</v>
      </c>
      <c r="P551">
        <v>47</v>
      </c>
      <c r="Q551">
        <v>33</v>
      </c>
      <c r="R551">
        <v>21</v>
      </c>
      <c r="S551">
        <v>15</v>
      </c>
      <c r="T551">
        <v>7</v>
      </c>
      <c r="U551">
        <v>8</v>
      </c>
      <c r="V551">
        <v>3</v>
      </c>
      <c r="W551">
        <v>6</v>
      </c>
      <c r="X551">
        <v>5</v>
      </c>
      <c r="Y551">
        <v>3</v>
      </c>
      <c r="Z551">
        <v>3</v>
      </c>
      <c r="AA551">
        <v>3</v>
      </c>
      <c r="AB551">
        <v>2</v>
      </c>
      <c r="AC551">
        <v>1</v>
      </c>
      <c r="AD551">
        <v>0</v>
      </c>
      <c r="AE551">
        <v>0</v>
      </c>
      <c r="AF551">
        <v>1</v>
      </c>
      <c r="AG551">
        <v>2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2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1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1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1</v>
      </c>
      <c r="CR551">
        <v>0</v>
      </c>
      <c r="CS551">
        <v>0</v>
      </c>
      <c r="CT551">
        <v>0</v>
      </c>
      <c r="CU551">
        <v>1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</row>
    <row r="552" spans="1:106" x14ac:dyDescent="0.25">
      <c r="A552" t="s">
        <v>1143</v>
      </c>
      <c r="B552">
        <v>424</v>
      </c>
      <c r="C552" s="1">
        <f t="shared" si="24"/>
        <v>0.83254716981132071</v>
      </c>
      <c r="D552" s="2">
        <f t="shared" si="25"/>
        <v>1314</v>
      </c>
      <c r="E552" s="3">
        <f t="shared" si="26"/>
        <v>3.0990566037735849</v>
      </c>
      <c r="F552">
        <v>70</v>
      </c>
      <c r="G552">
        <v>168</v>
      </c>
      <c r="H552">
        <v>46</v>
      </c>
      <c r="I552">
        <v>54</v>
      </c>
      <c r="J552">
        <v>20</v>
      </c>
      <c r="K552">
        <v>12</v>
      </c>
      <c r="L552">
        <v>14</v>
      </c>
      <c r="M552">
        <v>8</v>
      </c>
      <c r="N552">
        <v>3</v>
      </c>
      <c r="O552">
        <v>7</v>
      </c>
      <c r="P552">
        <v>3</v>
      </c>
      <c r="Q552">
        <v>2</v>
      </c>
      <c r="R552">
        <v>2</v>
      </c>
      <c r="S552">
        <v>2</v>
      </c>
      <c r="T552">
        <v>0</v>
      </c>
      <c r="U552">
        <v>2</v>
      </c>
      <c r="V552">
        <v>0</v>
      </c>
      <c r="W552">
        <v>1</v>
      </c>
      <c r="X552">
        <v>1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2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1</v>
      </c>
      <c r="CR552">
        <v>0</v>
      </c>
      <c r="CS552">
        <v>0</v>
      </c>
      <c r="CT552">
        <v>0</v>
      </c>
      <c r="CU552">
        <v>1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</row>
    <row r="553" spans="1:106" x14ac:dyDescent="0.25">
      <c r="A553" t="s">
        <v>114</v>
      </c>
      <c r="B553">
        <v>413</v>
      </c>
      <c r="C553" s="1">
        <f t="shared" si="24"/>
        <v>0.75302663438256656</v>
      </c>
      <c r="D553" s="2">
        <f t="shared" si="25"/>
        <v>1276</v>
      </c>
      <c r="E553" s="3">
        <f t="shared" si="26"/>
        <v>3.0895883777239708</v>
      </c>
      <c r="F553">
        <v>102</v>
      </c>
      <c r="G553">
        <v>31</v>
      </c>
      <c r="H553">
        <v>45</v>
      </c>
      <c r="I553">
        <v>49</v>
      </c>
      <c r="J553">
        <v>126</v>
      </c>
      <c r="K553">
        <v>15</v>
      </c>
      <c r="L553">
        <v>13</v>
      </c>
      <c r="M553">
        <v>5</v>
      </c>
      <c r="N553">
        <v>4</v>
      </c>
      <c r="O553">
        <v>2</v>
      </c>
      <c r="P553">
        <v>7</v>
      </c>
      <c r="Q553">
        <v>3</v>
      </c>
      <c r="R553">
        <v>1</v>
      </c>
      <c r="S553">
        <v>5</v>
      </c>
      <c r="T553">
        <v>2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</row>
    <row r="554" spans="1:106" x14ac:dyDescent="0.25">
      <c r="A554" t="s">
        <v>714</v>
      </c>
      <c r="B554">
        <v>1453</v>
      </c>
      <c r="C554" s="1">
        <f t="shared" si="24"/>
        <v>0.96145905024088096</v>
      </c>
      <c r="D554" s="2">
        <f t="shared" si="25"/>
        <v>4483</v>
      </c>
      <c r="E554" s="3">
        <f t="shared" si="26"/>
        <v>3.0853406744666207</v>
      </c>
      <c r="F554">
        <v>56</v>
      </c>
      <c r="G554">
        <v>18</v>
      </c>
      <c r="H554">
        <v>131</v>
      </c>
      <c r="I554">
        <v>1119</v>
      </c>
      <c r="J554">
        <v>38</v>
      </c>
      <c r="K554">
        <v>45</v>
      </c>
      <c r="L554">
        <v>2</v>
      </c>
      <c r="M554">
        <v>0</v>
      </c>
      <c r="N554">
        <v>0</v>
      </c>
      <c r="O554">
        <v>20</v>
      </c>
      <c r="P554">
        <v>0</v>
      </c>
      <c r="Q554">
        <v>20</v>
      </c>
      <c r="R554">
        <v>2</v>
      </c>
      <c r="S554">
        <v>0</v>
      </c>
      <c r="T554">
        <v>0</v>
      </c>
      <c r="U554">
        <v>0</v>
      </c>
      <c r="V554">
        <v>1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</row>
    <row r="555" spans="1:106" x14ac:dyDescent="0.25">
      <c r="A555" t="s">
        <v>311</v>
      </c>
      <c r="B555">
        <v>3914</v>
      </c>
      <c r="C555" s="1">
        <f t="shared" si="24"/>
        <v>0.92360756259580989</v>
      </c>
      <c r="D555" s="2">
        <f t="shared" si="25"/>
        <v>12075</v>
      </c>
      <c r="E555" s="3">
        <f t="shared" si="26"/>
        <v>3.0850792028615226</v>
      </c>
      <c r="F555">
        <v>298</v>
      </c>
      <c r="G555">
        <v>996</v>
      </c>
      <c r="H555">
        <v>979</v>
      </c>
      <c r="I555">
        <v>635</v>
      </c>
      <c r="J555">
        <v>329</v>
      </c>
      <c r="K555">
        <v>174</v>
      </c>
      <c r="L555">
        <v>126</v>
      </c>
      <c r="M555">
        <v>75</v>
      </c>
      <c r="N555">
        <v>62</v>
      </c>
      <c r="O555">
        <v>42</v>
      </c>
      <c r="P555">
        <v>52</v>
      </c>
      <c r="Q555">
        <v>44</v>
      </c>
      <c r="R555">
        <v>27</v>
      </c>
      <c r="S555">
        <v>15</v>
      </c>
      <c r="T555">
        <v>13</v>
      </c>
      <c r="U555">
        <v>11</v>
      </c>
      <c r="V555">
        <v>6</v>
      </c>
      <c r="W555">
        <v>8</v>
      </c>
      <c r="X555">
        <v>1</v>
      </c>
      <c r="Y555">
        <v>4</v>
      </c>
      <c r="Z555">
        <v>3</v>
      </c>
      <c r="AA555">
        <v>2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1</v>
      </c>
      <c r="BC555">
        <v>2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0</v>
      </c>
      <c r="BT555">
        <v>1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1</v>
      </c>
      <c r="DA555">
        <v>0</v>
      </c>
      <c r="DB555">
        <v>0</v>
      </c>
    </row>
    <row r="556" spans="1:106" x14ac:dyDescent="0.25">
      <c r="A556" t="s">
        <v>29</v>
      </c>
      <c r="B556">
        <v>83</v>
      </c>
      <c r="C556" s="1">
        <f t="shared" si="24"/>
        <v>0.87951807228915657</v>
      </c>
      <c r="D556" s="2">
        <f t="shared" si="25"/>
        <v>256</v>
      </c>
      <c r="E556" s="3">
        <f t="shared" si="26"/>
        <v>3.0843373493975905</v>
      </c>
      <c r="F556">
        <v>10</v>
      </c>
      <c r="G556">
        <v>8</v>
      </c>
      <c r="H556">
        <v>19</v>
      </c>
      <c r="I556">
        <v>19</v>
      </c>
      <c r="J556">
        <v>7</v>
      </c>
      <c r="K556">
        <v>9</v>
      </c>
      <c r="L556">
        <v>6</v>
      </c>
      <c r="M556">
        <v>1</v>
      </c>
      <c r="N556">
        <v>1</v>
      </c>
      <c r="O556">
        <v>2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</row>
    <row r="557" spans="1:106" x14ac:dyDescent="0.25">
      <c r="A557" t="s">
        <v>1097</v>
      </c>
      <c r="B557">
        <v>494</v>
      </c>
      <c r="C557" s="1">
        <f t="shared" si="24"/>
        <v>0.81781376518218618</v>
      </c>
      <c r="D557" s="2">
        <f t="shared" si="25"/>
        <v>1522</v>
      </c>
      <c r="E557" s="3">
        <f t="shared" si="26"/>
        <v>3.0809716599190282</v>
      </c>
      <c r="F557">
        <v>90</v>
      </c>
      <c r="G557">
        <v>92</v>
      </c>
      <c r="H557">
        <v>68</v>
      </c>
      <c r="I557">
        <v>82</v>
      </c>
      <c r="J557">
        <v>56</v>
      </c>
      <c r="K557">
        <v>43</v>
      </c>
      <c r="L557">
        <v>17</v>
      </c>
      <c r="M557">
        <v>17</v>
      </c>
      <c r="N557">
        <v>6</v>
      </c>
      <c r="O557">
        <v>3</v>
      </c>
      <c r="P557">
        <v>4</v>
      </c>
      <c r="Q557">
        <v>5</v>
      </c>
      <c r="R557">
        <v>1</v>
      </c>
      <c r="S557">
        <v>2</v>
      </c>
      <c r="T557">
        <v>1</v>
      </c>
      <c r="U557">
        <v>0</v>
      </c>
      <c r="V557">
        <v>2</v>
      </c>
      <c r="W557">
        <v>0</v>
      </c>
      <c r="X557">
        <v>2</v>
      </c>
      <c r="Y557">
        <v>0</v>
      </c>
      <c r="Z557">
        <v>1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</row>
    <row r="558" spans="1:106" x14ac:dyDescent="0.25">
      <c r="A558" t="s">
        <v>274</v>
      </c>
      <c r="B558">
        <v>235</v>
      </c>
      <c r="C558" s="1">
        <f t="shared" si="24"/>
        <v>0.74893617021276593</v>
      </c>
      <c r="D558" s="2">
        <f t="shared" si="25"/>
        <v>724</v>
      </c>
      <c r="E558" s="3">
        <f t="shared" si="26"/>
        <v>3.0808510638297872</v>
      </c>
      <c r="F558">
        <v>59</v>
      </c>
      <c r="G558">
        <v>26</v>
      </c>
      <c r="H558">
        <v>18</v>
      </c>
      <c r="I558">
        <v>34</v>
      </c>
      <c r="J558">
        <v>29</v>
      </c>
      <c r="K558">
        <v>33</v>
      </c>
      <c r="L558">
        <v>14</v>
      </c>
      <c r="M558">
        <v>5</v>
      </c>
      <c r="N558">
        <v>7</v>
      </c>
      <c r="O558">
        <v>3</v>
      </c>
      <c r="P558">
        <v>2</v>
      </c>
      <c r="Q558">
        <v>3</v>
      </c>
      <c r="R558">
        <v>2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</row>
    <row r="559" spans="1:106" x14ac:dyDescent="0.25">
      <c r="A559" t="s">
        <v>67</v>
      </c>
      <c r="B559">
        <v>26</v>
      </c>
      <c r="C559" s="1">
        <f t="shared" si="24"/>
        <v>0.76923076923076927</v>
      </c>
      <c r="D559" s="2">
        <f t="shared" si="25"/>
        <v>80</v>
      </c>
      <c r="E559" s="3">
        <f t="shared" si="26"/>
        <v>3.0769230769230771</v>
      </c>
      <c r="F559">
        <v>6</v>
      </c>
      <c r="G559">
        <v>6</v>
      </c>
      <c r="H559">
        <v>2</v>
      </c>
      <c r="I559">
        <v>4</v>
      </c>
      <c r="J559">
        <v>1</v>
      </c>
      <c r="K559">
        <v>2</v>
      </c>
      <c r="L559">
        <v>1</v>
      </c>
      <c r="M559">
        <v>0</v>
      </c>
      <c r="N559">
        <v>0</v>
      </c>
      <c r="O559">
        <v>3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</row>
    <row r="560" spans="1:106" x14ac:dyDescent="0.25">
      <c r="A560" t="s">
        <v>3</v>
      </c>
      <c r="B560">
        <v>6015</v>
      </c>
      <c r="C560" s="1">
        <f t="shared" si="24"/>
        <v>0.9855361596009975</v>
      </c>
      <c r="D560" s="2">
        <f t="shared" si="25"/>
        <v>18500</v>
      </c>
      <c r="E560" s="3">
        <f t="shared" si="26"/>
        <v>3.0756442227763925</v>
      </c>
      <c r="F560">
        <v>87</v>
      </c>
      <c r="G560">
        <v>164</v>
      </c>
      <c r="H560">
        <v>307</v>
      </c>
      <c r="I560">
        <v>5076</v>
      </c>
      <c r="J560">
        <v>87</v>
      </c>
      <c r="K560">
        <v>85</v>
      </c>
      <c r="L560">
        <v>75</v>
      </c>
      <c r="M560">
        <v>30</v>
      </c>
      <c r="N560">
        <v>31</v>
      </c>
      <c r="O560">
        <v>18</v>
      </c>
      <c r="P560">
        <v>18</v>
      </c>
      <c r="Q560">
        <v>9</v>
      </c>
      <c r="R560">
        <v>12</v>
      </c>
      <c r="S560">
        <v>8</v>
      </c>
      <c r="T560">
        <v>3</v>
      </c>
      <c r="U560">
        <v>3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</row>
    <row r="561" spans="1:106" x14ac:dyDescent="0.25">
      <c r="A561" t="s">
        <v>794</v>
      </c>
      <c r="B561">
        <v>1076</v>
      </c>
      <c r="C561" s="1">
        <f t="shared" si="24"/>
        <v>0.97862453531598514</v>
      </c>
      <c r="D561" s="2">
        <f t="shared" si="25"/>
        <v>3307</v>
      </c>
      <c r="E561" s="3">
        <f t="shared" si="26"/>
        <v>3.0734200743494422</v>
      </c>
      <c r="F561">
        <v>23</v>
      </c>
      <c r="G561">
        <v>39</v>
      </c>
      <c r="H561">
        <v>85</v>
      </c>
      <c r="I561">
        <v>869</v>
      </c>
      <c r="J561">
        <v>4</v>
      </c>
      <c r="K561">
        <v>15</v>
      </c>
      <c r="L561">
        <v>1</v>
      </c>
      <c r="M561">
        <v>2</v>
      </c>
      <c r="N561">
        <v>0</v>
      </c>
      <c r="O561">
        <v>19</v>
      </c>
      <c r="P561">
        <v>0</v>
      </c>
      <c r="Q561">
        <v>19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</row>
    <row r="562" spans="1:106" x14ac:dyDescent="0.25">
      <c r="A562" t="s">
        <v>628</v>
      </c>
      <c r="B562">
        <v>1680</v>
      </c>
      <c r="C562" s="1">
        <f t="shared" si="24"/>
        <v>0.98333333333333328</v>
      </c>
      <c r="D562" s="2">
        <f t="shared" si="25"/>
        <v>5160</v>
      </c>
      <c r="E562" s="3">
        <f t="shared" si="26"/>
        <v>3.0714285714285716</v>
      </c>
      <c r="F562">
        <v>28</v>
      </c>
      <c r="G562">
        <v>26</v>
      </c>
      <c r="H562">
        <v>142</v>
      </c>
      <c r="I562">
        <v>1426</v>
      </c>
      <c r="J562">
        <v>2</v>
      </c>
      <c r="K562">
        <v>0</v>
      </c>
      <c r="L562">
        <v>0</v>
      </c>
      <c r="M562">
        <v>0</v>
      </c>
      <c r="N562">
        <v>0</v>
      </c>
      <c r="O562">
        <v>26</v>
      </c>
      <c r="P562">
        <v>2</v>
      </c>
      <c r="Q562">
        <v>26</v>
      </c>
      <c r="R562">
        <v>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</row>
    <row r="563" spans="1:106" x14ac:dyDescent="0.25">
      <c r="A563" t="s">
        <v>879</v>
      </c>
      <c r="B563">
        <v>1208</v>
      </c>
      <c r="C563" s="1">
        <f t="shared" si="24"/>
        <v>0.9991721854304636</v>
      </c>
      <c r="D563" s="2">
        <f t="shared" si="25"/>
        <v>3710</v>
      </c>
      <c r="E563" s="3">
        <f t="shared" si="26"/>
        <v>3.0711920529801326</v>
      </c>
      <c r="F563">
        <v>1</v>
      </c>
      <c r="G563">
        <v>0</v>
      </c>
      <c r="H563">
        <v>191</v>
      </c>
      <c r="I563">
        <v>976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20</v>
      </c>
      <c r="P563">
        <v>0</v>
      </c>
      <c r="Q563">
        <v>20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</row>
    <row r="564" spans="1:106" x14ac:dyDescent="0.25">
      <c r="A564" t="s">
        <v>50</v>
      </c>
      <c r="B564">
        <v>115965</v>
      </c>
      <c r="C564" s="1">
        <f t="shared" si="24"/>
        <v>0.96325615487431548</v>
      </c>
      <c r="D564" s="2">
        <f t="shared" si="25"/>
        <v>355434</v>
      </c>
      <c r="E564" s="3">
        <f t="shared" si="26"/>
        <v>3.0650109946966757</v>
      </c>
      <c r="F564">
        <v>4260</v>
      </c>
      <c r="G564">
        <v>7087</v>
      </c>
      <c r="H564">
        <v>11697</v>
      </c>
      <c r="I564">
        <v>75538</v>
      </c>
      <c r="J564">
        <v>9165</v>
      </c>
      <c r="K564">
        <v>2953</v>
      </c>
      <c r="L564">
        <v>1414</v>
      </c>
      <c r="M564">
        <v>982</v>
      </c>
      <c r="N564">
        <v>715</v>
      </c>
      <c r="O564">
        <v>551</v>
      </c>
      <c r="P564">
        <v>429</v>
      </c>
      <c r="Q564">
        <v>330</v>
      </c>
      <c r="R564">
        <v>242</v>
      </c>
      <c r="S564">
        <v>187</v>
      </c>
      <c r="T564">
        <v>128</v>
      </c>
      <c r="U564">
        <v>76</v>
      </c>
      <c r="V564">
        <v>57</v>
      </c>
      <c r="W564">
        <v>35</v>
      </c>
      <c r="X564">
        <v>24</v>
      </c>
      <c r="Y564">
        <v>19</v>
      </c>
      <c r="Z564">
        <v>16</v>
      </c>
      <c r="AA564">
        <v>8</v>
      </c>
      <c r="AB564">
        <v>5</v>
      </c>
      <c r="AC564">
        <v>5</v>
      </c>
      <c r="AD564">
        <v>1</v>
      </c>
      <c r="AE564">
        <v>1</v>
      </c>
      <c r="AF564">
        <v>3</v>
      </c>
      <c r="AG564">
        <v>3</v>
      </c>
      <c r="AH564">
        <v>1</v>
      </c>
      <c r="AI564">
        <v>0</v>
      </c>
      <c r="AJ564">
        <v>1</v>
      </c>
      <c r="AK564">
        <v>2</v>
      </c>
      <c r="AL564">
        <v>1</v>
      </c>
      <c r="AM564">
        <v>2</v>
      </c>
      <c r="AN564">
        <v>1</v>
      </c>
      <c r="AO564">
        <v>4</v>
      </c>
      <c r="AP564">
        <v>1</v>
      </c>
      <c r="AQ564">
        <v>1</v>
      </c>
      <c r="AR564">
        <v>2</v>
      </c>
      <c r="AS564">
        <v>1</v>
      </c>
      <c r="AT564">
        <v>3</v>
      </c>
      <c r="AU564">
        <v>1</v>
      </c>
      <c r="AV564">
        <v>0</v>
      </c>
      <c r="AW564">
        <v>1</v>
      </c>
      <c r="AX564">
        <v>1</v>
      </c>
      <c r="AY564">
        <v>0</v>
      </c>
      <c r="AZ564">
        <v>0</v>
      </c>
      <c r="BA564">
        <v>0</v>
      </c>
      <c r="BB564">
        <v>1</v>
      </c>
      <c r="BC564">
        <v>4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1</v>
      </c>
      <c r="CR564">
        <v>0</v>
      </c>
      <c r="CS564">
        <v>0</v>
      </c>
      <c r="CT564">
        <v>0</v>
      </c>
      <c r="CU564">
        <v>1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</row>
    <row r="565" spans="1:106" x14ac:dyDescent="0.25">
      <c r="A565" t="s">
        <v>1087</v>
      </c>
      <c r="B565">
        <v>5813</v>
      </c>
      <c r="C565" s="1">
        <f t="shared" si="24"/>
        <v>0.98830208154137278</v>
      </c>
      <c r="D565" s="2">
        <f t="shared" si="25"/>
        <v>17769</v>
      </c>
      <c r="E565" s="3">
        <f t="shared" si="26"/>
        <v>3.0567693101668674</v>
      </c>
      <c r="F565">
        <v>68</v>
      </c>
      <c r="G565">
        <v>69</v>
      </c>
      <c r="H565">
        <v>249</v>
      </c>
      <c r="I565">
        <v>5011</v>
      </c>
      <c r="J565">
        <v>54</v>
      </c>
      <c r="K565">
        <v>267</v>
      </c>
      <c r="L565">
        <v>75</v>
      </c>
      <c r="M565">
        <v>3</v>
      </c>
      <c r="N565">
        <v>13</v>
      </c>
      <c r="O565">
        <v>1</v>
      </c>
      <c r="P565">
        <v>0</v>
      </c>
      <c r="Q565">
        <v>2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</row>
    <row r="566" spans="1:106" x14ac:dyDescent="0.25">
      <c r="A566" t="s">
        <v>812</v>
      </c>
      <c r="B566">
        <v>1404</v>
      </c>
      <c r="C566" s="1">
        <f t="shared" si="24"/>
        <v>0.96581196581196582</v>
      </c>
      <c r="D566" s="2">
        <f t="shared" si="25"/>
        <v>4281</v>
      </c>
      <c r="E566" s="3">
        <f t="shared" si="26"/>
        <v>3.049145299145299</v>
      </c>
      <c r="F566">
        <v>48</v>
      </c>
      <c r="G566">
        <v>20</v>
      </c>
      <c r="H566">
        <v>126</v>
      </c>
      <c r="I566">
        <v>1153</v>
      </c>
      <c r="J566">
        <v>2</v>
      </c>
      <c r="K566">
        <v>1</v>
      </c>
      <c r="L566">
        <v>0</v>
      </c>
      <c r="M566">
        <v>1</v>
      </c>
      <c r="N566">
        <v>0</v>
      </c>
      <c r="O566">
        <v>26</v>
      </c>
      <c r="P566">
        <v>2</v>
      </c>
      <c r="Q566">
        <v>24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</row>
    <row r="567" spans="1:106" x14ac:dyDescent="0.25">
      <c r="A567" t="s">
        <v>1155</v>
      </c>
      <c r="B567">
        <v>534</v>
      </c>
      <c r="C567" s="1">
        <f t="shared" si="24"/>
        <v>0.84456928838951306</v>
      </c>
      <c r="D567" s="2">
        <f t="shared" si="25"/>
        <v>1628</v>
      </c>
      <c r="E567" s="3">
        <f t="shared" si="26"/>
        <v>3.0486891385767789</v>
      </c>
      <c r="F567">
        <v>83</v>
      </c>
      <c r="G567">
        <v>106</v>
      </c>
      <c r="H567">
        <v>135</v>
      </c>
      <c r="I567">
        <v>76</v>
      </c>
      <c r="J567">
        <v>32</v>
      </c>
      <c r="K567">
        <v>27</v>
      </c>
      <c r="L567">
        <v>24</v>
      </c>
      <c r="M567">
        <v>7</v>
      </c>
      <c r="N567">
        <v>10</v>
      </c>
      <c r="O567">
        <v>6</v>
      </c>
      <c r="P567">
        <v>8</v>
      </c>
      <c r="Q567">
        <v>6</v>
      </c>
      <c r="R567">
        <v>4</v>
      </c>
      <c r="S567">
        <v>2</v>
      </c>
      <c r="T567">
        <v>2</v>
      </c>
      <c r="U567">
        <v>2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1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</row>
    <row r="568" spans="1:106" x14ac:dyDescent="0.25">
      <c r="A568" t="s">
        <v>15</v>
      </c>
      <c r="B568">
        <v>154</v>
      </c>
      <c r="C568" s="1">
        <f t="shared" si="24"/>
        <v>0.81818181818181823</v>
      </c>
      <c r="D568" s="2">
        <f t="shared" si="25"/>
        <v>469</v>
      </c>
      <c r="E568" s="3">
        <f t="shared" si="26"/>
        <v>3.0454545454545454</v>
      </c>
      <c r="F568">
        <v>28</v>
      </c>
      <c r="G568">
        <v>24</v>
      </c>
      <c r="H568">
        <v>35</v>
      </c>
      <c r="I568">
        <v>39</v>
      </c>
      <c r="J568">
        <v>8</v>
      </c>
      <c r="K568">
        <v>5</v>
      </c>
      <c r="L568">
        <v>5</v>
      </c>
      <c r="M568">
        <v>2</v>
      </c>
      <c r="N568">
        <v>2</v>
      </c>
      <c r="O568">
        <v>1</v>
      </c>
      <c r="P568">
        <v>1</v>
      </c>
      <c r="Q568">
        <v>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</row>
    <row r="569" spans="1:106" x14ac:dyDescent="0.25">
      <c r="A569" t="s">
        <v>1065</v>
      </c>
      <c r="B569">
        <v>4034</v>
      </c>
      <c r="C569" s="1">
        <f t="shared" si="24"/>
        <v>0.85770946950917204</v>
      </c>
      <c r="D569" s="2">
        <f t="shared" si="25"/>
        <v>12285</v>
      </c>
      <c r="E569" s="3">
        <f t="shared" si="26"/>
        <v>3.0453644025780862</v>
      </c>
      <c r="F569">
        <v>574</v>
      </c>
      <c r="G569">
        <v>919</v>
      </c>
      <c r="H569">
        <v>759</v>
      </c>
      <c r="I569">
        <v>637</v>
      </c>
      <c r="J569">
        <v>352</v>
      </c>
      <c r="K569">
        <v>225</v>
      </c>
      <c r="L569">
        <v>140</v>
      </c>
      <c r="M569">
        <v>97</v>
      </c>
      <c r="N569">
        <v>64</v>
      </c>
      <c r="O569">
        <v>63</v>
      </c>
      <c r="P569">
        <v>51</v>
      </c>
      <c r="Q569">
        <v>46</v>
      </c>
      <c r="R569">
        <v>18</v>
      </c>
      <c r="S569">
        <v>19</v>
      </c>
      <c r="T569">
        <v>25</v>
      </c>
      <c r="U569">
        <v>11</v>
      </c>
      <c r="V569">
        <v>8</v>
      </c>
      <c r="W569">
        <v>6</v>
      </c>
      <c r="X569">
        <v>4</v>
      </c>
      <c r="Y569">
        <v>4</v>
      </c>
      <c r="Z569">
        <v>1</v>
      </c>
      <c r="AA569">
        <v>2</v>
      </c>
      <c r="AB569">
        <v>1</v>
      </c>
      <c r="AC569">
        <v>0</v>
      </c>
      <c r="AD569">
        <v>1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1</v>
      </c>
      <c r="AK569">
        <v>0</v>
      </c>
      <c r="AL569">
        <v>1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1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1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</row>
    <row r="570" spans="1:106" x14ac:dyDescent="0.25">
      <c r="A570" t="s">
        <v>1038</v>
      </c>
      <c r="B570">
        <v>2467</v>
      </c>
      <c r="C570" s="1">
        <f t="shared" si="24"/>
        <v>0.85123631941629507</v>
      </c>
      <c r="D570" s="2">
        <f t="shared" si="25"/>
        <v>7507</v>
      </c>
      <c r="E570" s="3">
        <f t="shared" si="26"/>
        <v>3.0429671665991083</v>
      </c>
      <c r="F570">
        <v>367</v>
      </c>
      <c r="G570">
        <v>466</v>
      </c>
      <c r="H570">
        <v>229</v>
      </c>
      <c r="I570">
        <v>768</v>
      </c>
      <c r="J570">
        <v>136</v>
      </c>
      <c r="K570">
        <v>117</v>
      </c>
      <c r="L570">
        <v>104</v>
      </c>
      <c r="M570">
        <v>94</v>
      </c>
      <c r="N570">
        <v>67</v>
      </c>
      <c r="O570">
        <v>47</v>
      </c>
      <c r="P570">
        <v>20</v>
      </c>
      <c r="Q570">
        <v>20</v>
      </c>
      <c r="R570">
        <v>15</v>
      </c>
      <c r="S570">
        <v>6</v>
      </c>
      <c r="T570">
        <v>5</v>
      </c>
      <c r="U570">
        <v>3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1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</row>
    <row r="571" spans="1:106" x14ac:dyDescent="0.25">
      <c r="A571" t="s">
        <v>688</v>
      </c>
      <c r="B571">
        <v>340</v>
      </c>
      <c r="C571" s="1">
        <f t="shared" si="24"/>
        <v>0.79705882352941182</v>
      </c>
      <c r="D571" s="2">
        <f t="shared" si="25"/>
        <v>1033</v>
      </c>
      <c r="E571" s="3">
        <f t="shared" si="26"/>
        <v>3.0382352941176469</v>
      </c>
      <c r="F571">
        <v>69</v>
      </c>
      <c r="G571">
        <v>2</v>
      </c>
      <c r="H571">
        <v>133</v>
      </c>
      <c r="I571">
        <v>85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24</v>
      </c>
      <c r="P571">
        <v>1</v>
      </c>
      <c r="Q571">
        <v>24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</row>
    <row r="572" spans="1:106" x14ac:dyDescent="0.25">
      <c r="A572" t="s">
        <v>27</v>
      </c>
      <c r="B572">
        <v>282</v>
      </c>
      <c r="C572" s="1">
        <f t="shared" si="24"/>
        <v>0.83333333333333337</v>
      </c>
      <c r="D572" s="2">
        <f t="shared" si="25"/>
        <v>856</v>
      </c>
      <c r="E572" s="3">
        <f t="shared" si="26"/>
        <v>3.0354609929078014</v>
      </c>
      <c r="F572">
        <v>47</v>
      </c>
      <c r="G572">
        <v>46</v>
      </c>
      <c r="H572">
        <v>47</v>
      </c>
      <c r="I572">
        <v>47</v>
      </c>
      <c r="J572">
        <v>25</v>
      </c>
      <c r="K572">
        <v>23</v>
      </c>
      <c r="L572">
        <v>19</v>
      </c>
      <c r="M572">
        <v>11</v>
      </c>
      <c r="N572">
        <v>5</v>
      </c>
      <c r="O572">
        <v>5</v>
      </c>
      <c r="P572">
        <v>2</v>
      </c>
      <c r="Q572">
        <v>2</v>
      </c>
      <c r="R572">
        <v>0</v>
      </c>
      <c r="S572">
        <v>1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</row>
    <row r="573" spans="1:106" x14ac:dyDescent="0.25">
      <c r="A573" t="s">
        <v>238</v>
      </c>
      <c r="B573">
        <v>468</v>
      </c>
      <c r="C573" s="1">
        <f t="shared" si="24"/>
        <v>0.97649572649572647</v>
      </c>
      <c r="D573" s="2">
        <f t="shared" si="25"/>
        <v>1420</v>
      </c>
      <c r="E573" s="3">
        <f t="shared" si="26"/>
        <v>3.0341880341880341</v>
      </c>
      <c r="F573">
        <v>11</v>
      </c>
      <c r="G573">
        <v>145</v>
      </c>
      <c r="H573">
        <v>69</v>
      </c>
      <c r="I573">
        <v>105</v>
      </c>
      <c r="J573">
        <v>50</v>
      </c>
      <c r="K573">
        <v>38</v>
      </c>
      <c r="L573">
        <v>8</v>
      </c>
      <c r="M573">
        <v>12</v>
      </c>
      <c r="N573">
        <v>15</v>
      </c>
      <c r="O573">
        <v>2</v>
      </c>
      <c r="P573">
        <v>2</v>
      </c>
      <c r="Q573">
        <v>3</v>
      </c>
      <c r="R573">
        <v>4</v>
      </c>
      <c r="S573">
        <v>1</v>
      </c>
      <c r="T573">
        <v>1</v>
      </c>
      <c r="U573">
        <v>0</v>
      </c>
      <c r="V573">
        <v>0</v>
      </c>
      <c r="W573">
        <v>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</row>
    <row r="574" spans="1:106" x14ac:dyDescent="0.25">
      <c r="A574" t="s">
        <v>703</v>
      </c>
      <c r="B574">
        <v>422</v>
      </c>
      <c r="C574" s="1">
        <f t="shared" si="24"/>
        <v>0.98341232227488151</v>
      </c>
      <c r="D574" s="2">
        <f t="shared" si="25"/>
        <v>1280</v>
      </c>
      <c r="E574" s="3">
        <f t="shared" si="26"/>
        <v>3.0331753554502368</v>
      </c>
      <c r="F574">
        <v>7</v>
      </c>
      <c r="G574">
        <v>98</v>
      </c>
      <c r="H574">
        <v>133</v>
      </c>
      <c r="I574">
        <v>132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26</v>
      </c>
      <c r="P574">
        <v>0</v>
      </c>
      <c r="Q574">
        <v>26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</row>
    <row r="575" spans="1:106" x14ac:dyDescent="0.25">
      <c r="A575" t="s">
        <v>945</v>
      </c>
      <c r="B575">
        <v>209</v>
      </c>
      <c r="C575" s="1">
        <f t="shared" si="24"/>
        <v>0.9425837320574163</v>
      </c>
      <c r="D575" s="2">
        <f t="shared" si="25"/>
        <v>630</v>
      </c>
      <c r="E575" s="3">
        <f t="shared" si="26"/>
        <v>3.0143540669856459</v>
      </c>
      <c r="F575">
        <v>12</v>
      </c>
      <c r="G575">
        <v>13</v>
      </c>
      <c r="H575">
        <v>77</v>
      </c>
      <c r="I575">
        <v>86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10</v>
      </c>
      <c r="P575">
        <v>0</v>
      </c>
      <c r="Q575">
        <v>10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</row>
    <row r="576" spans="1:106" x14ac:dyDescent="0.25">
      <c r="A576" t="s">
        <v>355</v>
      </c>
      <c r="B576">
        <v>1049</v>
      </c>
      <c r="C576" s="1">
        <f t="shared" si="24"/>
        <v>0.84842707340324119</v>
      </c>
      <c r="D576" s="2">
        <f t="shared" si="25"/>
        <v>3156</v>
      </c>
      <c r="E576" s="3">
        <f t="shared" si="26"/>
        <v>3.0085795996186846</v>
      </c>
      <c r="F576">
        <v>159</v>
      </c>
      <c r="G576">
        <v>181</v>
      </c>
      <c r="H576">
        <v>215</v>
      </c>
      <c r="I576">
        <v>174</v>
      </c>
      <c r="J576">
        <v>102</v>
      </c>
      <c r="K576">
        <v>84</v>
      </c>
      <c r="L576">
        <v>45</v>
      </c>
      <c r="M576">
        <v>30</v>
      </c>
      <c r="N576">
        <v>18</v>
      </c>
      <c r="O576">
        <v>17</v>
      </c>
      <c r="P576">
        <v>5</v>
      </c>
      <c r="Q576">
        <v>2</v>
      </c>
      <c r="R576">
        <v>7</v>
      </c>
      <c r="S576">
        <v>1</v>
      </c>
      <c r="T576">
        <v>6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1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</row>
    <row r="577" spans="1:106" x14ac:dyDescent="0.25">
      <c r="A577" t="s">
        <v>193</v>
      </c>
      <c r="B577">
        <v>2028</v>
      </c>
      <c r="C577" s="1">
        <f t="shared" si="24"/>
        <v>0.98767258382642997</v>
      </c>
      <c r="D577" s="2">
        <f t="shared" si="25"/>
        <v>6085</v>
      </c>
      <c r="E577" s="3">
        <f t="shared" si="26"/>
        <v>3.000493096646943</v>
      </c>
      <c r="F577">
        <v>25</v>
      </c>
      <c r="G577">
        <v>0</v>
      </c>
      <c r="H577">
        <v>9</v>
      </c>
      <c r="I577">
        <v>1977</v>
      </c>
      <c r="J577">
        <v>2</v>
      </c>
      <c r="K577">
        <v>2</v>
      </c>
      <c r="L577">
        <v>0</v>
      </c>
      <c r="M577">
        <v>0</v>
      </c>
      <c r="N577">
        <v>3</v>
      </c>
      <c r="O577">
        <v>7</v>
      </c>
      <c r="P577">
        <v>2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</row>
    <row r="578" spans="1:106" x14ac:dyDescent="0.25">
      <c r="A578" t="s">
        <v>65</v>
      </c>
      <c r="B578">
        <v>598</v>
      </c>
      <c r="C578" s="1">
        <f t="shared" ref="C578:C641" si="27">SUM(G578:DB578)/B578</f>
        <v>0.77257525083612044</v>
      </c>
      <c r="D578" s="2">
        <f t="shared" ref="D578:D641" si="28">SUMPRODUCT(F578:DB578,$F$1:$DB$1)</f>
        <v>1794</v>
      </c>
      <c r="E578" s="3">
        <f t="shared" ref="E578:E641" si="29">D578/B578</f>
        <v>3</v>
      </c>
      <c r="F578">
        <v>136</v>
      </c>
      <c r="G578">
        <v>79</v>
      </c>
      <c r="H578">
        <v>83</v>
      </c>
      <c r="I578">
        <v>130</v>
      </c>
      <c r="J578">
        <v>46</v>
      </c>
      <c r="K578">
        <v>42</v>
      </c>
      <c r="L578">
        <v>21</v>
      </c>
      <c r="M578">
        <v>9</v>
      </c>
      <c r="N578">
        <v>12</v>
      </c>
      <c r="O578">
        <v>15</v>
      </c>
      <c r="P578">
        <v>3</v>
      </c>
      <c r="Q578">
        <v>5</v>
      </c>
      <c r="R578">
        <v>3</v>
      </c>
      <c r="S578">
        <v>3</v>
      </c>
      <c r="T578">
        <v>1</v>
      </c>
      <c r="U578">
        <v>4</v>
      </c>
      <c r="V578">
        <v>2</v>
      </c>
      <c r="W578">
        <v>1</v>
      </c>
      <c r="X578">
        <v>1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</row>
    <row r="579" spans="1:106" x14ac:dyDescent="0.25">
      <c r="A579" t="s">
        <v>385</v>
      </c>
      <c r="B579">
        <v>2</v>
      </c>
      <c r="C579" s="1">
        <f t="shared" si="27"/>
        <v>1</v>
      </c>
      <c r="D579" s="2">
        <f t="shared" si="28"/>
        <v>6</v>
      </c>
      <c r="E579" s="3">
        <f t="shared" si="29"/>
        <v>3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</row>
    <row r="580" spans="1:106" x14ac:dyDescent="0.25">
      <c r="A580" t="s">
        <v>402</v>
      </c>
      <c r="B580">
        <v>7</v>
      </c>
      <c r="C580" s="1">
        <f t="shared" si="27"/>
        <v>0.8571428571428571</v>
      </c>
      <c r="D580" s="2">
        <f t="shared" si="28"/>
        <v>21</v>
      </c>
      <c r="E580" s="3">
        <f t="shared" si="29"/>
        <v>3</v>
      </c>
      <c r="F580">
        <v>1</v>
      </c>
      <c r="G580">
        <v>1</v>
      </c>
      <c r="H580">
        <v>1</v>
      </c>
      <c r="I580">
        <v>1</v>
      </c>
      <c r="J580">
        <v>2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</row>
    <row r="581" spans="1:106" x14ac:dyDescent="0.25">
      <c r="A581" t="s">
        <v>473</v>
      </c>
      <c r="B581">
        <v>58</v>
      </c>
      <c r="C581" s="1">
        <f t="shared" si="27"/>
        <v>0.91379310344827591</v>
      </c>
      <c r="D581" s="2">
        <f t="shared" si="28"/>
        <v>174</v>
      </c>
      <c r="E581" s="3">
        <f t="shared" si="29"/>
        <v>3</v>
      </c>
      <c r="F581">
        <v>5</v>
      </c>
      <c r="G581">
        <v>8</v>
      </c>
      <c r="H581">
        <v>17</v>
      </c>
      <c r="I581">
        <v>9</v>
      </c>
      <c r="J581">
        <v>6</v>
      </c>
      <c r="K581">
        <v>7</v>
      </c>
      <c r="L581">
        <v>4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</row>
    <row r="582" spans="1:106" x14ac:dyDescent="0.25">
      <c r="A582" t="s">
        <v>491</v>
      </c>
      <c r="B582">
        <v>5</v>
      </c>
      <c r="C582" s="1">
        <f t="shared" si="27"/>
        <v>1</v>
      </c>
      <c r="D582" s="2">
        <f t="shared" si="28"/>
        <v>15</v>
      </c>
      <c r="E582" s="3">
        <f t="shared" si="29"/>
        <v>3</v>
      </c>
      <c r="F582">
        <v>0</v>
      </c>
      <c r="G582">
        <v>1</v>
      </c>
      <c r="H582">
        <v>1</v>
      </c>
      <c r="I582">
        <v>0</v>
      </c>
      <c r="J582">
        <v>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</row>
    <row r="583" spans="1:106" x14ac:dyDescent="0.25">
      <c r="A583" t="s">
        <v>747</v>
      </c>
      <c r="B583">
        <v>6</v>
      </c>
      <c r="C583" s="1">
        <f t="shared" si="27"/>
        <v>0.66666666666666663</v>
      </c>
      <c r="D583" s="2">
        <f t="shared" si="28"/>
        <v>18</v>
      </c>
      <c r="E583" s="3">
        <f t="shared" si="29"/>
        <v>3</v>
      </c>
      <c r="F583">
        <v>2</v>
      </c>
      <c r="G583">
        <v>0</v>
      </c>
      <c r="H583">
        <v>0</v>
      </c>
      <c r="I583">
        <v>2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</row>
    <row r="584" spans="1:106" x14ac:dyDescent="0.25">
      <c r="A584" t="s">
        <v>750</v>
      </c>
      <c r="B584">
        <v>2</v>
      </c>
      <c r="C584" s="1">
        <f t="shared" si="27"/>
        <v>1</v>
      </c>
      <c r="D584" s="2">
        <f t="shared" si="28"/>
        <v>6</v>
      </c>
      <c r="E584" s="3">
        <f t="shared" si="29"/>
        <v>3</v>
      </c>
      <c r="F584">
        <v>0</v>
      </c>
      <c r="G584">
        <v>0</v>
      </c>
      <c r="H584">
        <v>1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</row>
    <row r="585" spans="1:106" x14ac:dyDescent="0.25">
      <c r="A585" t="s">
        <v>291</v>
      </c>
      <c r="B585">
        <v>856</v>
      </c>
      <c r="C585" s="1">
        <f t="shared" si="27"/>
        <v>0.88668224299065423</v>
      </c>
      <c r="D585" s="2">
        <f t="shared" si="28"/>
        <v>2555</v>
      </c>
      <c r="E585" s="3">
        <f t="shared" si="29"/>
        <v>2.9848130841121496</v>
      </c>
      <c r="F585">
        <v>97</v>
      </c>
      <c r="G585">
        <v>50</v>
      </c>
      <c r="H585">
        <v>388</v>
      </c>
      <c r="I585">
        <v>125</v>
      </c>
      <c r="J585">
        <v>48</v>
      </c>
      <c r="K585">
        <v>39</v>
      </c>
      <c r="L585">
        <v>24</v>
      </c>
      <c r="M585">
        <v>23</v>
      </c>
      <c r="N585">
        <v>14</v>
      </c>
      <c r="O585">
        <v>12</v>
      </c>
      <c r="P585">
        <v>7</v>
      </c>
      <c r="Q585">
        <v>8</v>
      </c>
      <c r="R585">
        <v>11</v>
      </c>
      <c r="S585">
        <v>4</v>
      </c>
      <c r="T585">
        <v>2</v>
      </c>
      <c r="U585">
        <v>0</v>
      </c>
      <c r="V585">
        <v>0</v>
      </c>
      <c r="W585">
        <v>1</v>
      </c>
      <c r="X585">
        <v>2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</row>
    <row r="586" spans="1:106" x14ac:dyDescent="0.25">
      <c r="A586" t="s">
        <v>1042</v>
      </c>
      <c r="B586">
        <v>382</v>
      </c>
      <c r="C586" s="1">
        <f t="shared" si="27"/>
        <v>0.85602094240837701</v>
      </c>
      <c r="D586" s="2">
        <f t="shared" si="28"/>
        <v>1139</v>
      </c>
      <c r="E586" s="3">
        <f t="shared" si="29"/>
        <v>2.9816753926701569</v>
      </c>
      <c r="F586">
        <v>55</v>
      </c>
      <c r="G586">
        <v>65</v>
      </c>
      <c r="H586">
        <v>59</v>
      </c>
      <c r="I586">
        <v>82</v>
      </c>
      <c r="J586">
        <v>33</v>
      </c>
      <c r="K586">
        <v>47</v>
      </c>
      <c r="L586">
        <v>13</v>
      </c>
      <c r="M586">
        <v>12</v>
      </c>
      <c r="N586">
        <v>2</v>
      </c>
      <c r="O586">
        <v>3</v>
      </c>
      <c r="P586">
        <v>7</v>
      </c>
      <c r="Q586">
        <v>1</v>
      </c>
      <c r="R586">
        <v>0</v>
      </c>
      <c r="S586">
        <v>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</row>
    <row r="587" spans="1:106" x14ac:dyDescent="0.25">
      <c r="A587" t="s">
        <v>118</v>
      </c>
      <c r="B587">
        <v>154</v>
      </c>
      <c r="C587" s="1">
        <f t="shared" si="27"/>
        <v>0.94805194805194803</v>
      </c>
      <c r="D587" s="2">
        <f t="shared" si="28"/>
        <v>459</v>
      </c>
      <c r="E587" s="3">
        <f t="shared" si="29"/>
        <v>2.9805194805194803</v>
      </c>
      <c r="F587">
        <v>8</v>
      </c>
      <c r="G587">
        <v>26</v>
      </c>
      <c r="H587">
        <v>49</v>
      </c>
      <c r="I587">
        <v>30</v>
      </c>
      <c r="J587">
        <v>10</v>
      </c>
      <c r="K587">
        <v>10</v>
      </c>
      <c r="L587">
        <v>11</v>
      </c>
      <c r="M587">
        <v>6</v>
      </c>
      <c r="N587">
        <v>0</v>
      </c>
      <c r="O587">
        <v>0</v>
      </c>
      <c r="P587">
        <v>0</v>
      </c>
      <c r="Q587">
        <v>2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</row>
    <row r="588" spans="1:106" x14ac:dyDescent="0.25">
      <c r="A588" t="s">
        <v>25</v>
      </c>
      <c r="B588">
        <v>2003</v>
      </c>
      <c r="C588" s="1">
        <f t="shared" si="27"/>
        <v>0.84123814278582132</v>
      </c>
      <c r="D588" s="2">
        <f t="shared" si="28"/>
        <v>5964</v>
      </c>
      <c r="E588" s="3">
        <f t="shared" si="29"/>
        <v>2.9775336994508237</v>
      </c>
      <c r="F588">
        <v>317</v>
      </c>
      <c r="G588">
        <v>360</v>
      </c>
      <c r="H588">
        <v>424</v>
      </c>
      <c r="I588">
        <v>314</v>
      </c>
      <c r="J588">
        <v>219</v>
      </c>
      <c r="K588">
        <v>111</v>
      </c>
      <c r="L588">
        <v>65</v>
      </c>
      <c r="M588">
        <v>63</v>
      </c>
      <c r="N588">
        <v>35</v>
      </c>
      <c r="O588">
        <v>32</v>
      </c>
      <c r="P588">
        <v>17</v>
      </c>
      <c r="Q588">
        <v>4</v>
      </c>
      <c r="R588">
        <v>10</v>
      </c>
      <c r="S588">
        <v>7</v>
      </c>
      <c r="T588">
        <v>4</v>
      </c>
      <c r="U588">
        <v>3</v>
      </c>
      <c r="V588">
        <v>3</v>
      </c>
      <c r="W588">
        <v>2</v>
      </c>
      <c r="X588">
        <v>2</v>
      </c>
      <c r="Y588">
        <v>2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3</v>
      </c>
      <c r="AG588">
        <v>2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1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1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</row>
    <row r="589" spans="1:106" x14ac:dyDescent="0.25">
      <c r="A589" t="s">
        <v>196</v>
      </c>
      <c r="B589">
        <v>35</v>
      </c>
      <c r="C589" s="1">
        <f t="shared" si="27"/>
        <v>0.6</v>
      </c>
      <c r="D589" s="2">
        <f t="shared" si="28"/>
        <v>104</v>
      </c>
      <c r="E589" s="3">
        <f t="shared" si="29"/>
        <v>2.9714285714285715</v>
      </c>
      <c r="F589">
        <v>14</v>
      </c>
      <c r="G589">
        <v>3</v>
      </c>
      <c r="H589">
        <v>2</v>
      </c>
      <c r="I589">
        <v>2</v>
      </c>
      <c r="J589">
        <v>3</v>
      </c>
      <c r="K589">
        <v>5</v>
      </c>
      <c r="L589">
        <v>0</v>
      </c>
      <c r="M589">
        <v>1</v>
      </c>
      <c r="N589">
        <v>1</v>
      </c>
      <c r="O589">
        <v>3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</row>
    <row r="590" spans="1:106" x14ac:dyDescent="0.25">
      <c r="A590" t="s">
        <v>991</v>
      </c>
      <c r="B590">
        <v>3677</v>
      </c>
      <c r="C590" s="1">
        <f t="shared" si="27"/>
        <v>0.97144411204786507</v>
      </c>
      <c r="D590" s="2">
        <f t="shared" si="28"/>
        <v>10906</v>
      </c>
      <c r="E590" s="3">
        <f t="shared" si="29"/>
        <v>2.9660048952950775</v>
      </c>
      <c r="F590">
        <v>105</v>
      </c>
      <c r="G590">
        <v>36</v>
      </c>
      <c r="H590">
        <v>159</v>
      </c>
      <c r="I590">
        <v>3288</v>
      </c>
      <c r="J590">
        <v>4</v>
      </c>
      <c r="K590">
        <v>34</v>
      </c>
      <c r="L590">
        <v>2</v>
      </c>
      <c r="M590">
        <v>0</v>
      </c>
      <c r="N590">
        <v>1</v>
      </c>
      <c r="O590">
        <v>23</v>
      </c>
      <c r="P590">
        <v>1</v>
      </c>
      <c r="Q590">
        <v>23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</row>
    <row r="591" spans="1:106" x14ac:dyDescent="0.25">
      <c r="A591" t="s">
        <v>43</v>
      </c>
      <c r="B591">
        <v>317</v>
      </c>
      <c r="C591" s="1">
        <f t="shared" si="27"/>
        <v>0.92113564668769721</v>
      </c>
      <c r="D591" s="2">
        <f t="shared" si="28"/>
        <v>938</v>
      </c>
      <c r="E591" s="3">
        <f t="shared" si="29"/>
        <v>2.9589905362776023</v>
      </c>
      <c r="F591">
        <v>25</v>
      </c>
      <c r="G591">
        <v>101</v>
      </c>
      <c r="H591">
        <v>66</v>
      </c>
      <c r="I591">
        <v>39</v>
      </c>
      <c r="J591">
        <v>19</v>
      </c>
      <c r="K591">
        <v>9</v>
      </c>
      <c r="L591">
        <v>9</v>
      </c>
      <c r="M591">
        <v>14</v>
      </c>
      <c r="N591">
        <v>14</v>
      </c>
      <c r="O591">
        <v>15</v>
      </c>
      <c r="P591">
        <v>3</v>
      </c>
      <c r="Q591">
        <v>2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</row>
    <row r="592" spans="1:106" x14ac:dyDescent="0.25">
      <c r="A592" t="s">
        <v>312</v>
      </c>
      <c r="B592">
        <v>2339</v>
      </c>
      <c r="C592" s="1">
        <f t="shared" si="27"/>
        <v>0.81445061992304402</v>
      </c>
      <c r="D592" s="2">
        <f t="shared" si="28"/>
        <v>6912</v>
      </c>
      <c r="E592" s="3">
        <f t="shared" si="29"/>
        <v>2.9551090209491235</v>
      </c>
      <c r="F592">
        <v>434</v>
      </c>
      <c r="G592">
        <v>412</v>
      </c>
      <c r="H592">
        <v>368</v>
      </c>
      <c r="I592">
        <v>406</v>
      </c>
      <c r="J592">
        <v>248</v>
      </c>
      <c r="K592">
        <v>178</v>
      </c>
      <c r="L592">
        <v>132</v>
      </c>
      <c r="M592">
        <v>48</v>
      </c>
      <c r="N592">
        <v>29</v>
      </c>
      <c r="O592">
        <v>18</v>
      </c>
      <c r="P592">
        <v>21</v>
      </c>
      <c r="Q592">
        <v>13</v>
      </c>
      <c r="R592">
        <v>11</v>
      </c>
      <c r="S592">
        <v>7</v>
      </c>
      <c r="T592">
        <v>2</v>
      </c>
      <c r="U592">
        <v>2</v>
      </c>
      <c r="V592">
        <v>0</v>
      </c>
      <c r="W592">
        <v>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1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1</v>
      </c>
      <c r="CM592">
        <v>0</v>
      </c>
      <c r="CN592">
        <v>0</v>
      </c>
      <c r="CO592">
        <v>0</v>
      </c>
      <c r="CP592">
        <v>0</v>
      </c>
      <c r="CQ592">
        <v>1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1</v>
      </c>
      <c r="DA592">
        <v>0</v>
      </c>
      <c r="DB592">
        <v>0</v>
      </c>
    </row>
    <row r="593" spans="1:106" x14ac:dyDescent="0.25">
      <c r="A593" t="s">
        <v>962</v>
      </c>
      <c r="B593">
        <v>43</v>
      </c>
      <c r="C593" s="1">
        <f t="shared" si="27"/>
        <v>0.97674418604651159</v>
      </c>
      <c r="D593" s="2">
        <f t="shared" si="28"/>
        <v>127</v>
      </c>
      <c r="E593" s="3">
        <f t="shared" si="29"/>
        <v>2.9534883720930232</v>
      </c>
      <c r="F593">
        <v>1</v>
      </c>
      <c r="G593">
        <v>10</v>
      </c>
      <c r="H593">
        <v>15</v>
      </c>
      <c r="I593">
        <v>10</v>
      </c>
      <c r="J593">
        <v>2</v>
      </c>
      <c r="K593">
        <v>3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</row>
    <row r="594" spans="1:106" x14ac:dyDescent="0.25">
      <c r="A594" t="s">
        <v>52</v>
      </c>
      <c r="B594">
        <v>1806</v>
      </c>
      <c r="C594" s="1">
        <f t="shared" si="27"/>
        <v>0.84219269102990035</v>
      </c>
      <c r="D594" s="2">
        <f t="shared" si="28"/>
        <v>5314</v>
      </c>
      <c r="E594" s="3">
        <f t="shared" si="29"/>
        <v>2.9424141749723147</v>
      </c>
      <c r="F594">
        <v>285</v>
      </c>
      <c r="G594">
        <v>377</v>
      </c>
      <c r="H594">
        <v>347</v>
      </c>
      <c r="I594">
        <v>307</v>
      </c>
      <c r="J594">
        <v>172</v>
      </c>
      <c r="K594">
        <v>93</v>
      </c>
      <c r="L594">
        <v>58</v>
      </c>
      <c r="M594">
        <v>46</v>
      </c>
      <c r="N594">
        <v>32</v>
      </c>
      <c r="O594">
        <v>23</v>
      </c>
      <c r="P594">
        <v>18</v>
      </c>
      <c r="Q594">
        <v>11</v>
      </c>
      <c r="R594">
        <v>9</v>
      </c>
      <c r="S594">
        <v>6</v>
      </c>
      <c r="T594">
        <v>6</v>
      </c>
      <c r="U594">
        <v>4</v>
      </c>
      <c r="V594">
        <v>1</v>
      </c>
      <c r="W594">
        <v>1</v>
      </c>
      <c r="X594">
        <v>2</v>
      </c>
      <c r="Y594">
        <v>1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1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1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</row>
    <row r="595" spans="1:106" x14ac:dyDescent="0.25">
      <c r="A595" t="s">
        <v>1031</v>
      </c>
      <c r="B595">
        <v>363</v>
      </c>
      <c r="C595" s="1">
        <f t="shared" si="27"/>
        <v>0.88154269972451793</v>
      </c>
      <c r="D595" s="2">
        <f t="shared" si="28"/>
        <v>1067</v>
      </c>
      <c r="E595" s="3">
        <f t="shared" si="29"/>
        <v>2.9393939393939394</v>
      </c>
      <c r="F595">
        <v>43</v>
      </c>
      <c r="G595">
        <v>71</v>
      </c>
      <c r="H595">
        <v>61</v>
      </c>
      <c r="I595">
        <v>82</v>
      </c>
      <c r="J595">
        <v>36</v>
      </c>
      <c r="K595">
        <v>22</v>
      </c>
      <c r="L595">
        <v>15</v>
      </c>
      <c r="M595">
        <v>15</v>
      </c>
      <c r="N595">
        <v>8</v>
      </c>
      <c r="O595">
        <v>3</v>
      </c>
      <c r="P595">
        <v>3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</row>
    <row r="596" spans="1:106" x14ac:dyDescent="0.25">
      <c r="A596" t="s">
        <v>1126</v>
      </c>
      <c r="B596">
        <v>2078</v>
      </c>
      <c r="C596" s="1">
        <f t="shared" si="27"/>
        <v>0.89268527430221367</v>
      </c>
      <c r="D596" s="2">
        <f t="shared" si="28"/>
        <v>6102</v>
      </c>
      <c r="E596" s="3">
        <f t="shared" si="29"/>
        <v>2.9364773820981713</v>
      </c>
      <c r="F596">
        <v>222</v>
      </c>
      <c r="G596">
        <v>381</v>
      </c>
      <c r="H596">
        <v>493</v>
      </c>
      <c r="I596">
        <v>378</v>
      </c>
      <c r="J596">
        <v>244</v>
      </c>
      <c r="K596">
        <v>130</v>
      </c>
      <c r="L596">
        <v>81</v>
      </c>
      <c r="M596">
        <v>34</v>
      </c>
      <c r="N596">
        <v>30</v>
      </c>
      <c r="O596">
        <v>22</v>
      </c>
      <c r="P596">
        <v>16</v>
      </c>
      <c r="Q596">
        <v>15</v>
      </c>
      <c r="R596">
        <v>9</v>
      </c>
      <c r="S596">
        <v>4</v>
      </c>
      <c r="T596">
        <v>7</v>
      </c>
      <c r="U596">
        <v>2</v>
      </c>
      <c r="V596">
        <v>2</v>
      </c>
      <c r="W596">
        <v>4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</row>
    <row r="597" spans="1:106" x14ac:dyDescent="0.25">
      <c r="A597" t="s">
        <v>347</v>
      </c>
      <c r="B597">
        <v>9505</v>
      </c>
      <c r="C597" s="1">
        <f t="shared" si="27"/>
        <v>0.91951604418726984</v>
      </c>
      <c r="D597" s="2">
        <f t="shared" si="28"/>
        <v>27832</v>
      </c>
      <c r="E597" s="3">
        <f t="shared" si="29"/>
        <v>2.9281430825881114</v>
      </c>
      <c r="F597">
        <v>765</v>
      </c>
      <c r="G597">
        <v>2089</v>
      </c>
      <c r="H597">
        <v>1606</v>
      </c>
      <c r="I597">
        <v>2250</v>
      </c>
      <c r="J597">
        <v>1068</v>
      </c>
      <c r="K597">
        <v>407</v>
      </c>
      <c r="L597">
        <v>869</v>
      </c>
      <c r="M597">
        <v>155</v>
      </c>
      <c r="N597">
        <v>82</v>
      </c>
      <c r="O597">
        <v>69</v>
      </c>
      <c r="P597">
        <v>45</v>
      </c>
      <c r="Q597">
        <v>34</v>
      </c>
      <c r="R597">
        <v>25</v>
      </c>
      <c r="S597">
        <v>17</v>
      </c>
      <c r="T597">
        <v>6</v>
      </c>
      <c r="U597">
        <v>5</v>
      </c>
      <c r="V597">
        <v>4</v>
      </c>
      <c r="W597">
        <v>2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</v>
      </c>
      <c r="AG597">
        <v>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1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</row>
    <row r="598" spans="1:106" x14ac:dyDescent="0.25">
      <c r="A598" t="s">
        <v>44</v>
      </c>
      <c r="B598">
        <v>208</v>
      </c>
      <c r="C598" s="1">
        <f t="shared" si="27"/>
        <v>0.73076923076923073</v>
      </c>
      <c r="D598" s="2">
        <f t="shared" si="28"/>
        <v>608</v>
      </c>
      <c r="E598" s="3">
        <f t="shared" si="29"/>
        <v>2.9230769230769229</v>
      </c>
      <c r="F598">
        <v>56</v>
      </c>
      <c r="G598">
        <v>37</v>
      </c>
      <c r="H598">
        <v>52</v>
      </c>
      <c r="I598">
        <v>12</v>
      </c>
      <c r="J598">
        <v>9</v>
      </c>
      <c r="K598">
        <v>9</v>
      </c>
      <c r="L598">
        <v>6</v>
      </c>
      <c r="M598">
        <v>7</v>
      </c>
      <c r="N598">
        <v>5</v>
      </c>
      <c r="O598">
        <v>5</v>
      </c>
      <c r="P598">
        <v>4</v>
      </c>
      <c r="Q598">
        <v>2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</row>
    <row r="599" spans="1:106" x14ac:dyDescent="0.25">
      <c r="A599" t="s">
        <v>828</v>
      </c>
      <c r="B599">
        <v>590</v>
      </c>
      <c r="C599" s="1">
        <f t="shared" si="27"/>
        <v>0.75423728813559321</v>
      </c>
      <c r="D599" s="2">
        <f t="shared" si="28"/>
        <v>1720</v>
      </c>
      <c r="E599" s="3">
        <f t="shared" si="29"/>
        <v>2.9152542372881354</v>
      </c>
      <c r="F599">
        <v>145</v>
      </c>
      <c r="G599">
        <v>3</v>
      </c>
      <c r="H599">
        <v>94</v>
      </c>
      <c r="I599">
        <v>274</v>
      </c>
      <c r="J599">
        <v>2</v>
      </c>
      <c r="K599">
        <v>2</v>
      </c>
      <c r="L599">
        <v>2</v>
      </c>
      <c r="M599">
        <v>1</v>
      </c>
      <c r="N599">
        <v>0</v>
      </c>
      <c r="O599">
        <v>33</v>
      </c>
      <c r="P599">
        <v>1</v>
      </c>
      <c r="Q599">
        <v>33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</row>
    <row r="600" spans="1:106" x14ac:dyDescent="0.25">
      <c r="A600" t="s">
        <v>795</v>
      </c>
      <c r="B600">
        <v>834</v>
      </c>
      <c r="C600" s="1">
        <f t="shared" si="27"/>
        <v>0.85611510791366907</v>
      </c>
      <c r="D600" s="2">
        <f t="shared" si="28"/>
        <v>2420</v>
      </c>
      <c r="E600" s="3">
        <f t="shared" si="29"/>
        <v>2.9016786570743407</v>
      </c>
      <c r="F600">
        <v>120</v>
      </c>
      <c r="G600">
        <v>20</v>
      </c>
      <c r="H600">
        <v>143</v>
      </c>
      <c r="I600">
        <v>460</v>
      </c>
      <c r="J600">
        <v>11</v>
      </c>
      <c r="K600">
        <v>22</v>
      </c>
      <c r="L600">
        <v>0</v>
      </c>
      <c r="M600">
        <v>0</v>
      </c>
      <c r="N600">
        <v>0</v>
      </c>
      <c r="O600">
        <v>29</v>
      </c>
      <c r="P600">
        <v>0</v>
      </c>
      <c r="Q600">
        <v>29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</row>
    <row r="601" spans="1:106" x14ac:dyDescent="0.25">
      <c r="A601" t="s">
        <v>401</v>
      </c>
      <c r="B601">
        <v>10</v>
      </c>
      <c r="C601" s="1">
        <f t="shared" si="27"/>
        <v>1</v>
      </c>
      <c r="D601" s="2">
        <f t="shared" si="28"/>
        <v>29</v>
      </c>
      <c r="E601" s="3">
        <f t="shared" si="29"/>
        <v>2.9</v>
      </c>
      <c r="F601">
        <v>0</v>
      </c>
      <c r="G601">
        <v>3</v>
      </c>
      <c r="H601">
        <v>2</v>
      </c>
      <c r="I601">
        <v>0</v>
      </c>
      <c r="J601">
        <v>3</v>
      </c>
      <c r="K601">
        <v>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</row>
    <row r="602" spans="1:106" x14ac:dyDescent="0.25">
      <c r="A602" t="s">
        <v>31</v>
      </c>
      <c r="B602">
        <v>89</v>
      </c>
      <c r="C602" s="1">
        <f t="shared" si="27"/>
        <v>0.8089887640449438</v>
      </c>
      <c r="D602" s="2">
        <f t="shared" si="28"/>
        <v>258</v>
      </c>
      <c r="E602" s="3">
        <f t="shared" si="29"/>
        <v>2.898876404494382</v>
      </c>
      <c r="F602">
        <v>17</v>
      </c>
      <c r="G602">
        <v>15</v>
      </c>
      <c r="H602">
        <v>19</v>
      </c>
      <c r="I602">
        <v>11</v>
      </c>
      <c r="J602">
        <v>9</v>
      </c>
      <c r="K602">
        <v>5</v>
      </c>
      <c r="L602">
        <v>2</v>
      </c>
      <c r="M602">
        <v>2</v>
      </c>
      <c r="N602">
        <v>1</v>
      </c>
      <c r="O602">
        <v>4</v>
      </c>
      <c r="P602">
        <v>3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</row>
    <row r="603" spans="1:106" x14ac:dyDescent="0.25">
      <c r="A603" t="s">
        <v>911</v>
      </c>
      <c r="B603">
        <v>346</v>
      </c>
      <c r="C603" s="1">
        <f t="shared" si="27"/>
        <v>0.71965317919075145</v>
      </c>
      <c r="D603" s="2">
        <f t="shared" si="28"/>
        <v>1001</v>
      </c>
      <c r="E603" s="3">
        <f t="shared" si="29"/>
        <v>2.8930635838150289</v>
      </c>
      <c r="F603">
        <v>97</v>
      </c>
      <c r="G603">
        <v>23</v>
      </c>
      <c r="H603">
        <v>82</v>
      </c>
      <c r="I603">
        <v>86</v>
      </c>
      <c r="J603">
        <v>7</v>
      </c>
      <c r="K603">
        <v>1</v>
      </c>
      <c r="L603">
        <v>1</v>
      </c>
      <c r="M603">
        <v>0</v>
      </c>
      <c r="N603">
        <v>0</v>
      </c>
      <c r="O603">
        <v>22</v>
      </c>
      <c r="P603">
        <v>2</v>
      </c>
      <c r="Q603">
        <v>22</v>
      </c>
      <c r="R603">
        <v>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</row>
    <row r="604" spans="1:106" x14ac:dyDescent="0.25">
      <c r="A604" t="s">
        <v>405</v>
      </c>
      <c r="B604">
        <v>335</v>
      </c>
      <c r="C604" s="1">
        <f t="shared" si="27"/>
        <v>0.64179104477611937</v>
      </c>
      <c r="D604" s="2">
        <f t="shared" si="28"/>
        <v>969</v>
      </c>
      <c r="E604" s="3">
        <f t="shared" si="29"/>
        <v>2.8925373134328356</v>
      </c>
      <c r="F604">
        <v>120</v>
      </c>
      <c r="G604">
        <v>6</v>
      </c>
      <c r="H604">
        <v>33</v>
      </c>
      <c r="I604">
        <v>56</v>
      </c>
      <c r="J604">
        <v>44</v>
      </c>
      <c r="K604">
        <v>19</v>
      </c>
      <c r="L604">
        <v>19</v>
      </c>
      <c r="M604">
        <v>12</v>
      </c>
      <c r="N604">
        <v>8</v>
      </c>
      <c r="O604">
        <v>8</v>
      </c>
      <c r="P604">
        <v>3</v>
      </c>
      <c r="Q604">
        <v>1</v>
      </c>
      <c r="R604">
        <v>1</v>
      </c>
      <c r="S604">
        <v>2</v>
      </c>
      <c r="T604">
        <v>0</v>
      </c>
      <c r="U604">
        <v>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</row>
    <row r="605" spans="1:106" x14ac:dyDescent="0.25">
      <c r="A605" t="s">
        <v>391</v>
      </c>
      <c r="B605">
        <v>37</v>
      </c>
      <c r="C605" s="1">
        <f t="shared" si="27"/>
        <v>0.7567567567567568</v>
      </c>
      <c r="D605" s="2">
        <f t="shared" si="28"/>
        <v>107</v>
      </c>
      <c r="E605" s="3">
        <f t="shared" si="29"/>
        <v>2.8918918918918921</v>
      </c>
      <c r="F605">
        <v>9</v>
      </c>
      <c r="G605">
        <v>5</v>
      </c>
      <c r="H605">
        <v>10</v>
      </c>
      <c r="I605">
        <v>4</v>
      </c>
      <c r="J605">
        <v>3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3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</row>
    <row r="606" spans="1:106" x14ac:dyDescent="0.25">
      <c r="A606" t="s">
        <v>993</v>
      </c>
      <c r="B606">
        <v>494</v>
      </c>
      <c r="C606" s="1">
        <f t="shared" si="27"/>
        <v>0.88461538461538458</v>
      </c>
      <c r="D606" s="2">
        <f t="shared" si="28"/>
        <v>1426</v>
      </c>
      <c r="E606" s="3">
        <f t="shared" si="29"/>
        <v>2.8866396761133601</v>
      </c>
      <c r="F606">
        <v>57</v>
      </c>
      <c r="G606">
        <v>32</v>
      </c>
      <c r="H606">
        <v>145</v>
      </c>
      <c r="I606">
        <v>203</v>
      </c>
      <c r="J606">
        <v>6</v>
      </c>
      <c r="K606">
        <v>5</v>
      </c>
      <c r="L606">
        <v>4</v>
      </c>
      <c r="M606">
        <v>0</v>
      </c>
      <c r="N606">
        <v>0</v>
      </c>
      <c r="O606">
        <v>20</v>
      </c>
      <c r="P606">
        <v>1</v>
      </c>
      <c r="Q606">
        <v>20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</row>
    <row r="607" spans="1:106" x14ac:dyDescent="0.25">
      <c r="A607" t="s">
        <v>1117</v>
      </c>
      <c r="B607">
        <v>1589</v>
      </c>
      <c r="C607" s="1">
        <f t="shared" si="27"/>
        <v>0.82567652611705478</v>
      </c>
      <c r="D607" s="2">
        <f t="shared" si="28"/>
        <v>4582</v>
      </c>
      <c r="E607" s="3">
        <f t="shared" si="29"/>
        <v>2.883574575204531</v>
      </c>
      <c r="F607">
        <v>276</v>
      </c>
      <c r="G607">
        <v>209</v>
      </c>
      <c r="H607">
        <v>249</v>
      </c>
      <c r="I607">
        <v>309</v>
      </c>
      <c r="J607">
        <v>286</v>
      </c>
      <c r="K607">
        <v>118</v>
      </c>
      <c r="L607">
        <v>56</v>
      </c>
      <c r="M607">
        <v>27</v>
      </c>
      <c r="N607">
        <v>9</v>
      </c>
      <c r="O607">
        <v>8</v>
      </c>
      <c r="P607">
        <v>12</v>
      </c>
      <c r="Q607">
        <v>9</v>
      </c>
      <c r="R607">
        <v>6</v>
      </c>
      <c r="S607">
        <v>5</v>
      </c>
      <c r="T607">
        <v>4</v>
      </c>
      <c r="U607">
        <v>1</v>
      </c>
      <c r="V607">
        <v>0</v>
      </c>
      <c r="W607">
        <v>0</v>
      </c>
      <c r="X607">
        <v>1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</row>
    <row r="608" spans="1:106" x14ac:dyDescent="0.25">
      <c r="A608" t="s">
        <v>64</v>
      </c>
      <c r="B608">
        <v>14119</v>
      </c>
      <c r="C608" s="1">
        <f t="shared" si="27"/>
        <v>0.97740633189319359</v>
      </c>
      <c r="D608" s="2">
        <f t="shared" si="28"/>
        <v>40660</v>
      </c>
      <c r="E608" s="3">
        <f t="shared" si="29"/>
        <v>2.8798073517954528</v>
      </c>
      <c r="F608">
        <v>319</v>
      </c>
      <c r="G608">
        <v>337</v>
      </c>
      <c r="H608">
        <v>8806</v>
      </c>
      <c r="I608">
        <v>1967</v>
      </c>
      <c r="J608">
        <v>1112</v>
      </c>
      <c r="K608">
        <v>493</v>
      </c>
      <c r="L608">
        <v>262</v>
      </c>
      <c r="M608">
        <v>134</v>
      </c>
      <c r="N608">
        <v>306</v>
      </c>
      <c r="O608">
        <v>109</v>
      </c>
      <c r="P608">
        <v>54</v>
      </c>
      <c r="Q608">
        <v>50</v>
      </c>
      <c r="R608">
        <v>37</v>
      </c>
      <c r="S608">
        <v>20</v>
      </c>
      <c r="T608">
        <v>13</v>
      </c>
      <c r="U608">
        <v>12</v>
      </c>
      <c r="V608">
        <v>13</v>
      </c>
      <c r="W608">
        <v>11</v>
      </c>
      <c r="X608">
        <v>11</v>
      </c>
      <c r="Y608">
        <v>9</v>
      </c>
      <c r="Z608">
        <v>7</v>
      </c>
      <c r="AA608">
        <v>11</v>
      </c>
      <c r="AB608">
        <v>3</v>
      </c>
      <c r="AC608">
        <v>5</v>
      </c>
      <c r="AD608">
        <v>6</v>
      </c>
      <c r="AE608">
        <v>3</v>
      </c>
      <c r="AF608">
        <v>2</v>
      </c>
      <c r="AG608">
        <v>1</v>
      </c>
      <c r="AH608">
        <v>1</v>
      </c>
      <c r="AI608">
        <v>2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</row>
    <row r="609" spans="1:106" x14ac:dyDescent="0.25">
      <c r="A609" t="s">
        <v>846</v>
      </c>
      <c r="B609">
        <v>3615</v>
      </c>
      <c r="C609" s="1">
        <f t="shared" si="27"/>
        <v>0.98340248962655596</v>
      </c>
      <c r="D609" s="2">
        <f t="shared" si="28"/>
        <v>10405</v>
      </c>
      <c r="E609" s="3">
        <f t="shared" si="29"/>
        <v>2.8782849239280774</v>
      </c>
      <c r="F609">
        <v>60</v>
      </c>
      <c r="G609">
        <v>154</v>
      </c>
      <c r="H609">
        <v>334</v>
      </c>
      <c r="I609">
        <v>2996</v>
      </c>
      <c r="J609">
        <v>18</v>
      </c>
      <c r="K609">
        <v>1</v>
      </c>
      <c r="L609">
        <v>0</v>
      </c>
      <c r="M609">
        <v>1</v>
      </c>
      <c r="N609">
        <v>1</v>
      </c>
      <c r="O609">
        <v>23</v>
      </c>
      <c r="P609">
        <v>2</v>
      </c>
      <c r="Q609">
        <v>24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</row>
    <row r="610" spans="1:106" x14ac:dyDescent="0.25">
      <c r="A610" t="s">
        <v>40</v>
      </c>
      <c r="B610">
        <v>165</v>
      </c>
      <c r="C610" s="1">
        <f t="shared" si="27"/>
        <v>0.89090909090909087</v>
      </c>
      <c r="D610" s="2">
        <f t="shared" si="28"/>
        <v>474</v>
      </c>
      <c r="E610" s="3">
        <f t="shared" si="29"/>
        <v>2.8727272727272726</v>
      </c>
      <c r="F610">
        <v>18</v>
      </c>
      <c r="G610">
        <v>64</v>
      </c>
      <c r="H610">
        <v>25</v>
      </c>
      <c r="I610">
        <v>12</v>
      </c>
      <c r="J610">
        <v>16</v>
      </c>
      <c r="K610">
        <v>9</v>
      </c>
      <c r="L610">
        <v>5</v>
      </c>
      <c r="M610">
        <v>6</v>
      </c>
      <c r="N610">
        <v>4</v>
      </c>
      <c r="O610">
        <v>1</v>
      </c>
      <c r="P610">
        <v>1</v>
      </c>
      <c r="Q610">
        <v>1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</row>
    <row r="611" spans="1:106" x14ac:dyDescent="0.25">
      <c r="A611" t="s">
        <v>455</v>
      </c>
      <c r="B611">
        <v>38</v>
      </c>
      <c r="C611" s="1">
        <f t="shared" si="27"/>
        <v>0.84210526315789469</v>
      </c>
      <c r="D611" s="2">
        <f t="shared" si="28"/>
        <v>109</v>
      </c>
      <c r="E611" s="3">
        <f t="shared" si="29"/>
        <v>2.8684210526315788</v>
      </c>
      <c r="F611">
        <v>6</v>
      </c>
      <c r="G611">
        <v>8</v>
      </c>
      <c r="H611">
        <v>6</v>
      </c>
      <c r="I611">
        <v>5</v>
      </c>
      <c r="J611">
        <v>4</v>
      </c>
      <c r="K611">
        <v>4</v>
      </c>
      <c r="L611">
        <v>2</v>
      </c>
      <c r="M611">
        <v>1</v>
      </c>
      <c r="N611">
        <v>1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</row>
    <row r="612" spans="1:106" x14ac:dyDescent="0.25">
      <c r="A612" t="s">
        <v>923</v>
      </c>
      <c r="B612">
        <v>1463</v>
      </c>
      <c r="C612" s="1">
        <f t="shared" si="27"/>
        <v>0.99658236500341768</v>
      </c>
      <c r="D612" s="2">
        <f t="shared" si="28"/>
        <v>4193</v>
      </c>
      <c r="E612" s="3">
        <f t="shared" si="29"/>
        <v>2.8660287081339715</v>
      </c>
      <c r="F612">
        <v>5</v>
      </c>
      <c r="G612">
        <v>633</v>
      </c>
      <c r="H612">
        <v>334</v>
      </c>
      <c r="I612">
        <v>276</v>
      </c>
      <c r="J612">
        <v>2</v>
      </c>
      <c r="K612">
        <v>15</v>
      </c>
      <c r="L612">
        <v>1</v>
      </c>
      <c r="M612">
        <v>0</v>
      </c>
      <c r="N612">
        <v>0</v>
      </c>
      <c r="O612">
        <v>96</v>
      </c>
      <c r="P612">
        <v>3</v>
      </c>
      <c r="Q612">
        <v>95</v>
      </c>
      <c r="R612">
        <v>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</row>
    <row r="613" spans="1:106" x14ac:dyDescent="0.25">
      <c r="A613" t="s">
        <v>422</v>
      </c>
      <c r="B613">
        <v>22680</v>
      </c>
      <c r="C613" s="1">
        <f t="shared" si="27"/>
        <v>0.85070546737213404</v>
      </c>
      <c r="D613" s="2">
        <f t="shared" si="28"/>
        <v>64799</v>
      </c>
      <c r="E613" s="3">
        <f t="shared" si="29"/>
        <v>2.8570987654320987</v>
      </c>
      <c r="F613">
        <v>3386</v>
      </c>
      <c r="G613">
        <v>5177</v>
      </c>
      <c r="H613">
        <v>4834</v>
      </c>
      <c r="I613">
        <v>3322</v>
      </c>
      <c r="J613">
        <v>1734</v>
      </c>
      <c r="K613">
        <v>1235</v>
      </c>
      <c r="L613">
        <v>685</v>
      </c>
      <c r="M613">
        <v>514</v>
      </c>
      <c r="N613">
        <v>377</v>
      </c>
      <c r="O613">
        <v>312</v>
      </c>
      <c r="P613">
        <v>308</v>
      </c>
      <c r="Q613">
        <v>253</v>
      </c>
      <c r="R613">
        <v>191</v>
      </c>
      <c r="S613">
        <v>121</v>
      </c>
      <c r="T613">
        <v>106</v>
      </c>
      <c r="U613">
        <v>58</v>
      </c>
      <c r="V613">
        <v>25</v>
      </c>
      <c r="W613">
        <v>16</v>
      </c>
      <c r="X613">
        <v>7</v>
      </c>
      <c r="Y613">
        <v>1</v>
      </c>
      <c r="Z613">
        <v>7</v>
      </c>
      <c r="AA613">
        <v>2</v>
      </c>
      <c r="AB613">
        <v>1</v>
      </c>
      <c r="AC613">
        <v>1</v>
      </c>
      <c r="AD613">
        <v>1</v>
      </c>
      <c r="AE613">
        <v>0</v>
      </c>
      <c r="AF613">
        <v>2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0</v>
      </c>
      <c r="AS613">
        <v>1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</row>
    <row r="614" spans="1:106" x14ac:dyDescent="0.25">
      <c r="A614" t="s">
        <v>294</v>
      </c>
      <c r="B614">
        <v>4198</v>
      </c>
      <c r="C614" s="1">
        <f t="shared" si="27"/>
        <v>0.9178180085755121</v>
      </c>
      <c r="D614" s="2">
        <f t="shared" si="28"/>
        <v>11874</v>
      </c>
      <c r="E614" s="3">
        <f t="shared" si="29"/>
        <v>2.8284897570271559</v>
      </c>
      <c r="F614">
        <v>345</v>
      </c>
      <c r="G614">
        <v>1418</v>
      </c>
      <c r="H614">
        <v>1161</v>
      </c>
      <c r="I614">
        <v>415</v>
      </c>
      <c r="J614">
        <v>164</v>
      </c>
      <c r="K614">
        <v>141</v>
      </c>
      <c r="L614">
        <v>117</v>
      </c>
      <c r="M614">
        <v>100</v>
      </c>
      <c r="N614">
        <v>81</v>
      </c>
      <c r="O614">
        <v>64</v>
      </c>
      <c r="P614">
        <v>43</v>
      </c>
      <c r="Q614">
        <v>39</v>
      </c>
      <c r="R614">
        <v>24</v>
      </c>
      <c r="S614">
        <v>18</v>
      </c>
      <c r="T614">
        <v>13</v>
      </c>
      <c r="U614">
        <v>9</v>
      </c>
      <c r="V614">
        <v>8</v>
      </c>
      <c r="W614">
        <v>3</v>
      </c>
      <c r="X614">
        <v>7</v>
      </c>
      <c r="Y614">
        <v>3</v>
      </c>
      <c r="Z614">
        <v>4</v>
      </c>
      <c r="AA614">
        <v>1</v>
      </c>
      <c r="AB614">
        <v>2</v>
      </c>
      <c r="AC614">
        <v>0</v>
      </c>
      <c r="AD614">
        <v>1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  <c r="AO614">
        <v>3</v>
      </c>
      <c r="AP614">
        <v>1</v>
      </c>
      <c r="AQ614">
        <v>1</v>
      </c>
      <c r="AR614">
        <v>2</v>
      </c>
      <c r="AS614">
        <v>1</v>
      </c>
      <c r="AT614">
        <v>3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</row>
    <row r="615" spans="1:106" x14ac:dyDescent="0.25">
      <c r="A615" t="s">
        <v>1003</v>
      </c>
      <c r="B615">
        <v>403</v>
      </c>
      <c r="C615" s="1">
        <f t="shared" si="27"/>
        <v>0.99503722084367241</v>
      </c>
      <c r="D615" s="2">
        <f t="shared" si="28"/>
        <v>1130</v>
      </c>
      <c r="E615" s="3">
        <f t="shared" si="29"/>
        <v>2.8039702233250621</v>
      </c>
      <c r="F615">
        <v>2</v>
      </c>
      <c r="G615">
        <v>134</v>
      </c>
      <c r="H615">
        <v>99</v>
      </c>
      <c r="I615">
        <v>126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21</v>
      </c>
      <c r="P615">
        <v>0</v>
      </c>
      <c r="Q615">
        <v>21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</row>
    <row r="616" spans="1:106" x14ac:dyDescent="0.25">
      <c r="A616" t="s">
        <v>336</v>
      </c>
      <c r="B616">
        <v>14212</v>
      </c>
      <c r="C616" s="1">
        <f t="shared" si="27"/>
        <v>0.92520405291303121</v>
      </c>
      <c r="D616" s="2">
        <f t="shared" si="28"/>
        <v>39796</v>
      </c>
      <c r="E616" s="3">
        <f t="shared" si="29"/>
        <v>2.8001688713763015</v>
      </c>
      <c r="F616">
        <v>1063</v>
      </c>
      <c r="G616">
        <v>3178</v>
      </c>
      <c r="H616">
        <v>3794</v>
      </c>
      <c r="I616">
        <v>2580</v>
      </c>
      <c r="J616">
        <v>1452</v>
      </c>
      <c r="K616">
        <v>749</v>
      </c>
      <c r="L616">
        <v>511</v>
      </c>
      <c r="M616">
        <v>295</v>
      </c>
      <c r="N616">
        <v>185</v>
      </c>
      <c r="O616">
        <v>135</v>
      </c>
      <c r="P616">
        <v>70</v>
      </c>
      <c r="Q616">
        <v>61</v>
      </c>
      <c r="R616">
        <v>51</v>
      </c>
      <c r="S616">
        <v>22</v>
      </c>
      <c r="T616">
        <v>19</v>
      </c>
      <c r="U616">
        <v>10</v>
      </c>
      <c r="V616">
        <v>10</v>
      </c>
      <c r="W616">
        <v>5</v>
      </c>
      <c r="X616">
        <v>1</v>
      </c>
      <c r="Y616">
        <v>0</v>
      </c>
      <c r="Z616">
        <v>2</v>
      </c>
      <c r="AA616">
        <v>0</v>
      </c>
      <c r="AB616">
        <v>1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1</v>
      </c>
      <c r="BC616">
        <v>2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1</v>
      </c>
      <c r="CR616">
        <v>1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</v>
      </c>
      <c r="DA616">
        <v>0</v>
      </c>
      <c r="DB616">
        <v>0</v>
      </c>
    </row>
    <row r="617" spans="1:106" x14ac:dyDescent="0.25">
      <c r="A617" t="s">
        <v>92</v>
      </c>
      <c r="B617">
        <v>1351</v>
      </c>
      <c r="C617" s="1">
        <f t="shared" si="27"/>
        <v>0.73353071798667657</v>
      </c>
      <c r="D617" s="2">
        <f t="shared" si="28"/>
        <v>3754</v>
      </c>
      <c r="E617" s="3">
        <f t="shared" si="29"/>
        <v>2.7786824574389342</v>
      </c>
      <c r="F617">
        <v>360</v>
      </c>
      <c r="G617">
        <v>172</v>
      </c>
      <c r="H617">
        <v>312</v>
      </c>
      <c r="I617">
        <v>139</v>
      </c>
      <c r="J617">
        <v>93</v>
      </c>
      <c r="K617">
        <v>55</v>
      </c>
      <c r="L617">
        <v>53</v>
      </c>
      <c r="M617">
        <v>67</v>
      </c>
      <c r="N617">
        <v>31</v>
      </c>
      <c r="O617">
        <v>29</v>
      </c>
      <c r="P617">
        <v>11</v>
      </c>
      <c r="Q617">
        <v>7</v>
      </c>
      <c r="R617">
        <v>7</v>
      </c>
      <c r="S617">
        <v>2</v>
      </c>
      <c r="T617">
        <v>3</v>
      </c>
      <c r="U617">
        <v>3</v>
      </c>
      <c r="V617">
        <v>1</v>
      </c>
      <c r="W617">
        <v>0</v>
      </c>
      <c r="X617">
        <v>1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</row>
    <row r="618" spans="1:106" x14ac:dyDescent="0.25">
      <c r="A618" t="s">
        <v>881</v>
      </c>
      <c r="B618">
        <v>296</v>
      </c>
      <c r="C618" s="1">
        <f t="shared" si="27"/>
        <v>0.58108108108108103</v>
      </c>
      <c r="D618" s="2">
        <f t="shared" si="28"/>
        <v>820</v>
      </c>
      <c r="E618" s="3">
        <f t="shared" si="29"/>
        <v>2.7702702702702702</v>
      </c>
      <c r="F618">
        <v>124</v>
      </c>
      <c r="G618">
        <v>0</v>
      </c>
      <c r="H618">
        <v>54</v>
      </c>
      <c r="I618">
        <v>67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25</v>
      </c>
      <c r="P618">
        <v>0</v>
      </c>
      <c r="Q618">
        <v>26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</row>
    <row r="619" spans="1:106" x14ac:dyDescent="0.25">
      <c r="A619" t="s">
        <v>398</v>
      </c>
      <c r="B619">
        <v>13</v>
      </c>
      <c r="C619" s="1">
        <f t="shared" si="27"/>
        <v>0.61538461538461542</v>
      </c>
      <c r="D619" s="2">
        <f t="shared" si="28"/>
        <v>36</v>
      </c>
      <c r="E619" s="3">
        <f t="shared" si="29"/>
        <v>2.7692307692307692</v>
      </c>
      <c r="F619">
        <v>5</v>
      </c>
      <c r="G619">
        <v>4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1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</row>
    <row r="620" spans="1:106" x14ac:dyDescent="0.25">
      <c r="A620" t="s">
        <v>5</v>
      </c>
      <c r="B620">
        <v>133</v>
      </c>
      <c r="C620" s="1">
        <f t="shared" si="27"/>
        <v>0.69172932330827064</v>
      </c>
      <c r="D620" s="2">
        <f t="shared" si="28"/>
        <v>368</v>
      </c>
      <c r="E620" s="3">
        <f t="shared" si="29"/>
        <v>2.7669172932330826</v>
      </c>
      <c r="F620">
        <v>41</v>
      </c>
      <c r="G620">
        <v>22</v>
      </c>
      <c r="H620">
        <v>14</v>
      </c>
      <c r="I620">
        <v>20</v>
      </c>
      <c r="J620">
        <v>11</v>
      </c>
      <c r="K620">
        <v>6</v>
      </c>
      <c r="L620">
        <v>5</v>
      </c>
      <c r="M620">
        <v>1</v>
      </c>
      <c r="N620">
        <v>3</v>
      </c>
      <c r="O620">
        <v>5</v>
      </c>
      <c r="P620">
        <v>1</v>
      </c>
      <c r="Q620">
        <v>1</v>
      </c>
      <c r="R620">
        <v>1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</row>
    <row r="621" spans="1:106" x14ac:dyDescent="0.25">
      <c r="A621" t="s">
        <v>1160</v>
      </c>
      <c r="B621">
        <v>1534</v>
      </c>
      <c r="C621" s="1">
        <f t="shared" si="27"/>
        <v>0.66036505867014339</v>
      </c>
      <c r="D621" s="2">
        <f t="shared" si="28"/>
        <v>4240</v>
      </c>
      <c r="E621" s="3">
        <f t="shared" si="29"/>
        <v>2.7640156453715776</v>
      </c>
      <c r="F621">
        <v>521</v>
      </c>
      <c r="G621">
        <v>274</v>
      </c>
      <c r="H621">
        <v>138</v>
      </c>
      <c r="I621">
        <v>159</v>
      </c>
      <c r="J621">
        <v>106</v>
      </c>
      <c r="K621">
        <v>78</v>
      </c>
      <c r="L621">
        <v>81</v>
      </c>
      <c r="M621">
        <v>53</v>
      </c>
      <c r="N621">
        <v>37</v>
      </c>
      <c r="O621">
        <v>15</v>
      </c>
      <c r="P621">
        <v>22</v>
      </c>
      <c r="Q621">
        <v>13</v>
      </c>
      <c r="R621">
        <v>14</v>
      </c>
      <c r="S621">
        <v>4</v>
      </c>
      <c r="T621">
        <v>6</v>
      </c>
      <c r="U621">
        <v>2</v>
      </c>
      <c r="V621">
        <v>1</v>
      </c>
      <c r="W621">
        <v>1</v>
      </c>
      <c r="X621">
        <v>1</v>
      </c>
      <c r="Y621">
        <v>0</v>
      </c>
      <c r="Z621">
        <v>2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1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2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</row>
    <row r="622" spans="1:106" x14ac:dyDescent="0.25">
      <c r="A622" t="s">
        <v>1046</v>
      </c>
      <c r="B622">
        <v>5772</v>
      </c>
      <c r="C622" s="1">
        <f t="shared" si="27"/>
        <v>0.5076230076230076</v>
      </c>
      <c r="D622" s="2">
        <f t="shared" si="28"/>
        <v>15874</v>
      </c>
      <c r="E622" s="3">
        <f t="shared" si="29"/>
        <v>2.7501732501732503</v>
      </c>
      <c r="F622">
        <v>2842</v>
      </c>
      <c r="G622">
        <v>371</v>
      </c>
      <c r="H622">
        <v>259</v>
      </c>
      <c r="I622">
        <v>226</v>
      </c>
      <c r="J622">
        <v>83</v>
      </c>
      <c r="K622">
        <v>109</v>
      </c>
      <c r="L622">
        <v>54</v>
      </c>
      <c r="M622">
        <v>1739</v>
      </c>
      <c r="N622">
        <v>25</v>
      </c>
      <c r="O622">
        <v>17</v>
      </c>
      <c r="P622">
        <v>17</v>
      </c>
      <c r="Q622">
        <v>11</v>
      </c>
      <c r="R622">
        <v>9</v>
      </c>
      <c r="S622">
        <v>5</v>
      </c>
      <c r="T622">
        <v>0</v>
      </c>
      <c r="U622">
        <v>1</v>
      </c>
      <c r="V622">
        <v>2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</row>
    <row r="623" spans="1:106" x14ac:dyDescent="0.25">
      <c r="A623" t="s">
        <v>376</v>
      </c>
      <c r="B623">
        <v>4</v>
      </c>
      <c r="C623" s="1">
        <f t="shared" si="27"/>
        <v>0.75</v>
      </c>
      <c r="D623" s="2">
        <f t="shared" si="28"/>
        <v>11</v>
      </c>
      <c r="E623" s="3">
        <f t="shared" si="29"/>
        <v>2.75</v>
      </c>
      <c r="F623">
        <v>1</v>
      </c>
      <c r="G623">
        <v>0</v>
      </c>
      <c r="H623">
        <v>0</v>
      </c>
      <c r="I623">
        <v>1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</row>
    <row r="624" spans="1:106" x14ac:dyDescent="0.25">
      <c r="A624" t="s">
        <v>1173</v>
      </c>
      <c r="B624">
        <v>36</v>
      </c>
      <c r="C624" s="1">
        <f t="shared" si="27"/>
        <v>0.83333333333333337</v>
      </c>
      <c r="D624" s="2">
        <f t="shared" si="28"/>
        <v>99</v>
      </c>
      <c r="E624" s="3">
        <f t="shared" si="29"/>
        <v>2.75</v>
      </c>
      <c r="F624">
        <v>6</v>
      </c>
      <c r="G624">
        <v>9</v>
      </c>
      <c r="H624">
        <v>6</v>
      </c>
      <c r="I624">
        <v>4</v>
      </c>
      <c r="J624">
        <v>2</v>
      </c>
      <c r="K624">
        <v>5</v>
      </c>
      <c r="L624">
        <v>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</row>
    <row r="625" spans="1:106" x14ac:dyDescent="0.25">
      <c r="A625" t="s">
        <v>364</v>
      </c>
      <c r="B625">
        <v>21136</v>
      </c>
      <c r="C625" s="1">
        <f t="shared" si="27"/>
        <v>0.80545041635124903</v>
      </c>
      <c r="D625" s="2">
        <f t="shared" si="28"/>
        <v>57878</v>
      </c>
      <c r="E625" s="3">
        <f t="shared" si="29"/>
        <v>2.7383610900832704</v>
      </c>
      <c r="F625">
        <v>4112</v>
      </c>
      <c r="G625">
        <v>3265</v>
      </c>
      <c r="H625">
        <v>5235</v>
      </c>
      <c r="I625">
        <v>2684</v>
      </c>
      <c r="J625">
        <v>1691</v>
      </c>
      <c r="K625">
        <v>1225</v>
      </c>
      <c r="L625">
        <v>999</v>
      </c>
      <c r="M625">
        <v>601</v>
      </c>
      <c r="N625">
        <v>495</v>
      </c>
      <c r="O625">
        <v>248</v>
      </c>
      <c r="P625">
        <v>251</v>
      </c>
      <c r="Q625">
        <v>116</v>
      </c>
      <c r="R625">
        <v>76</v>
      </c>
      <c r="S625">
        <v>47</v>
      </c>
      <c r="T625">
        <v>27</v>
      </c>
      <c r="U625">
        <v>18</v>
      </c>
      <c r="V625">
        <v>10</v>
      </c>
      <c r="W625">
        <v>14</v>
      </c>
      <c r="X625">
        <v>4</v>
      </c>
      <c r="Y625">
        <v>4</v>
      </c>
      <c r="Z625">
        <v>2</v>
      </c>
      <c r="AA625">
        <v>8</v>
      </c>
      <c r="AB625">
        <v>1</v>
      </c>
      <c r="AC625">
        <v>0</v>
      </c>
      <c r="AD625">
        <v>1</v>
      </c>
      <c r="AE625">
        <v>1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</row>
    <row r="626" spans="1:106" x14ac:dyDescent="0.25">
      <c r="A626" t="s">
        <v>272</v>
      </c>
      <c r="B626">
        <v>955</v>
      </c>
      <c r="C626" s="1">
        <f t="shared" si="27"/>
        <v>0.95602094240837698</v>
      </c>
      <c r="D626" s="2">
        <f t="shared" si="28"/>
        <v>2614</v>
      </c>
      <c r="E626" s="3">
        <f t="shared" si="29"/>
        <v>2.7371727748691099</v>
      </c>
      <c r="F626">
        <v>42</v>
      </c>
      <c r="G626">
        <v>91</v>
      </c>
      <c r="H626">
        <v>138</v>
      </c>
      <c r="I626">
        <v>582</v>
      </c>
      <c r="J626">
        <v>61</v>
      </c>
      <c r="K626">
        <v>14</v>
      </c>
      <c r="L626">
        <v>16</v>
      </c>
      <c r="M626">
        <v>3</v>
      </c>
      <c r="N626">
        <v>4</v>
      </c>
      <c r="O626">
        <v>2</v>
      </c>
      <c r="P626">
        <v>2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</row>
    <row r="627" spans="1:106" x14ac:dyDescent="0.25">
      <c r="A627" t="s">
        <v>996</v>
      </c>
      <c r="B627">
        <v>1783</v>
      </c>
      <c r="C627" s="1">
        <f t="shared" si="27"/>
        <v>0.8592260235558048</v>
      </c>
      <c r="D627" s="2">
        <f t="shared" si="28"/>
        <v>4855</v>
      </c>
      <c r="E627" s="3">
        <f t="shared" si="29"/>
        <v>2.7229388670779584</v>
      </c>
      <c r="F627">
        <v>251</v>
      </c>
      <c r="G627">
        <v>2</v>
      </c>
      <c r="H627">
        <v>131</v>
      </c>
      <c r="I627">
        <v>1304</v>
      </c>
      <c r="J627">
        <v>3</v>
      </c>
      <c r="K627">
        <v>53</v>
      </c>
      <c r="L627">
        <v>3</v>
      </c>
      <c r="M627">
        <v>0</v>
      </c>
      <c r="N627">
        <v>0</v>
      </c>
      <c r="O627">
        <v>14</v>
      </c>
      <c r="P627">
        <v>4</v>
      </c>
      <c r="Q627">
        <v>14</v>
      </c>
      <c r="R627">
        <v>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</row>
    <row r="628" spans="1:106" x14ac:dyDescent="0.25">
      <c r="A628" t="s">
        <v>1049</v>
      </c>
      <c r="B628">
        <v>934</v>
      </c>
      <c r="C628" s="1">
        <f t="shared" si="27"/>
        <v>0.8907922912205567</v>
      </c>
      <c r="D628" s="2">
        <f t="shared" si="28"/>
        <v>2539</v>
      </c>
      <c r="E628" s="3">
        <f t="shared" si="29"/>
        <v>2.7184154175588864</v>
      </c>
      <c r="F628">
        <v>102</v>
      </c>
      <c r="G628">
        <v>184</v>
      </c>
      <c r="H628">
        <v>213</v>
      </c>
      <c r="I628">
        <v>208</v>
      </c>
      <c r="J628">
        <v>105</v>
      </c>
      <c r="K628">
        <v>61</v>
      </c>
      <c r="L628">
        <v>20</v>
      </c>
      <c r="M628">
        <v>14</v>
      </c>
      <c r="N628">
        <v>10</v>
      </c>
      <c r="O628">
        <v>2</v>
      </c>
      <c r="P628">
        <v>3</v>
      </c>
      <c r="Q628">
        <v>3</v>
      </c>
      <c r="R628">
        <v>1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6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1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</row>
    <row r="629" spans="1:106" x14ac:dyDescent="0.25">
      <c r="A629" t="s">
        <v>451</v>
      </c>
      <c r="B629">
        <v>53</v>
      </c>
      <c r="C629" s="1">
        <f t="shared" si="27"/>
        <v>0.84905660377358494</v>
      </c>
      <c r="D629" s="2">
        <f t="shared" si="28"/>
        <v>144</v>
      </c>
      <c r="E629" s="3">
        <f t="shared" si="29"/>
        <v>2.7169811320754715</v>
      </c>
      <c r="F629">
        <v>8</v>
      </c>
      <c r="G629">
        <v>8</v>
      </c>
      <c r="H629">
        <v>12</v>
      </c>
      <c r="I629">
        <v>10</v>
      </c>
      <c r="J629">
        <v>6</v>
      </c>
      <c r="K629">
        <v>2</v>
      </c>
      <c r="L629">
        <v>4</v>
      </c>
      <c r="M629">
        <v>2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</row>
    <row r="630" spans="1:106" x14ac:dyDescent="0.25">
      <c r="A630" t="s">
        <v>28</v>
      </c>
      <c r="B630">
        <v>54</v>
      </c>
      <c r="C630" s="1">
        <f t="shared" si="27"/>
        <v>0.79629629629629628</v>
      </c>
      <c r="D630" s="2">
        <f t="shared" si="28"/>
        <v>146</v>
      </c>
      <c r="E630" s="3">
        <f t="shared" si="29"/>
        <v>2.7037037037037037</v>
      </c>
      <c r="F630">
        <v>11</v>
      </c>
      <c r="G630">
        <v>6</v>
      </c>
      <c r="H630">
        <v>10</v>
      </c>
      <c r="I630">
        <v>13</v>
      </c>
      <c r="J630">
        <v>5</v>
      </c>
      <c r="K630">
        <v>3</v>
      </c>
      <c r="L630">
        <v>2</v>
      </c>
      <c r="M630">
        <v>2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</row>
    <row r="631" spans="1:106" x14ac:dyDescent="0.25">
      <c r="A631" t="s">
        <v>70</v>
      </c>
      <c r="B631">
        <v>126</v>
      </c>
      <c r="C631" s="1">
        <f t="shared" si="27"/>
        <v>0.91269841269841268</v>
      </c>
      <c r="D631" s="2">
        <f t="shared" si="28"/>
        <v>340</v>
      </c>
      <c r="E631" s="3">
        <f t="shared" si="29"/>
        <v>2.6984126984126986</v>
      </c>
      <c r="F631">
        <v>11</v>
      </c>
      <c r="G631">
        <v>26</v>
      </c>
      <c r="H631">
        <v>46</v>
      </c>
      <c r="I631">
        <v>20</v>
      </c>
      <c r="J631">
        <v>5</v>
      </c>
      <c r="K631">
        <v>7</v>
      </c>
      <c r="L631">
        <v>1</v>
      </c>
      <c r="M631">
        <v>2</v>
      </c>
      <c r="N631">
        <v>3</v>
      </c>
      <c r="O631">
        <v>1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</row>
    <row r="632" spans="1:106" x14ac:dyDescent="0.25">
      <c r="A632" t="s">
        <v>332</v>
      </c>
      <c r="B632">
        <v>522</v>
      </c>
      <c r="C632" s="1">
        <f t="shared" si="27"/>
        <v>0.8045977011494253</v>
      </c>
      <c r="D632" s="2">
        <f t="shared" si="28"/>
        <v>1406</v>
      </c>
      <c r="E632" s="3">
        <f t="shared" si="29"/>
        <v>2.6934865900383143</v>
      </c>
      <c r="F632">
        <v>102</v>
      </c>
      <c r="G632">
        <v>115</v>
      </c>
      <c r="H632">
        <v>87</v>
      </c>
      <c r="I632">
        <v>88</v>
      </c>
      <c r="J632">
        <v>47</v>
      </c>
      <c r="K632">
        <v>35</v>
      </c>
      <c r="L632">
        <v>15</v>
      </c>
      <c r="M632">
        <v>7</v>
      </c>
      <c r="N632">
        <v>6</v>
      </c>
      <c r="O632">
        <v>6</v>
      </c>
      <c r="P632">
        <v>4</v>
      </c>
      <c r="Q632">
        <v>2</v>
      </c>
      <c r="R632">
        <v>0</v>
      </c>
      <c r="S632">
        <v>4</v>
      </c>
      <c r="T632">
        <v>1</v>
      </c>
      <c r="U632">
        <v>1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1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</row>
    <row r="633" spans="1:106" x14ac:dyDescent="0.25">
      <c r="A633" t="s">
        <v>737</v>
      </c>
      <c r="B633">
        <v>3</v>
      </c>
      <c r="C633" s="1">
        <f t="shared" si="27"/>
        <v>1</v>
      </c>
      <c r="D633" s="2">
        <f t="shared" si="28"/>
        <v>8</v>
      </c>
      <c r="E633" s="3">
        <f t="shared" si="29"/>
        <v>2.6666666666666665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</row>
    <row r="634" spans="1:106" x14ac:dyDescent="0.25">
      <c r="A634" t="s">
        <v>994</v>
      </c>
      <c r="B634">
        <v>378</v>
      </c>
      <c r="C634" s="1">
        <f t="shared" si="27"/>
        <v>0.74338624338624337</v>
      </c>
      <c r="D634" s="2">
        <f t="shared" si="28"/>
        <v>1005</v>
      </c>
      <c r="E634" s="3">
        <f t="shared" si="29"/>
        <v>2.6587301587301586</v>
      </c>
      <c r="F634">
        <v>97</v>
      </c>
      <c r="G634">
        <v>0</v>
      </c>
      <c r="H634">
        <v>78</v>
      </c>
      <c r="I634">
        <v>166</v>
      </c>
      <c r="J634">
        <v>0</v>
      </c>
      <c r="K634">
        <v>5</v>
      </c>
      <c r="L634">
        <v>0</v>
      </c>
      <c r="M634">
        <v>0</v>
      </c>
      <c r="N634">
        <v>0</v>
      </c>
      <c r="O634">
        <v>13</v>
      </c>
      <c r="P634">
        <v>3</v>
      </c>
      <c r="Q634">
        <v>13</v>
      </c>
      <c r="R634">
        <v>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</row>
    <row r="635" spans="1:106" x14ac:dyDescent="0.25">
      <c r="A635" t="s">
        <v>1086</v>
      </c>
      <c r="B635">
        <v>369</v>
      </c>
      <c r="C635" s="1">
        <f t="shared" si="27"/>
        <v>0.82384823848238486</v>
      </c>
      <c r="D635" s="2">
        <f t="shared" si="28"/>
        <v>981</v>
      </c>
      <c r="E635" s="3">
        <f t="shared" si="29"/>
        <v>2.6585365853658538</v>
      </c>
      <c r="F635">
        <v>65</v>
      </c>
      <c r="G635">
        <v>95</v>
      </c>
      <c r="H635">
        <v>57</v>
      </c>
      <c r="I635">
        <v>48</v>
      </c>
      <c r="J635">
        <v>26</v>
      </c>
      <c r="K635">
        <v>31</v>
      </c>
      <c r="L635">
        <v>10</v>
      </c>
      <c r="M635">
        <v>18</v>
      </c>
      <c r="N635">
        <v>8</v>
      </c>
      <c r="O635">
        <v>3</v>
      </c>
      <c r="P635">
        <v>4</v>
      </c>
      <c r="Q635">
        <v>1</v>
      </c>
      <c r="R635">
        <v>1</v>
      </c>
      <c r="S635">
        <v>0</v>
      </c>
      <c r="T635">
        <v>1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</row>
    <row r="636" spans="1:106" x14ac:dyDescent="0.25">
      <c r="A636" t="s">
        <v>207</v>
      </c>
      <c r="B636">
        <v>153</v>
      </c>
      <c r="C636" s="1">
        <f t="shared" si="27"/>
        <v>0.75163398692810457</v>
      </c>
      <c r="D636" s="2">
        <f t="shared" si="28"/>
        <v>406</v>
      </c>
      <c r="E636" s="3">
        <f t="shared" si="29"/>
        <v>2.65359477124183</v>
      </c>
      <c r="F636">
        <v>38</v>
      </c>
      <c r="G636">
        <v>11</v>
      </c>
      <c r="H636">
        <v>32</v>
      </c>
      <c r="I636">
        <v>29</v>
      </c>
      <c r="J636">
        <v>19</v>
      </c>
      <c r="K636">
        <v>11</v>
      </c>
      <c r="L636">
        <v>4</v>
      </c>
      <c r="M636">
        <v>3</v>
      </c>
      <c r="N636">
        <v>0</v>
      </c>
      <c r="O636">
        <v>2</v>
      </c>
      <c r="P636">
        <v>0</v>
      </c>
      <c r="Q636">
        <v>1</v>
      </c>
      <c r="R636">
        <v>1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</row>
    <row r="637" spans="1:106" x14ac:dyDescent="0.25">
      <c r="A637" t="s">
        <v>889</v>
      </c>
      <c r="B637">
        <v>1216</v>
      </c>
      <c r="C637" s="1">
        <f t="shared" si="27"/>
        <v>0.78947368421052633</v>
      </c>
      <c r="D637" s="2">
        <f t="shared" si="28"/>
        <v>3214</v>
      </c>
      <c r="E637" s="3">
        <f t="shared" si="29"/>
        <v>2.643092105263158</v>
      </c>
      <c r="F637">
        <v>256</v>
      </c>
      <c r="G637">
        <v>1</v>
      </c>
      <c r="H637">
        <v>206</v>
      </c>
      <c r="I637">
        <v>679</v>
      </c>
      <c r="J637">
        <v>4</v>
      </c>
      <c r="K637">
        <v>0</v>
      </c>
      <c r="L637">
        <v>0</v>
      </c>
      <c r="M637">
        <v>0</v>
      </c>
      <c r="N637">
        <v>0</v>
      </c>
      <c r="O637">
        <v>31</v>
      </c>
      <c r="P637">
        <v>1</v>
      </c>
      <c r="Q637">
        <v>32</v>
      </c>
      <c r="R637">
        <v>1</v>
      </c>
      <c r="S637">
        <v>2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</row>
    <row r="638" spans="1:106" x14ac:dyDescent="0.25">
      <c r="A638" t="s">
        <v>7</v>
      </c>
      <c r="B638">
        <v>4378</v>
      </c>
      <c r="C638" s="1">
        <f t="shared" si="27"/>
        <v>0.7679305619004112</v>
      </c>
      <c r="D638" s="2">
        <f t="shared" si="28"/>
        <v>11518</v>
      </c>
      <c r="E638" s="3">
        <f t="shared" si="29"/>
        <v>2.6308816811329376</v>
      </c>
      <c r="F638">
        <v>1016</v>
      </c>
      <c r="G638">
        <v>980</v>
      </c>
      <c r="H638">
        <v>787</v>
      </c>
      <c r="I638">
        <v>508</v>
      </c>
      <c r="J638">
        <v>262</v>
      </c>
      <c r="K638">
        <v>244</v>
      </c>
      <c r="L638">
        <v>152</v>
      </c>
      <c r="M638">
        <v>113</v>
      </c>
      <c r="N638">
        <v>90</v>
      </c>
      <c r="O638">
        <v>62</v>
      </c>
      <c r="P638">
        <v>57</v>
      </c>
      <c r="Q638">
        <v>29</v>
      </c>
      <c r="R638">
        <v>24</v>
      </c>
      <c r="S638">
        <v>18</v>
      </c>
      <c r="T638">
        <v>7</v>
      </c>
      <c r="U638">
        <v>5</v>
      </c>
      <c r="V638">
        <v>2</v>
      </c>
      <c r="W638">
        <v>6</v>
      </c>
      <c r="X638">
        <v>2</v>
      </c>
      <c r="Y638">
        <v>3</v>
      </c>
      <c r="Z638">
        <v>3</v>
      </c>
      <c r="AA638">
        <v>2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1</v>
      </c>
      <c r="BT638">
        <v>1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</row>
    <row r="639" spans="1:106" x14ac:dyDescent="0.25">
      <c r="A639" t="s">
        <v>711</v>
      </c>
      <c r="B639">
        <v>293</v>
      </c>
      <c r="C639" s="1">
        <f t="shared" si="27"/>
        <v>0.53583617747440271</v>
      </c>
      <c r="D639" s="2">
        <f t="shared" si="28"/>
        <v>770</v>
      </c>
      <c r="E639" s="3">
        <f t="shared" si="29"/>
        <v>2.6279863481228669</v>
      </c>
      <c r="F639">
        <v>136</v>
      </c>
      <c r="G639">
        <v>0</v>
      </c>
      <c r="H639">
        <v>62</v>
      </c>
      <c r="I639">
        <v>40</v>
      </c>
      <c r="J639">
        <v>2</v>
      </c>
      <c r="K639">
        <v>1</v>
      </c>
      <c r="L639">
        <v>1</v>
      </c>
      <c r="M639">
        <v>1</v>
      </c>
      <c r="N639">
        <v>0</v>
      </c>
      <c r="O639">
        <v>25</v>
      </c>
      <c r="P639">
        <v>0</v>
      </c>
      <c r="Q639">
        <v>25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</row>
    <row r="640" spans="1:106" x14ac:dyDescent="0.25">
      <c r="A640" t="s">
        <v>372</v>
      </c>
      <c r="B640">
        <v>8</v>
      </c>
      <c r="C640" s="1">
        <f t="shared" si="27"/>
        <v>1</v>
      </c>
      <c r="D640" s="2">
        <f t="shared" si="28"/>
        <v>21</v>
      </c>
      <c r="E640" s="3">
        <f t="shared" si="29"/>
        <v>2.625</v>
      </c>
      <c r="F640">
        <v>0</v>
      </c>
      <c r="G640">
        <v>1</v>
      </c>
      <c r="H640">
        <v>4</v>
      </c>
      <c r="I640">
        <v>1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</row>
    <row r="641" spans="1:106" x14ac:dyDescent="0.25">
      <c r="A641" t="s">
        <v>730</v>
      </c>
      <c r="B641">
        <v>16</v>
      </c>
      <c r="C641" s="1">
        <f t="shared" si="27"/>
        <v>0.6875</v>
      </c>
      <c r="D641" s="2">
        <f t="shared" si="28"/>
        <v>42</v>
      </c>
      <c r="E641" s="3">
        <f t="shared" si="29"/>
        <v>2.625</v>
      </c>
      <c r="F641">
        <v>5</v>
      </c>
      <c r="G641">
        <v>2</v>
      </c>
      <c r="H641">
        <v>3</v>
      </c>
      <c r="I641">
        <v>1</v>
      </c>
      <c r="J641">
        <v>2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</row>
    <row r="642" spans="1:106" x14ac:dyDescent="0.25">
      <c r="A642" t="s">
        <v>607</v>
      </c>
      <c r="B642">
        <v>93</v>
      </c>
      <c r="C642" s="1">
        <f t="shared" ref="C642:C705" si="30">SUM(G642:DB642)/B642</f>
        <v>1</v>
      </c>
      <c r="D642" s="2">
        <f t="shared" ref="D642:D705" si="31">SUMPRODUCT(F642:DB642,$F$1:$DB$1)</f>
        <v>243</v>
      </c>
      <c r="E642" s="3">
        <f t="shared" ref="E642:E705" si="32">D642/B642</f>
        <v>2.6129032258064515</v>
      </c>
      <c r="F642">
        <v>0</v>
      </c>
      <c r="G642">
        <v>74</v>
      </c>
      <c r="H642">
        <v>0</v>
      </c>
      <c r="I642">
        <v>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8</v>
      </c>
      <c r="P642">
        <v>0</v>
      </c>
      <c r="Q642">
        <v>8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</row>
    <row r="643" spans="1:106" x14ac:dyDescent="0.25">
      <c r="A643" t="s">
        <v>341</v>
      </c>
      <c r="B643">
        <v>478</v>
      </c>
      <c r="C643" s="1">
        <f t="shared" si="30"/>
        <v>0.94351464435146448</v>
      </c>
      <c r="D643" s="2">
        <f t="shared" si="31"/>
        <v>1246</v>
      </c>
      <c r="E643" s="3">
        <f t="shared" si="32"/>
        <v>2.6066945606694563</v>
      </c>
      <c r="F643">
        <v>27</v>
      </c>
      <c r="G643">
        <v>150</v>
      </c>
      <c r="H643">
        <v>147</v>
      </c>
      <c r="I643">
        <v>62</v>
      </c>
      <c r="J643">
        <v>37</v>
      </c>
      <c r="K643">
        <v>14</v>
      </c>
      <c r="L643">
        <v>15</v>
      </c>
      <c r="M643">
        <v>6</v>
      </c>
      <c r="N643">
        <v>6</v>
      </c>
      <c r="O643">
        <v>4</v>
      </c>
      <c r="P643">
        <v>5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1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</row>
    <row r="644" spans="1:106" x14ac:dyDescent="0.25">
      <c r="A644" t="s">
        <v>421</v>
      </c>
      <c r="B644">
        <v>4174</v>
      </c>
      <c r="C644" s="1">
        <f t="shared" si="30"/>
        <v>0.70172496406324869</v>
      </c>
      <c r="D644" s="2">
        <f t="shared" si="31"/>
        <v>10872</v>
      </c>
      <c r="E644" s="3">
        <f t="shared" si="32"/>
        <v>2.6046957355055103</v>
      </c>
      <c r="F644">
        <v>1244</v>
      </c>
      <c r="G644">
        <v>904</v>
      </c>
      <c r="H644">
        <v>728</v>
      </c>
      <c r="I644">
        <v>372</v>
      </c>
      <c r="J644">
        <v>189</v>
      </c>
      <c r="K644">
        <v>134</v>
      </c>
      <c r="L644">
        <v>105</v>
      </c>
      <c r="M644">
        <v>100</v>
      </c>
      <c r="N644">
        <v>83</v>
      </c>
      <c r="O644">
        <v>73</v>
      </c>
      <c r="P644">
        <v>58</v>
      </c>
      <c r="Q644">
        <v>35</v>
      </c>
      <c r="R644">
        <v>35</v>
      </c>
      <c r="S644">
        <v>23</v>
      </c>
      <c r="T644">
        <v>22</v>
      </c>
      <c r="U644">
        <v>14</v>
      </c>
      <c r="V644">
        <v>15</v>
      </c>
      <c r="W644">
        <v>8</v>
      </c>
      <c r="X644">
        <v>6</v>
      </c>
      <c r="Y644">
        <v>8</v>
      </c>
      <c r="Z644">
        <v>5</v>
      </c>
      <c r="AA644">
        <v>4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1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2</v>
      </c>
      <c r="AU644">
        <v>0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1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</row>
    <row r="645" spans="1:106" x14ac:dyDescent="0.25">
      <c r="A645" t="s">
        <v>271</v>
      </c>
      <c r="B645">
        <v>2806</v>
      </c>
      <c r="C645" s="1">
        <f t="shared" si="30"/>
        <v>0.77476835352815399</v>
      </c>
      <c r="D645" s="2">
        <f t="shared" si="31"/>
        <v>7291</v>
      </c>
      <c r="E645" s="3">
        <f t="shared" si="32"/>
        <v>2.598360655737705</v>
      </c>
      <c r="F645">
        <v>632</v>
      </c>
      <c r="G645">
        <v>394</v>
      </c>
      <c r="H645">
        <v>837</v>
      </c>
      <c r="I645">
        <v>382</v>
      </c>
      <c r="J645">
        <v>188</v>
      </c>
      <c r="K645">
        <v>77</v>
      </c>
      <c r="L645">
        <v>64</v>
      </c>
      <c r="M645">
        <v>35</v>
      </c>
      <c r="N645">
        <v>44</v>
      </c>
      <c r="O645">
        <v>36</v>
      </c>
      <c r="P645">
        <v>22</v>
      </c>
      <c r="Q645">
        <v>31</v>
      </c>
      <c r="R645">
        <v>19</v>
      </c>
      <c r="S645">
        <v>14</v>
      </c>
      <c r="T645">
        <v>9</v>
      </c>
      <c r="U645">
        <v>5</v>
      </c>
      <c r="V645">
        <v>3</v>
      </c>
      <c r="W645">
        <v>3</v>
      </c>
      <c r="X645">
        <v>2</v>
      </c>
      <c r="Y645">
        <v>2</v>
      </c>
      <c r="Z645">
        <v>2</v>
      </c>
      <c r="AA645">
        <v>0</v>
      </c>
      <c r="AB645">
        <v>0</v>
      </c>
      <c r="AC645">
        <v>1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1</v>
      </c>
      <c r="CN645">
        <v>0</v>
      </c>
      <c r="CO645">
        <v>0</v>
      </c>
      <c r="CP645">
        <v>0</v>
      </c>
      <c r="CQ645">
        <v>1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</row>
    <row r="646" spans="1:106" x14ac:dyDescent="0.25">
      <c r="A646" t="s">
        <v>1115</v>
      </c>
      <c r="B646">
        <v>553</v>
      </c>
      <c r="C646" s="1">
        <f t="shared" si="30"/>
        <v>0.77396021699819173</v>
      </c>
      <c r="D646" s="2">
        <f t="shared" si="31"/>
        <v>1434</v>
      </c>
      <c r="E646" s="3">
        <f t="shared" si="32"/>
        <v>2.5931283905967448</v>
      </c>
      <c r="F646">
        <v>125</v>
      </c>
      <c r="G646">
        <v>136</v>
      </c>
      <c r="H646">
        <v>106</v>
      </c>
      <c r="I646">
        <v>65</v>
      </c>
      <c r="J646">
        <v>38</v>
      </c>
      <c r="K646">
        <v>21</v>
      </c>
      <c r="L646">
        <v>15</v>
      </c>
      <c r="M646">
        <v>11</v>
      </c>
      <c r="N646">
        <v>9</v>
      </c>
      <c r="O646">
        <v>10</v>
      </c>
      <c r="P646">
        <v>4</v>
      </c>
      <c r="Q646">
        <v>2</v>
      </c>
      <c r="R646">
        <v>4</v>
      </c>
      <c r="S646">
        <v>1</v>
      </c>
      <c r="T646">
        <v>0</v>
      </c>
      <c r="U646">
        <v>1</v>
      </c>
      <c r="V646">
        <v>0</v>
      </c>
      <c r="W646">
        <v>2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</row>
    <row r="647" spans="1:106" x14ac:dyDescent="0.25">
      <c r="A647" t="s">
        <v>250</v>
      </c>
      <c r="B647">
        <v>284</v>
      </c>
      <c r="C647" s="1">
        <f t="shared" si="30"/>
        <v>0.89436619718309862</v>
      </c>
      <c r="D647" s="2">
        <f t="shared" si="31"/>
        <v>734</v>
      </c>
      <c r="E647" s="3">
        <f t="shared" si="32"/>
        <v>2.584507042253521</v>
      </c>
      <c r="F647">
        <v>30</v>
      </c>
      <c r="G647">
        <v>55</v>
      </c>
      <c r="H647">
        <v>61</v>
      </c>
      <c r="I647">
        <v>78</v>
      </c>
      <c r="J647">
        <v>35</v>
      </c>
      <c r="K647">
        <v>4</v>
      </c>
      <c r="L647">
        <v>9</v>
      </c>
      <c r="M647">
        <v>5</v>
      </c>
      <c r="N647">
        <v>3</v>
      </c>
      <c r="O647">
        <v>0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</row>
    <row r="648" spans="1:106" x14ac:dyDescent="0.25">
      <c r="A648" t="s">
        <v>60</v>
      </c>
      <c r="B648">
        <v>558</v>
      </c>
      <c r="C648" s="1">
        <f t="shared" si="30"/>
        <v>0.64336917562724016</v>
      </c>
      <c r="D648" s="2">
        <f t="shared" si="31"/>
        <v>1441</v>
      </c>
      <c r="E648" s="3">
        <f t="shared" si="32"/>
        <v>2.5824372759856629</v>
      </c>
      <c r="F648">
        <v>199</v>
      </c>
      <c r="G648">
        <v>93</v>
      </c>
      <c r="H648">
        <v>94</v>
      </c>
      <c r="I648">
        <v>53</v>
      </c>
      <c r="J648">
        <v>30</v>
      </c>
      <c r="K648">
        <v>8</v>
      </c>
      <c r="L648">
        <v>23</v>
      </c>
      <c r="M648">
        <v>15</v>
      </c>
      <c r="N648">
        <v>12</v>
      </c>
      <c r="O648">
        <v>8</v>
      </c>
      <c r="P648">
        <v>8</v>
      </c>
      <c r="Q648">
        <v>4</v>
      </c>
      <c r="R648">
        <v>6</v>
      </c>
      <c r="S648">
        <v>0</v>
      </c>
      <c r="T648">
        <v>0</v>
      </c>
      <c r="U648">
        <v>1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1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</row>
    <row r="649" spans="1:106" x14ac:dyDescent="0.25">
      <c r="A649" t="s">
        <v>170</v>
      </c>
      <c r="B649">
        <v>6284</v>
      </c>
      <c r="C649" s="1">
        <f t="shared" si="30"/>
        <v>0.69462126034373006</v>
      </c>
      <c r="D649" s="2">
        <f t="shared" si="31"/>
        <v>16219</v>
      </c>
      <c r="E649" s="3">
        <f t="shared" si="32"/>
        <v>2.5809993634627624</v>
      </c>
      <c r="F649">
        <v>1918</v>
      </c>
      <c r="G649">
        <v>744</v>
      </c>
      <c r="H649">
        <v>864</v>
      </c>
      <c r="I649">
        <v>778</v>
      </c>
      <c r="J649">
        <v>687</v>
      </c>
      <c r="K649">
        <v>319</v>
      </c>
      <c r="L649">
        <v>634</v>
      </c>
      <c r="M649">
        <v>91</v>
      </c>
      <c r="N649">
        <v>75</v>
      </c>
      <c r="O649">
        <v>56</v>
      </c>
      <c r="P649">
        <v>35</v>
      </c>
      <c r="Q649">
        <v>19</v>
      </c>
      <c r="R649">
        <v>20</v>
      </c>
      <c r="S649">
        <v>12</v>
      </c>
      <c r="T649">
        <v>10</v>
      </c>
      <c r="U649">
        <v>3</v>
      </c>
      <c r="V649">
        <v>3</v>
      </c>
      <c r="W649">
        <v>3</v>
      </c>
      <c r="X649">
        <v>2</v>
      </c>
      <c r="Y649">
        <v>3</v>
      </c>
      <c r="Z649">
        <v>1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1</v>
      </c>
      <c r="AI649">
        <v>2</v>
      </c>
      <c r="AJ649">
        <v>0</v>
      </c>
      <c r="AK649">
        <v>1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</row>
    <row r="650" spans="1:106" x14ac:dyDescent="0.25">
      <c r="A650" t="s">
        <v>786</v>
      </c>
      <c r="B650">
        <v>6004</v>
      </c>
      <c r="C650" s="1">
        <f t="shared" si="30"/>
        <v>0.80612924716855427</v>
      </c>
      <c r="D650" s="2">
        <f t="shared" si="31"/>
        <v>15470</v>
      </c>
      <c r="E650" s="3">
        <f t="shared" si="32"/>
        <v>2.5766155896069289</v>
      </c>
      <c r="F650">
        <v>1164</v>
      </c>
      <c r="G650">
        <v>96</v>
      </c>
      <c r="H650">
        <v>376</v>
      </c>
      <c r="I650">
        <v>3510</v>
      </c>
      <c r="J650">
        <v>569</v>
      </c>
      <c r="K650">
        <v>176</v>
      </c>
      <c r="L650">
        <v>35</v>
      </c>
      <c r="M650">
        <v>23</v>
      </c>
      <c r="N650">
        <v>4</v>
      </c>
      <c r="O650">
        <v>25</v>
      </c>
      <c r="P650">
        <v>0</v>
      </c>
      <c r="Q650">
        <v>20</v>
      </c>
      <c r="R650">
        <v>2</v>
      </c>
      <c r="S650">
        <v>0</v>
      </c>
      <c r="T650">
        <v>2</v>
      </c>
      <c r="U650">
        <v>0</v>
      </c>
      <c r="V650">
        <v>0</v>
      </c>
      <c r="W650">
        <v>0</v>
      </c>
      <c r="X650">
        <v>2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</row>
    <row r="651" spans="1:106" x14ac:dyDescent="0.25">
      <c r="A651" t="s">
        <v>712</v>
      </c>
      <c r="B651">
        <v>1306</v>
      </c>
      <c r="C651" s="1">
        <f t="shared" si="30"/>
        <v>0.8705972434915773</v>
      </c>
      <c r="D651" s="2">
        <f t="shared" si="31"/>
        <v>3359</v>
      </c>
      <c r="E651" s="3">
        <f t="shared" si="32"/>
        <v>2.5719754977029097</v>
      </c>
      <c r="F651">
        <v>169</v>
      </c>
      <c r="G651">
        <v>63</v>
      </c>
      <c r="H651">
        <v>390</v>
      </c>
      <c r="I651">
        <v>584</v>
      </c>
      <c r="J651">
        <v>14</v>
      </c>
      <c r="K651">
        <v>28</v>
      </c>
      <c r="L651">
        <v>3</v>
      </c>
      <c r="M651">
        <v>0</v>
      </c>
      <c r="N651">
        <v>0</v>
      </c>
      <c r="O651">
        <v>27</v>
      </c>
      <c r="P651">
        <v>1</v>
      </c>
      <c r="Q651">
        <v>27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</row>
    <row r="652" spans="1:106" x14ac:dyDescent="0.25">
      <c r="A652" t="s">
        <v>495</v>
      </c>
      <c r="B652">
        <v>66</v>
      </c>
      <c r="C652" s="1">
        <f t="shared" si="30"/>
        <v>0.40909090909090912</v>
      </c>
      <c r="D652" s="2">
        <f t="shared" si="31"/>
        <v>169</v>
      </c>
      <c r="E652" s="3">
        <f t="shared" si="32"/>
        <v>2.5606060606060606</v>
      </c>
      <c r="F652">
        <v>39</v>
      </c>
      <c r="G652">
        <v>6</v>
      </c>
      <c r="H652">
        <v>2</v>
      </c>
      <c r="I652">
        <v>8</v>
      </c>
      <c r="J652">
        <v>1</v>
      </c>
      <c r="K652">
        <v>1</v>
      </c>
      <c r="L652">
        <v>1</v>
      </c>
      <c r="M652">
        <v>5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1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</row>
    <row r="653" spans="1:106" x14ac:dyDescent="0.25">
      <c r="A653" t="s">
        <v>492</v>
      </c>
      <c r="B653">
        <v>625</v>
      </c>
      <c r="C653" s="1">
        <f t="shared" si="30"/>
        <v>0.91520000000000001</v>
      </c>
      <c r="D653" s="2">
        <f t="shared" si="31"/>
        <v>1595</v>
      </c>
      <c r="E653" s="3">
        <f t="shared" si="32"/>
        <v>2.552</v>
      </c>
      <c r="F653">
        <v>53</v>
      </c>
      <c r="G653">
        <v>78</v>
      </c>
      <c r="H653">
        <v>182</v>
      </c>
      <c r="I653">
        <v>178</v>
      </c>
      <c r="J653">
        <v>92</v>
      </c>
      <c r="K653">
        <v>21</v>
      </c>
      <c r="L653">
        <v>12</v>
      </c>
      <c r="M653">
        <v>2</v>
      </c>
      <c r="N653">
        <v>6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</row>
    <row r="654" spans="1:106" x14ac:dyDescent="0.25">
      <c r="A654" t="s">
        <v>201</v>
      </c>
      <c r="B654">
        <v>42</v>
      </c>
      <c r="C654" s="1">
        <f t="shared" si="30"/>
        <v>0.66666666666666663</v>
      </c>
      <c r="D654" s="2">
        <f t="shared" si="31"/>
        <v>107</v>
      </c>
      <c r="E654" s="3">
        <f t="shared" si="32"/>
        <v>2.5476190476190474</v>
      </c>
      <c r="F654">
        <v>14</v>
      </c>
      <c r="G654">
        <v>3</v>
      </c>
      <c r="H654">
        <v>5</v>
      </c>
      <c r="I654">
        <v>1</v>
      </c>
      <c r="J654">
        <v>13</v>
      </c>
      <c r="K654">
        <v>3</v>
      </c>
      <c r="L654">
        <v>1</v>
      </c>
      <c r="M654">
        <v>0</v>
      </c>
      <c r="N654">
        <v>1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</row>
    <row r="655" spans="1:106" x14ac:dyDescent="0.25">
      <c r="A655" t="s">
        <v>680</v>
      </c>
      <c r="B655">
        <v>2175</v>
      </c>
      <c r="C655" s="1">
        <f t="shared" si="30"/>
        <v>0.61839080459770113</v>
      </c>
      <c r="D655" s="2">
        <f t="shared" si="31"/>
        <v>5525</v>
      </c>
      <c r="E655" s="3">
        <f t="shared" si="32"/>
        <v>2.5402298850574714</v>
      </c>
      <c r="F655">
        <v>830</v>
      </c>
      <c r="G655">
        <v>8</v>
      </c>
      <c r="H655">
        <v>356</v>
      </c>
      <c r="I655">
        <v>650</v>
      </c>
      <c r="J655">
        <v>21</v>
      </c>
      <c r="K655">
        <v>43</v>
      </c>
      <c r="L655">
        <v>23</v>
      </c>
      <c r="M655">
        <v>8</v>
      </c>
      <c r="N655">
        <v>0</v>
      </c>
      <c r="O655">
        <v>117</v>
      </c>
      <c r="P655">
        <v>1</v>
      </c>
      <c r="Q655">
        <v>117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</row>
    <row r="656" spans="1:106" x14ac:dyDescent="0.25">
      <c r="A656" t="s">
        <v>37</v>
      </c>
      <c r="B656">
        <v>750</v>
      </c>
      <c r="C656" s="1">
        <f t="shared" si="30"/>
        <v>0.86266666666666669</v>
      </c>
      <c r="D656" s="2">
        <f t="shared" si="31"/>
        <v>1905</v>
      </c>
      <c r="E656" s="3">
        <f t="shared" si="32"/>
        <v>2.54</v>
      </c>
      <c r="F656">
        <v>103</v>
      </c>
      <c r="G656">
        <v>143</v>
      </c>
      <c r="H656">
        <v>194</v>
      </c>
      <c r="I656">
        <v>139</v>
      </c>
      <c r="J656">
        <v>78</v>
      </c>
      <c r="K656">
        <v>36</v>
      </c>
      <c r="L656">
        <v>26</v>
      </c>
      <c r="M656">
        <v>8</v>
      </c>
      <c r="N656">
        <v>4</v>
      </c>
      <c r="O656">
        <v>4</v>
      </c>
      <c r="P656">
        <v>5</v>
      </c>
      <c r="Q656">
        <v>2</v>
      </c>
      <c r="R656">
        <v>3</v>
      </c>
      <c r="S656">
        <v>1</v>
      </c>
      <c r="T656">
        <v>1</v>
      </c>
      <c r="U656">
        <v>1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</row>
    <row r="657" spans="1:106" x14ac:dyDescent="0.25">
      <c r="A657" t="s">
        <v>1096</v>
      </c>
      <c r="B657">
        <v>49193</v>
      </c>
      <c r="C657" s="1">
        <f t="shared" si="30"/>
        <v>0.90029069176508858</v>
      </c>
      <c r="D657" s="2">
        <f t="shared" si="31"/>
        <v>124734</v>
      </c>
      <c r="E657" s="3">
        <f t="shared" si="32"/>
        <v>2.5356046591994796</v>
      </c>
      <c r="F657">
        <v>4905</v>
      </c>
      <c r="G657">
        <v>12092</v>
      </c>
      <c r="H657">
        <v>12216</v>
      </c>
      <c r="I657">
        <v>8491</v>
      </c>
      <c r="J657">
        <v>4762</v>
      </c>
      <c r="K657">
        <v>2831</v>
      </c>
      <c r="L657">
        <v>1696</v>
      </c>
      <c r="M657">
        <v>948</v>
      </c>
      <c r="N657">
        <v>503</v>
      </c>
      <c r="O657">
        <v>297</v>
      </c>
      <c r="P657">
        <v>174</v>
      </c>
      <c r="Q657">
        <v>69</v>
      </c>
      <c r="R657">
        <v>66</v>
      </c>
      <c r="S657">
        <v>38</v>
      </c>
      <c r="T657">
        <v>18</v>
      </c>
      <c r="U657">
        <v>12</v>
      </c>
      <c r="V657">
        <v>8</v>
      </c>
      <c r="W657">
        <v>9</v>
      </c>
      <c r="X657">
        <v>9</v>
      </c>
      <c r="Y657">
        <v>9</v>
      </c>
      <c r="Z657">
        <v>6</v>
      </c>
      <c r="AA657">
        <v>5</v>
      </c>
      <c r="AB657">
        <v>3</v>
      </c>
      <c r="AC657">
        <v>2</v>
      </c>
      <c r="AD657">
        <v>3</v>
      </c>
      <c r="AE657">
        <v>1</v>
      </c>
      <c r="AF657">
        <v>4</v>
      </c>
      <c r="AG657">
        <v>3</v>
      </c>
      <c r="AH657">
        <v>2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3</v>
      </c>
      <c r="AO657">
        <v>0</v>
      </c>
      <c r="AP657">
        <v>1</v>
      </c>
      <c r="AQ657">
        <v>0</v>
      </c>
      <c r="AR657">
        <v>1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1</v>
      </c>
      <c r="CN657">
        <v>0</v>
      </c>
      <c r="CO657">
        <v>0</v>
      </c>
      <c r="CP657">
        <v>0</v>
      </c>
      <c r="CQ657">
        <v>1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</row>
    <row r="658" spans="1:106" x14ac:dyDescent="0.25">
      <c r="A658" t="s">
        <v>504</v>
      </c>
      <c r="B658">
        <v>51</v>
      </c>
      <c r="C658" s="1">
        <f t="shared" si="30"/>
        <v>0.76470588235294112</v>
      </c>
      <c r="D658" s="2">
        <f t="shared" si="31"/>
        <v>129</v>
      </c>
      <c r="E658" s="3">
        <f t="shared" si="32"/>
        <v>2.5294117647058822</v>
      </c>
      <c r="F658">
        <v>12</v>
      </c>
      <c r="G658">
        <v>7</v>
      </c>
      <c r="H658">
        <v>11</v>
      </c>
      <c r="I658">
        <v>9</v>
      </c>
      <c r="J658">
        <v>5</v>
      </c>
      <c r="K658">
        <v>0</v>
      </c>
      <c r="L658">
        <v>2</v>
      </c>
      <c r="M658">
        <v>3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</row>
    <row r="659" spans="1:106" x14ac:dyDescent="0.25">
      <c r="A659" t="s">
        <v>698</v>
      </c>
      <c r="B659">
        <v>745</v>
      </c>
      <c r="C659" s="1">
        <f t="shared" si="30"/>
        <v>0.87248322147651003</v>
      </c>
      <c r="D659" s="2">
        <f t="shared" si="31"/>
        <v>1884</v>
      </c>
      <c r="E659" s="3">
        <f t="shared" si="32"/>
        <v>2.5288590604026844</v>
      </c>
      <c r="F659">
        <v>95</v>
      </c>
      <c r="G659">
        <v>0</v>
      </c>
      <c r="H659">
        <v>439</v>
      </c>
      <c r="I659">
        <v>157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26</v>
      </c>
      <c r="P659">
        <v>0</v>
      </c>
      <c r="Q659">
        <v>26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</row>
    <row r="660" spans="1:106" x14ac:dyDescent="0.25">
      <c r="A660" t="s">
        <v>259</v>
      </c>
      <c r="B660">
        <v>12787</v>
      </c>
      <c r="C660" s="1">
        <f t="shared" si="30"/>
        <v>0.97904121373269726</v>
      </c>
      <c r="D660" s="2">
        <f t="shared" si="31"/>
        <v>32297</v>
      </c>
      <c r="E660" s="3">
        <f t="shared" si="32"/>
        <v>2.5257683584890906</v>
      </c>
      <c r="F660">
        <v>268</v>
      </c>
      <c r="G660">
        <v>4298</v>
      </c>
      <c r="H660">
        <v>3998</v>
      </c>
      <c r="I660">
        <v>1920</v>
      </c>
      <c r="J660">
        <v>810</v>
      </c>
      <c r="K660">
        <v>495</v>
      </c>
      <c r="L660">
        <v>330</v>
      </c>
      <c r="M660">
        <v>219</v>
      </c>
      <c r="N660">
        <v>145</v>
      </c>
      <c r="O660">
        <v>104</v>
      </c>
      <c r="P660">
        <v>57</v>
      </c>
      <c r="Q660">
        <v>34</v>
      </c>
      <c r="R660">
        <v>36</v>
      </c>
      <c r="S660">
        <v>19</v>
      </c>
      <c r="T660">
        <v>14</v>
      </c>
      <c r="U660">
        <v>5</v>
      </c>
      <c r="V660">
        <v>7</v>
      </c>
      <c r="W660">
        <v>8</v>
      </c>
      <c r="X660">
        <v>1</v>
      </c>
      <c r="Y660">
        <v>0</v>
      </c>
      <c r="Z660">
        <v>3</v>
      </c>
      <c r="AA660">
        <v>1</v>
      </c>
      <c r="AB660">
        <v>0</v>
      </c>
      <c r="AC660">
        <v>0</v>
      </c>
      <c r="AD660">
        <v>0</v>
      </c>
      <c r="AE660">
        <v>1</v>
      </c>
      <c r="AF660">
        <v>1</v>
      </c>
      <c r="AG660">
        <v>2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2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2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1</v>
      </c>
      <c r="BB660">
        <v>0</v>
      </c>
      <c r="BC660">
        <v>1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1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</row>
    <row r="661" spans="1:106" x14ac:dyDescent="0.25">
      <c r="A661" t="s">
        <v>283</v>
      </c>
      <c r="B661">
        <v>6092</v>
      </c>
      <c r="C661" s="1">
        <f t="shared" si="30"/>
        <v>0.79169402495075514</v>
      </c>
      <c r="D661" s="2">
        <f t="shared" si="31"/>
        <v>15283</v>
      </c>
      <c r="E661" s="3">
        <f t="shared" si="32"/>
        <v>2.5086999343401182</v>
      </c>
      <c r="F661">
        <v>1269</v>
      </c>
      <c r="G661">
        <v>885</v>
      </c>
      <c r="H661">
        <v>1335</v>
      </c>
      <c r="I661">
        <v>926</v>
      </c>
      <c r="J661">
        <v>738</v>
      </c>
      <c r="K661">
        <v>401</v>
      </c>
      <c r="L661">
        <v>248</v>
      </c>
      <c r="M661">
        <v>119</v>
      </c>
      <c r="N661">
        <v>76</v>
      </c>
      <c r="O661">
        <v>28</v>
      </c>
      <c r="P661">
        <v>25</v>
      </c>
      <c r="Q661">
        <v>14</v>
      </c>
      <c r="R661">
        <v>11</v>
      </c>
      <c r="S661">
        <v>4</v>
      </c>
      <c r="T661">
        <v>3</v>
      </c>
      <c r="U661">
        <v>1</v>
      </c>
      <c r="V661">
        <v>3</v>
      </c>
      <c r="W661">
        <v>2</v>
      </c>
      <c r="X661">
        <v>1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</row>
    <row r="662" spans="1:106" x14ac:dyDescent="0.25">
      <c r="A662" t="s">
        <v>395</v>
      </c>
      <c r="B662">
        <v>2</v>
      </c>
      <c r="C662" s="1">
        <f t="shared" si="30"/>
        <v>1</v>
      </c>
      <c r="D662" s="2">
        <f t="shared" si="31"/>
        <v>5</v>
      </c>
      <c r="E662" s="3">
        <f t="shared" si="32"/>
        <v>2.5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</row>
    <row r="663" spans="1:106" x14ac:dyDescent="0.25">
      <c r="A663" t="s">
        <v>490</v>
      </c>
      <c r="B663">
        <v>18</v>
      </c>
      <c r="C663" s="1">
        <f t="shared" si="30"/>
        <v>0.44444444444444442</v>
      </c>
      <c r="D663" s="2">
        <f t="shared" si="31"/>
        <v>45</v>
      </c>
      <c r="E663" s="3">
        <f t="shared" si="32"/>
        <v>2.5</v>
      </c>
      <c r="F663">
        <v>10</v>
      </c>
      <c r="G663">
        <v>0</v>
      </c>
      <c r="H663">
        <v>2</v>
      </c>
      <c r="I663">
        <v>1</v>
      </c>
      <c r="J663">
        <v>2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</row>
    <row r="664" spans="1:106" x14ac:dyDescent="0.25">
      <c r="A664" t="s">
        <v>249</v>
      </c>
      <c r="B664">
        <v>1394</v>
      </c>
      <c r="C664" s="1">
        <f t="shared" si="30"/>
        <v>0.85365853658536583</v>
      </c>
      <c r="D664" s="2">
        <f t="shared" si="31"/>
        <v>3436</v>
      </c>
      <c r="E664" s="3">
        <f t="shared" si="32"/>
        <v>2.4648493543758967</v>
      </c>
      <c r="F664">
        <v>204</v>
      </c>
      <c r="G664">
        <v>82</v>
      </c>
      <c r="H664">
        <v>233</v>
      </c>
      <c r="I664">
        <v>730</v>
      </c>
      <c r="J664">
        <v>103</v>
      </c>
      <c r="K664">
        <v>18</v>
      </c>
      <c r="L664">
        <v>8</v>
      </c>
      <c r="M664">
        <v>3</v>
      </c>
      <c r="N664">
        <v>3</v>
      </c>
      <c r="O664">
        <v>4</v>
      </c>
      <c r="P664">
        <v>3</v>
      </c>
      <c r="Q664">
        <v>0</v>
      </c>
      <c r="R664">
        <v>2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</row>
    <row r="665" spans="1:106" x14ac:dyDescent="0.25">
      <c r="A665" t="s">
        <v>779</v>
      </c>
      <c r="B665">
        <v>52</v>
      </c>
      <c r="C665" s="1">
        <f t="shared" si="30"/>
        <v>0.90384615384615385</v>
      </c>
      <c r="D665" s="2">
        <f t="shared" si="31"/>
        <v>128</v>
      </c>
      <c r="E665" s="3">
        <f t="shared" si="32"/>
        <v>2.4615384615384617</v>
      </c>
      <c r="F665">
        <v>5</v>
      </c>
      <c r="G665">
        <v>8</v>
      </c>
      <c r="H665">
        <v>26</v>
      </c>
      <c r="I665">
        <v>7</v>
      </c>
      <c r="J665">
        <v>3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</row>
    <row r="666" spans="1:106" x14ac:dyDescent="0.25">
      <c r="A666" t="s">
        <v>179</v>
      </c>
      <c r="B666">
        <v>11087</v>
      </c>
      <c r="C666" s="1">
        <f t="shared" si="30"/>
        <v>0.57851537837106526</v>
      </c>
      <c r="D666" s="2">
        <f t="shared" si="31"/>
        <v>27201</v>
      </c>
      <c r="E666" s="3">
        <f t="shared" si="32"/>
        <v>2.4534139081807522</v>
      </c>
      <c r="F666">
        <v>4673</v>
      </c>
      <c r="G666">
        <v>1210</v>
      </c>
      <c r="H666">
        <v>1294</v>
      </c>
      <c r="I666">
        <v>941</v>
      </c>
      <c r="J666">
        <v>775</v>
      </c>
      <c r="K666">
        <v>540</v>
      </c>
      <c r="L666">
        <v>377</v>
      </c>
      <c r="M666">
        <v>308</v>
      </c>
      <c r="N666">
        <v>312</v>
      </c>
      <c r="O666">
        <v>195</v>
      </c>
      <c r="P666">
        <v>123</v>
      </c>
      <c r="Q666">
        <v>95</v>
      </c>
      <c r="R666">
        <v>87</v>
      </c>
      <c r="S666">
        <v>53</v>
      </c>
      <c r="T666">
        <v>33</v>
      </c>
      <c r="U666">
        <v>10</v>
      </c>
      <c r="V666">
        <v>9</v>
      </c>
      <c r="W666">
        <v>8</v>
      </c>
      <c r="X666">
        <v>7</v>
      </c>
      <c r="Y666">
        <v>5</v>
      </c>
      <c r="Z666">
        <v>6</v>
      </c>
      <c r="AA666">
        <v>7</v>
      </c>
      <c r="AB666">
        <v>0</v>
      </c>
      <c r="AC666">
        <v>2</v>
      </c>
      <c r="AD666">
        <v>1</v>
      </c>
      <c r="AE666">
        <v>0</v>
      </c>
      <c r="AF666">
        <v>3</v>
      </c>
      <c r="AG666">
        <v>2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1</v>
      </c>
      <c r="AT666">
        <v>0</v>
      </c>
      <c r="AU666">
        <v>1</v>
      </c>
      <c r="AV666">
        <v>1</v>
      </c>
      <c r="AW666">
        <v>0</v>
      </c>
      <c r="AX666">
        <v>1</v>
      </c>
      <c r="AY666">
        <v>1</v>
      </c>
      <c r="AZ666">
        <v>0</v>
      </c>
      <c r="BA666">
        <v>0</v>
      </c>
      <c r="BB666">
        <v>0</v>
      </c>
      <c r="BC666">
        <v>2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1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</row>
    <row r="667" spans="1:106" x14ac:dyDescent="0.25">
      <c r="A667" t="s">
        <v>171</v>
      </c>
      <c r="B667">
        <v>934</v>
      </c>
      <c r="C667" s="1">
        <f t="shared" si="30"/>
        <v>0.86937901498929337</v>
      </c>
      <c r="D667" s="2">
        <f t="shared" si="31"/>
        <v>2291</v>
      </c>
      <c r="E667" s="3">
        <f t="shared" si="32"/>
        <v>2.4528907922912206</v>
      </c>
      <c r="F667">
        <v>122</v>
      </c>
      <c r="G667">
        <v>236</v>
      </c>
      <c r="H667">
        <v>191</v>
      </c>
      <c r="I667">
        <v>144</v>
      </c>
      <c r="J667">
        <v>132</v>
      </c>
      <c r="K667">
        <v>56</v>
      </c>
      <c r="L667">
        <v>17</v>
      </c>
      <c r="M667">
        <v>12</v>
      </c>
      <c r="N667">
        <v>9</v>
      </c>
      <c r="O667">
        <v>5</v>
      </c>
      <c r="P667">
        <v>1</v>
      </c>
      <c r="Q667">
        <v>1</v>
      </c>
      <c r="R667">
        <v>4</v>
      </c>
      <c r="S667">
        <v>0</v>
      </c>
      <c r="T667">
        <v>1</v>
      </c>
      <c r="U667">
        <v>2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</row>
    <row r="668" spans="1:106" x14ac:dyDescent="0.25">
      <c r="A668" t="s">
        <v>980</v>
      </c>
      <c r="B668">
        <v>8598</v>
      </c>
      <c r="C668" s="1">
        <f t="shared" si="30"/>
        <v>0.81379390555943243</v>
      </c>
      <c r="D668" s="2">
        <f t="shared" si="31"/>
        <v>21042</v>
      </c>
      <c r="E668" s="3">
        <f t="shared" si="32"/>
        <v>2.4473133286810884</v>
      </c>
      <c r="F668">
        <v>1601</v>
      </c>
      <c r="G668">
        <v>26</v>
      </c>
      <c r="H668">
        <v>333</v>
      </c>
      <c r="I668">
        <v>6554</v>
      </c>
      <c r="J668">
        <v>14</v>
      </c>
      <c r="K668">
        <v>14</v>
      </c>
      <c r="L668">
        <v>4</v>
      </c>
      <c r="M668">
        <v>0</v>
      </c>
      <c r="N668">
        <v>0</v>
      </c>
      <c r="O668">
        <v>20</v>
      </c>
      <c r="P668">
        <v>3</v>
      </c>
      <c r="Q668">
        <v>23</v>
      </c>
      <c r="R668">
        <v>3</v>
      </c>
      <c r="S668">
        <v>3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</row>
    <row r="669" spans="1:106" x14ac:dyDescent="0.25">
      <c r="A669" t="s">
        <v>1047</v>
      </c>
      <c r="B669">
        <v>148</v>
      </c>
      <c r="C669" s="1">
        <f t="shared" si="30"/>
        <v>0.75</v>
      </c>
      <c r="D669" s="2">
        <f t="shared" si="31"/>
        <v>362</v>
      </c>
      <c r="E669" s="3">
        <f t="shared" si="32"/>
        <v>2.4459459459459461</v>
      </c>
      <c r="F669">
        <v>37</v>
      </c>
      <c r="G669">
        <v>31</v>
      </c>
      <c r="H669">
        <v>11</v>
      </c>
      <c r="I669">
        <v>12</v>
      </c>
      <c r="J669">
        <v>34</v>
      </c>
      <c r="K669">
        <v>13</v>
      </c>
      <c r="L669">
        <v>5</v>
      </c>
      <c r="M669">
        <v>1</v>
      </c>
      <c r="N669">
        <v>3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</row>
    <row r="670" spans="1:106" x14ac:dyDescent="0.25">
      <c r="A670" t="s">
        <v>18</v>
      </c>
      <c r="B670">
        <v>107</v>
      </c>
      <c r="C670" s="1">
        <f t="shared" si="30"/>
        <v>0.66355140186915884</v>
      </c>
      <c r="D670" s="2">
        <f t="shared" si="31"/>
        <v>261</v>
      </c>
      <c r="E670" s="3">
        <f t="shared" si="32"/>
        <v>2.4392523364485981</v>
      </c>
      <c r="F670">
        <v>36</v>
      </c>
      <c r="G670">
        <v>28</v>
      </c>
      <c r="H670">
        <v>18</v>
      </c>
      <c r="I670">
        <v>7</v>
      </c>
      <c r="J670">
        <v>4</v>
      </c>
      <c r="K670">
        <v>4</v>
      </c>
      <c r="L670">
        <v>0</v>
      </c>
      <c r="M670">
        <v>0</v>
      </c>
      <c r="N670">
        <v>2</v>
      </c>
      <c r="O670">
        <v>2</v>
      </c>
      <c r="P670">
        <v>3</v>
      </c>
      <c r="Q670">
        <v>0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</row>
    <row r="671" spans="1:106" x14ac:dyDescent="0.25">
      <c r="A671" t="s">
        <v>190</v>
      </c>
      <c r="B671">
        <v>33670</v>
      </c>
      <c r="C671" s="1">
        <f t="shared" si="30"/>
        <v>0.51532521532521536</v>
      </c>
      <c r="D671" s="2">
        <f t="shared" si="31"/>
        <v>81363</v>
      </c>
      <c r="E671" s="3">
        <f t="shared" si="32"/>
        <v>2.4164835164835163</v>
      </c>
      <c r="F671">
        <v>16315</v>
      </c>
      <c r="G671">
        <v>3563</v>
      </c>
      <c r="H671">
        <v>1324</v>
      </c>
      <c r="I671">
        <v>3461</v>
      </c>
      <c r="J671">
        <v>1270</v>
      </c>
      <c r="K671">
        <v>1600</v>
      </c>
      <c r="L671">
        <v>570</v>
      </c>
      <c r="M671">
        <v>3233</v>
      </c>
      <c r="N671">
        <v>1209</v>
      </c>
      <c r="O671">
        <v>218</v>
      </c>
      <c r="P671">
        <v>200</v>
      </c>
      <c r="Q671">
        <v>112</v>
      </c>
      <c r="R671">
        <v>112</v>
      </c>
      <c r="S671">
        <v>78</v>
      </c>
      <c r="T671">
        <v>69</v>
      </c>
      <c r="U671">
        <v>54</v>
      </c>
      <c r="V671">
        <v>43</v>
      </c>
      <c r="W671">
        <v>27</v>
      </c>
      <c r="X671">
        <v>24</v>
      </c>
      <c r="Y671">
        <v>23</v>
      </c>
      <c r="Z671">
        <v>28</v>
      </c>
      <c r="AA671">
        <v>12</v>
      </c>
      <c r="AB671">
        <v>21</v>
      </c>
      <c r="AC671">
        <v>11</v>
      </c>
      <c r="AD671">
        <v>11</v>
      </c>
      <c r="AE671">
        <v>8</v>
      </c>
      <c r="AF671">
        <v>9</v>
      </c>
      <c r="AG671">
        <v>8</v>
      </c>
      <c r="AH671">
        <v>3</v>
      </c>
      <c r="AI671">
        <v>2</v>
      </c>
      <c r="AJ671">
        <v>7</v>
      </c>
      <c r="AK671">
        <v>6</v>
      </c>
      <c r="AL671">
        <v>2</v>
      </c>
      <c r="AM671">
        <v>5</v>
      </c>
      <c r="AN671">
        <v>2</v>
      </c>
      <c r="AO671">
        <v>1</v>
      </c>
      <c r="AP671">
        <v>4</v>
      </c>
      <c r="AQ671">
        <v>5</v>
      </c>
      <c r="AR671">
        <v>1</v>
      </c>
      <c r="AS671">
        <v>2</v>
      </c>
      <c r="AT671">
        <v>0</v>
      </c>
      <c r="AU671">
        <v>1</v>
      </c>
      <c r="AV671">
        <v>1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2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1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0</v>
      </c>
      <c r="CH671">
        <v>0</v>
      </c>
      <c r="CI671">
        <v>0</v>
      </c>
      <c r="CJ671">
        <v>0</v>
      </c>
      <c r="CK671">
        <v>1</v>
      </c>
      <c r="CL671">
        <v>0</v>
      </c>
      <c r="CM671">
        <v>1</v>
      </c>
      <c r="CN671">
        <v>0</v>
      </c>
      <c r="CO671">
        <v>0</v>
      </c>
      <c r="CP671">
        <v>0</v>
      </c>
      <c r="CQ671">
        <v>1</v>
      </c>
      <c r="CR671">
        <v>0</v>
      </c>
      <c r="CS671">
        <v>0</v>
      </c>
      <c r="CT671">
        <v>1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</row>
    <row r="672" spans="1:106" x14ac:dyDescent="0.25">
      <c r="A672" t="s">
        <v>293</v>
      </c>
      <c r="B672">
        <v>3536</v>
      </c>
      <c r="C672" s="1">
        <f t="shared" si="30"/>
        <v>0.72285067873303166</v>
      </c>
      <c r="D672" s="2">
        <f t="shared" si="31"/>
        <v>8479</v>
      </c>
      <c r="E672" s="3">
        <f t="shared" si="32"/>
        <v>2.3979072398190047</v>
      </c>
      <c r="F672">
        <v>980</v>
      </c>
      <c r="G672">
        <v>639</v>
      </c>
      <c r="H672">
        <v>653</v>
      </c>
      <c r="I672">
        <v>475</v>
      </c>
      <c r="J672">
        <v>245</v>
      </c>
      <c r="K672">
        <v>152</v>
      </c>
      <c r="L672">
        <v>114</v>
      </c>
      <c r="M672">
        <v>87</v>
      </c>
      <c r="N672">
        <v>66</v>
      </c>
      <c r="O672">
        <v>31</v>
      </c>
      <c r="P672">
        <v>18</v>
      </c>
      <c r="Q672">
        <v>20</v>
      </c>
      <c r="R672">
        <v>9</v>
      </c>
      <c r="S672">
        <v>18</v>
      </c>
      <c r="T672">
        <v>9</v>
      </c>
      <c r="U672">
        <v>3</v>
      </c>
      <c r="V672">
        <v>4</v>
      </c>
      <c r="W672">
        <v>5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</row>
    <row r="673" spans="1:106" x14ac:dyDescent="0.25">
      <c r="A673" t="s">
        <v>863</v>
      </c>
      <c r="B673">
        <v>284</v>
      </c>
      <c r="C673" s="1">
        <f t="shared" si="30"/>
        <v>0.55633802816901412</v>
      </c>
      <c r="D673" s="2">
        <f t="shared" si="31"/>
        <v>681</v>
      </c>
      <c r="E673" s="3">
        <f t="shared" si="32"/>
        <v>2.397887323943662</v>
      </c>
      <c r="F673">
        <v>126</v>
      </c>
      <c r="G673">
        <v>1</v>
      </c>
      <c r="H673">
        <v>71</v>
      </c>
      <c r="I673">
        <v>46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</v>
      </c>
      <c r="P673">
        <v>0</v>
      </c>
      <c r="Q673">
        <v>20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</row>
    <row r="674" spans="1:106" x14ac:dyDescent="0.25">
      <c r="A674" t="s">
        <v>882</v>
      </c>
      <c r="B674">
        <v>249</v>
      </c>
      <c r="C674" s="1">
        <f t="shared" si="30"/>
        <v>0.60642570281124497</v>
      </c>
      <c r="D674" s="2">
        <f t="shared" si="31"/>
        <v>595</v>
      </c>
      <c r="E674" s="3">
        <f t="shared" si="32"/>
        <v>2.3895582329317269</v>
      </c>
      <c r="F674">
        <v>98</v>
      </c>
      <c r="G674">
        <v>0</v>
      </c>
      <c r="H674">
        <v>54</v>
      </c>
      <c r="I674">
        <v>69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14</v>
      </c>
      <c r="P674">
        <v>0</v>
      </c>
      <c r="Q674">
        <v>14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</row>
    <row r="675" spans="1:106" x14ac:dyDescent="0.25">
      <c r="A675" t="s">
        <v>343</v>
      </c>
      <c r="B675">
        <v>4709</v>
      </c>
      <c r="C675" s="1">
        <f t="shared" si="30"/>
        <v>0.98916967509025266</v>
      </c>
      <c r="D675" s="2">
        <f t="shared" si="31"/>
        <v>11248</v>
      </c>
      <c r="E675" s="3">
        <f t="shared" si="32"/>
        <v>2.3886175408791677</v>
      </c>
      <c r="F675">
        <v>50</v>
      </c>
      <c r="G675">
        <v>238</v>
      </c>
      <c r="H675">
        <v>3467</v>
      </c>
      <c r="I675">
        <v>492</v>
      </c>
      <c r="J675">
        <v>235</v>
      </c>
      <c r="K675">
        <v>101</v>
      </c>
      <c r="L675">
        <v>50</v>
      </c>
      <c r="M675">
        <v>25</v>
      </c>
      <c r="N675">
        <v>20</v>
      </c>
      <c r="O675">
        <v>7</v>
      </c>
      <c r="P675">
        <v>6</v>
      </c>
      <c r="Q675">
        <v>2</v>
      </c>
      <c r="R675">
        <v>3</v>
      </c>
      <c r="S675">
        <v>4</v>
      </c>
      <c r="T675">
        <v>2</v>
      </c>
      <c r="U675">
        <v>2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1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</v>
      </c>
      <c r="DA675">
        <v>0</v>
      </c>
      <c r="DB675">
        <v>0</v>
      </c>
    </row>
    <row r="676" spans="1:106" x14ac:dyDescent="0.25">
      <c r="A676" t="s">
        <v>180</v>
      </c>
      <c r="B676">
        <v>2172</v>
      </c>
      <c r="C676" s="1">
        <f t="shared" si="30"/>
        <v>0.83747697974217317</v>
      </c>
      <c r="D676" s="2">
        <f t="shared" si="31"/>
        <v>5171</v>
      </c>
      <c r="E676" s="3">
        <f t="shared" si="32"/>
        <v>2.3807550644567219</v>
      </c>
      <c r="F676">
        <v>353</v>
      </c>
      <c r="G676">
        <v>203</v>
      </c>
      <c r="H676">
        <v>985</v>
      </c>
      <c r="I676">
        <v>142</v>
      </c>
      <c r="J676">
        <v>137</v>
      </c>
      <c r="K676">
        <v>256</v>
      </c>
      <c r="L676">
        <v>41</v>
      </c>
      <c r="M676">
        <v>21</v>
      </c>
      <c r="N676">
        <v>8</v>
      </c>
      <c r="O676">
        <v>12</v>
      </c>
      <c r="P676">
        <v>3</v>
      </c>
      <c r="Q676">
        <v>5</v>
      </c>
      <c r="R676">
        <v>2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</row>
    <row r="677" spans="1:106" x14ac:dyDescent="0.25">
      <c r="A677" t="s">
        <v>435</v>
      </c>
      <c r="B677">
        <v>8</v>
      </c>
      <c r="C677" s="1">
        <f t="shared" si="30"/>
        <v>0.75</v>
      </c>
      <c r="D677" s="2">
        <f t="shared" si="31"/>
        <v>19</v>
      </c>
      <c r="E677" s="3">
        <f t="shared" si="32"/>
        <v>2.375</v>
      </c>
      <c r="F677">
        <v>2</v>
      </c>
      <c r="G677">
        <v>1</v>
      </c>
      <c r="H677">
        <v>1</v>
      </c>
      <c r="I677">
        <v>2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</row>
    <row r="678" spans="1:106" x14ac:dyDescent="0.25">
      <c r="A678" t="s">
        <v>1124</v>
      </c>
      <c r="B678">
        <v>1097</v>
      </c>
      <c r="C678" s="1">
        <f t="shared" si="30"/>
        <v>0.82862351868732909</v>
      </c>
      <c r="D678" s="2">
        <f t="shared" si="31"/>
        <v>2605</v>
      </c>
      <c r="E678" s="3">
        <f t="shared" si="32"/>
        <v>2.3746581586144031</v>
      </c>
      <c r="F678">
        <v>188</v>
      </c>
      <c r="G678">
        <v>218</v>
      </c>
      <c r="H678">
        <v>296</v>
      </c>
      <c r="I678">
        <v>185</v>
      </c>
      <c r="J678">
        <v>77</v>
      </c>
      <c r="K678">
        <v>54</v>
      </c>
      <c r="L678">
        <v>22</v>
      </c>
      <c r="M678">
        <v>11</v>
      </c>
      <c r="N678">
        <v>18</v>
      </c>
      <c r="O678">
        <v>8</v>
      </c>
      <c r="P678">
        <v>8</v>
      </c>
      <c r="Q678">
        <v>4</v>
      </c>
      <c r="R678">
        <v>2</v>
      </c>
      <c r="S678">
        <v>3</v>
      </c>
      <c r="T678">
        <v>0</v>
      </c>
      <c r="U678">
        <v>1</v>
      </c>
      <c r="V678">
        <v>0</v>
      </c>
      <c r="W678">
        <v>1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</row>
    <row r="679" spans="1:106" x14ac:dyDescent="0.25">
      <c r="A679" t="s">
        <v>331</v>
      </c>
      <c r="B679">
        <v>2099</v>
      </c>
      <c r="C679" s="1">
        <f t="shared" si="30"/>
        <v>0.90090519294902338</v>
      </c>
      <c r="D679" s="2">
        <f t="shared" si="31"/>
        <v>4947</v>
      </c>
      <c r="E679" s="3">
        <f t="shared" si="32"/>
        <v>2.3568365888518343</v>
      </c>
      <c r="F679">
        <v>208</v>
      </c>
      <c r="G679">
        <v>491</v>
      </c>
      <c r="H679">
        <v>631</v>
      </c>
      <c r="I679">
        <v>398</v>
      </c>
      <c r="J679">
        <v>188</v>
      </c>
      <c r="K679">
        <v>93</v>
      </c>
      <c r="L679">
        <v>31</v>
      </c>
      <c r="M679">
        <v>20</v>
      </c>
      <c r="N679">
        <v>13</v>
      </c>
      <c r="O679">
        <v>9</v>
      </c>
      <c r="P679">
        <v>5</v>
      </c>
      <c r="Q679">
        <v>6</v>
      </c>
      <c r="R679">
        <v>2</v>
      </c>
      <c r="S679">
        <v>1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1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</row>
    <row r="680" spans="1:106" x14ac:dyDescent="0.25">
      <c r="A680" t="s">
        <v>1035</v>
      </c>
      <c r="B680">
        <v>79</v>
      </c>
      <c r="C680" s="1">
        <f t="shared" si="30"/>
        <v>0.79746835443037978</v>
      </c>
      <c r="D680" s="2">
        <f t="shared" si="31"/>
        <v>186</v>
      </c>
      <c r="E680" s="3">
        <f t="shared" si="32"/>
        <v>2.3544303797468356</v>
      </c>
      <c r="F680">
        <v>16</v>
      </c>
      <c r="G680">
        <v>24</v>
      </c>
      <c r="H680">
        <v>9</v>
      </c>
      <c r="I680">
        <v>13</v>
      </c>
      <c r="J680">
        <v>7</v>
      </c>
      <c r="K680">
        <v>2</v>
      </c>
      <c r="L680">
        <v>1</v>
      </c>
      <c r="M680">
        <v>3</v>
      </c>
      <c r="N680">
        <v>0</v>
      </c>
      <c r="O680">
        <v>0</v>
      </c>
      <c r="P680">
        <v>4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</row>
    <row r="681" spans="1:106" x14ac:dyDescent="0.25">
      <c r="A681" t="s">
        <v>718</v>
      </c>
      <c r="B681">
        <v>588</v>
      </c>
      <c r="C681" s="1">
        <f t="shared" si="30"/>
        <v>0.64795918367346939</v>
      </c>
      <c r="D681" s="2">
        <f t="shared" si="31"/>
        <v>1382</v>
      </c>
      <c r="E681" s="3">
        <f t="shared" si="32"/>
        <v>2.3503401360544216</v>
      </c>
      <c r="F681">
        <v>207</v>
      </c>
      <c r="G681">
        <v>2</v>
      </c>
      <c r="H681">
        <v>143</v>
      </c>
      <c r="I681">
        <v>181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26</v>
      </c>
      <c r="P681">
        <v>0</v>
      </c>
      <c r="Q681">
        <v>26</v>
      </c>
      <c r="R681">
        <v>1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</row>
    <row r="682" spans="1:106" x14ac:dyDescent="0.25">
      <c r="A682" t="s">
        <v>57</v>
      </c>
      <c r="B682">
        <v>1187</v>
      </c>
      <c r="C682" s="1">
        <f t="shared" si="30"/>
        <v>0.74894692502106153</v>
      </c>
      <c r="D682" s="2">
        <f t="shared" si="31"/>
        <v>2789</v>
      </c>
      <c r="E682" s="3">
        <f t="shared" si="32"/>
        <v>2.3496208930075819</v>
      </c>
      <c r="F682">
        <v>298</v>
      </c>
      <c r="G682">
        <v>297</v>
      </c>
      <c r="H682">
        <v>226</v>
      </c>
      <c r="I682">
        <v>139</v>
      </c>
      <c r="J682">
        <v>62</v>
      </c>
      <c r="K682">
        <v>28</v>
      </c>
      <c r="L682">
        <v>20</v>
      </c>
      <c r="M682">
        <v>21</v>
      </c>
      <c r="N682">
        <v>11</v>
      </c>
      <c r="O682">
        <v>8</v>
      </c>
      <c r="P682">
        <v>63</v>
      </c>
      <c r="Q682">
        <v>2</v>
      </c>
      <c r="R682">
        <v>6</v>
      </c>
      <c r="S682">
        <v>2</v>
      </c>
      <c r="T682">
        <v>2</v>
      </c>
      <c r="U682">
        <v>2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</row>
    <row r="683" spans="1:106" x14ac:dyDescent="0.25">
      <c r="A683" t="s">
        <v>326</v>
      </c>
      <c r="B683">
        <v>221</v>
      </c>
      <c r="C683" s="1">
        <f t="shared" si="30"/>
        <v>0.52488687782805432</v>
      </c>
      <c r="D683" s="2">
        <f t="shared" si="31"/>
        <v>517</v>
      </c>
      <c r="E683" s="3">
        <f t="shared" si="32"/>
        <v>2.3393665158371042</v>
      </c>
      <c r="F683">
        <v>105</v>
      </c>
      <c r="G683">
        <v>14</v>
      </c>
      <c r="H683">
        <v>41</v>
      </c>
      <c r="I683">
        <v>19</v>
      </c>
      <c r="J683">
        <v>8</v>
      </c>
      <c r="K683">
        <v>14</v>
      </c>
      <c r="L683">
        <v>5</v>
      </c>
      <c r="M683">
        <v>1</v>
      </c>
      <c r="N683">
        <v>2</v>
      </c>
      <c r="O683">
        <v>2</v>
      </c>
      <c r="P683">
        <v>2</v>
      </c>
      <c r="Q683">
        <v>0</v>
      </c>
      <c r="R683">
        <v>2</v>
      </c>
      <c r="S683">
        <v>0</v>
      </c>
      <c r="T683">
        <v>1</v>
      </c>
      <c r="U683">
        <v>1</v>
      </c>
      <c r="V683">
        <v>1</v>
      </c>
      <c r="W683">
        <v>0</v>
      </c>
      <c r="X683">
        <v>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1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</row>
    <row r="684" spans="1:106" x14ac:dyDescent="0.25">
      <c r="A684" t="s">
        <v>1058</v>
      </c>
      <c r="B684">
        <v>21126</v>
      </c>
      <c r="C684" s="1">
        <f t="shared" si="30"/>
        <v>0.85150998769289032</v>
      </c>
      <c r="D684" s="2">
        <f t="shared" si="31"/>
        <v>49247</v>
      </c>
      <c r="E684" s="3">
        <f t="shared" si="32"/>
        <v>2.3311085865757835</v>
      </c>
      <c r="F684">
        <v>3137</v>
      </c>
      <c r="G684">
        <v>4624</v>
      </c>
      <c r="H684">
        <v>5872</v>
      </c>
      <c r="I684">
        <v>3472</v>
      </c>
      <c r="J684">
        <v>1398</v>
      </c>
      <c r="K684">
        <v>996</v>
      </c>
      <c r="L684">
        <v>1014</v>
      </c>
      <c r="M684">
        <v>198</v>
      </c>
      <c r="N684">
        <v>109</v>
      </c>
      <c r="O684">
        <v>70</v>
      </c>
      <c r="P684">
        <v>73</v>
      </c>
      <c r="Q684">
        <v>43</v>
      </c>
      <c r="R684">
        <v>38</v>
      </c>
      <c r="S684">
        <v>18</v>
      </c>
      <c r="T684">
        <v>24</v>
      </c>
      <c r="U684">
        <v>12</v>
      </c>
      <c r="V684">
        <v>4</v>
      </c>
      <c r="W684">
        <v>4</v>
      </c>
      <c r="X684">
        <v>9</v>
      </c>
      <c r="Y684">
        <v>5</v>
      </c>
      <c r="Z684">
        <v>5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</row>
    <row r="685" spans="1:106" x14ac:dyDescent="0.25">
      <c r="A685" t="s">
        <v>418</v>
      </c>
      <c r="B685">
        <v>99</v>
      </c>
      <c r="C685" s="1">
        <f t="shared" si="30"/>
        <v>0.90909090909090906</v>
      </c>
      <c r="D685" s="2">
        <f t="shared" si="31"/>
        <v>230</v>
      </c>
      <c r="E685" s="3">
        <f t="shared" si="32"/>
        <v>2.3232323232323231</v>
      </c>
      <c r="F685">
        <v>9</v>
      </c>
      <c r="G685">
        <v>22</v>
      </c>
      <c r="H685">
        <v>35</v>
      </c>
      <c r="I685">
        <v>13</v>
      </c>
      <c r="J685">
        <v>13</v>
      </c>
      <c r="K685">
        <v>2</v>
      </c>
      <c r="L685">
        <v>1</v>
      </c>
      <c r="M685">
        <v>1</v>
      </c>
      <c r="N685">
        <v>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</row>
    <row r="686" spans="1:106" x14ac:dyDescent="0.25">
      <c r="A686" t="s">
        <v>168</v>
      </c>
      <c r="B686">
        <v>1833</v>
      </c>
      <c r="C686" s="1">
        <f t="shared" si="30"/>
        <v>0.81996726677577736</v>
      </c>
      <c r="D686" s="2">
        <f t="shared" si="31"/>
        <v>4255</v>
      </c>
      <c r="E686" s="3">
        <f t="shared" si="32"/>
        <v>2.3213311511183852</v>
      </c>
      <c r="F686">
        <v>330</v>
      </c>
      <c r="G686">
        <v>473</v>
      </c>
      <c r="H686">
        <v>435</v>
      </c>
      <c r="I686">
        <v>300</v>
      </c>
      <c r="J686">
        <v>105</v>
      </c>
      <c r="K686">
        <v>52</v>
      </c>
      <c r="L686">
        <v>25</v>
      </c>
      <c r="M686">
        <v>15</v>
      </c>
      <c r="N686">
        <v>18</v>
      </c>
      <c r="O686">
        <v>24</v>
      </c>
      <c r="P686">
        <v>15</v>
      </c>
      <c r="Q686">
        <v>8</v>
      </c>
      <c r="R686">
        <v>11</v>
      </c>
      <c r="S686">
        <v>8</v>
      </c>
      <c r="T686">
        <v>5</v>
      </c>
      <c r="U686">
        <v>3</v>
      </c>
      <c r="V686">
        <v>0</v>
      </c>
      <c r="W686">
        <v>1</v>
      </c>
      <c r="X686">
        <v>2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</row>
    <row r="687" spans="1:106" x14ac:dyDescent="0.25">
      <c r="A687" t="s">
        <v>161</v>
      </c>
      <c r="B687">
        <v>477</v>
      </c>
      <c r="C687" s="1">
        <f t="shared" si="30"/>
        <v>0.79454926624737943</v>
      </c>
      <c r="D687" s="2">
        <f t="shared" si="31"/>
        <v>1102</v>
      </c>
      <c r="E687" s="3">
        <f t="shared" si="32"/>
        <v>2.3102725366876311</v>
      </c>
      <c r="F687">
        <v>98</v>
      </c>
      <c r="G687">
        <v>88</v>
      </c>
      <c r="H687">
        <v>104</v>
      </c>
      <c r="I687">
        <v>79</v>
      </c>
      <c r="J687">
        <v>47</v>
      </c>
      <c r="K687">
        <v>26</v>
      </c>
      <c r="L687">
        <v>22</v>
      </c>
      <c r="M687">
        <v>9</v>
      </c>
      <c r="N687">
        <v>2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</row>
    <row r="688" spans="1:106" x14ac:dyDescent="0.25">
      <c r="A688" t="s">
        <v>368</v>
      </c>
      <c r="B688">
        <v>1646</v>
      </c>
      <c r="C688" s="1">
        <f t="shared" si="30"/>
        <v>0.59538274605103281</v>
      </c>
      <c r="D688" s="2">
        <f t="shared" si="31"/>
        <v>3798</v>
      </c>
      <c r="E688" s="3">
        <f t="shared" si="32"/>
        <v>2.3074119076549211</v>
      </c>
      <c r="F688">
        <v>665</v>
      </c>
      <c r="G688">
        <v>271</v>
      </c>
      <c r="H688">
        <v>172</v>
      </c>
      <c r="I688">
        <v>164</v>
      </c>
      <c r="J688">
        <v>113</v>
      </c>
      <c r="K688">
        <v>88</v>
      </c>
      <c r="L688">
        <v>39</v>
      </c>
      <c r="M688">
        <v>34</v>
      </c>
      <c r="N688">
        <v>23</v>
      </c>
      <c r="O688">
        <v>14</v>
      </c>
      <c r="P688">
        <v>16</v>
      </c>
      <c r="Q688">
        <v>8</v>
      </c>
      <c r="R688">
        <v>10</v>
      </c>
      <c r="S688">
        <v>9</v>
      </c>
      <c r="T688">
        <v>3</v>
      </c>
      <c r="U688">
        <v>5</v>
      </c>
      <c r="V688">
        <v>0</v>
      </c>
      <c r="W688">
        <v>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1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1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</row>
    <row r="689" spans="1:106" x14ac:dyDescent="0.25">
      <c r="A689" t="s">
        <v>1169</v>
      </c>
      <c r="B689">
        <v>996</v>
      </c>
      <c r="C689" s="1">
        <f t="shared" si="30"/>
        <v>0.60742971887550201</v>
      </c>
      <c r="D689" s="2">
        <f t="shared" si="31"/>
        <v>2292</v>
      </c>
      <c r="E689" s="3">
        <f t="shared" si="32"/>
        <v>2.3012048192771086</v>
      </c>
      <c r="F689">
        <v>391</v>
      </c>
      <c r="G689">
        <v>177</v>
      </c>
      <c r="H689">
        <v>87</v>
      </c>
      <c r="I689">
        <v>88</v>
      </c>
      <c r="J689">
        <v>76</v>
      </c>
      <c r="K689">
        <v>49</v>
      </c>
      <c r="L689">
        <v>41</v>
      </c>
      <c r="M689">
        <v>20</v>
      </c>
      <c r="N689">
        <v>24</v>
      </c>
      <c r="O689">
        <v>13</v>
      </c>
      <c r="P689">
        <v>11</v>
      </c>
      <c r="Q689">
        <v>5</v>
      </c>
      <c r="R689">
        <v>3</v>
      </c>
      <c r="S689">
        <v>5</v>
      </c>
      <c r="T689">
        <v>2</v>
      </c>
      <c r="U689">
        <v>0</v>
      </c>
      <c r="V689">
        <v>1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1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</row>
    <row r="690" spans="1:106" x14ac:dyDescent="0.25">
      <c r="A690" t="s">
        <v>482</v>
      </c>
      <c r="B690">
        <v>10</v>
      </c>
      <c r="C690" s="1">
        <f t="shared" si="30"/>
        <v>0.7</v>
      </c>
      <c r="D690" s="2">
        <f t="shared" si="31"/>
        <v>23</v>
      </c>
      <c r="E690" s="3">
        <f t="shared" si="32"/>
        <v>2.2999999999999998</v>
      </c>
      <c r="F690">
        <v>3</v>
      </c>
      <c r="G690">
        <v>1</v>
      </c>
      <c r="H690">
        <v>2</v>
      </c>
      <c r="I690">
        <v>2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</row>
    <row r="691" spans="1:106" x14ac:dyDescent="0.25">
      <c r="A691" t="s">
        <v>299</v>
      </c>
      <c r="B691">
        <v>1197</v>
      </c>
      <c r="C691" s="1">
        <f t="shared" si="30"/>
        <v>0.74101921470342524</v>
      </c>
      <c r="D691" s="2">
        <f t="shared" si="31"/>
        <v>2711</v>
      </c>
      <c r="E691" s="3">
        <f t="shared" si="32"/>
        <v>2.2648287385129491</v>
      </c>
      <c r="F691">
        <v>310</v>
      </c>
      <c r="G691">
        <v>323</v>
      </c>
      <c r="H691">
        <v>224</v>
      </c>
      <c r="I691">
        <v>139</v>
      </c>
      <c r="J691">
        <v>65</v>
      </c>
      <c r="K691">
        <v>38</v>
      </c>
      <c r="L691">
        <v>29</v>
      </c>
      <c r="M691">
        <v>14</v>
      </c>
      <c r="N691">
        <v>14</v>
      </c>
      <c r="O691">
        <v>9</v>
      </c>
      <c r="P691">
        <v>8</v>
      </c>
      <c r="Q691">
        <v>4</v>
      </c>
      <c r="R691">
        <v>7</v>
      </c>
      <c r="S691">
        <v>5</v>
      </c>
      <c r="T691">
        <v>1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1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1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1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</row>
    <row r="692" spans="1:106" x14ac:dyDescent="0.25">
      <c r="A692" t="s">
        <v>42</v>
      </c>
      <c r="B692">
        <v>973</v>
      </c>
      <c r="C692" s="1">
        <f t="shared" si="30"/>
        <v>0.79136690647482011</v>
      </c>
      <c r="D692" s="2">
        <f t="shared" si="31"/>
        <v>2203</v>
      </c>
      <c r="E692" s="3">
        <f t="shared" si="32"/>
        <v>2.2641315519013361</v>
      </c>
      <c r="F692">
        <v>203</v>
      </c>
      <c r="G692">
        <v>229</v>
      </c>
      <c r="H692">
        <v>225</v>
      </c>
      <c r="I692">
        <v>139</v>
      </c>
      <c r="J692">
        <v>55</v>
      </c>
      <c r="K692">
        <v>41</v>
      </c>
      <c r="L692">
        <v>24</v>
      </c>
      <c r="M692">
        <v>17</v>
      </c>
      <c r="N692">
        <v>10</v>
      </c>
      <c r="O692">
        <v>8</v>
      </c>
      <c r="P692">
        <v>7</v>
      </c>
      <c r="Q692">
        <v>7</v>
      </c>
      <c r="R692">
        <v>3</v>
      </c>
      <c r="S692">
        <v>2</v>
      </c>
      <c r="T692">
        <v>0</v>
      </c>
      <c r="U692">
        <v>1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</row>
    <row r="693" spans="1:106" x14ac:dyDescent="0.25">
      <c r="A693" t="s">
        <v>39</v>
      </c>
      <c r="B693">
        <v>508</v>
      </c>
      <c r="C693" s="1">
        <f t="shared" si="30"/>
        <v>0.77362204724409445</v>
      </c>
      <c r="D693" s="2">
        <f t="shared" si="31"/>
        <v>1150</v>
      </c>
      <c r="E693" s="3">
        <f t="shared" si="32"/>
        <v>2.2637795275590551</v>
      </c>
      <c r="F693">
        <v>115</v>
      </c>
      <c r="G693">
        <v>117</v>
      </c>
      <c r="H693">
        <v>111</v>
      </c>
      <c r="I693">
        <v>61</v>
      </c>
      <c r="J693">
        <v>41</v>
      </c>
      <c r="K693">
        <v>22</v>
      </c>
      <c r="L693">
        <v>14</v>
      </c>
      <c r="M693">
        <v>13</v>
      </c>
      <c r="N693">
        <v>3</v>
      </c>
      <c r="O693">
        <v>3</v>
      </c>
      <c r="P693">
        <v>1</v>
      </c>
      <c r="Q693">
        <v>0</v>
      </c>
      <c r="R693">
        <v>2</v>
      </c>
      <c r="S693">
        <v>0</v>
      </c>
      <c r="T693">
        <v>0</v>
      </c>
      <c r="U693">
        <v>0</v>
      </c>
      <c r="V693">
        <v>1</v>
      </c>
      <c r="W693">
        <v>2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</row>
    <row r="694" spans="1:106" x14ac:dyDescent="0.25">
      <c r="A694" t="s">
        <v>38</v>
      </c>
      <c r="B694">
        <v>283</v>
      </c>
      <c r="C694" s="1">
        <f t="shared" si="30"/>
        <v>0.86572438162544174</v>
      </c>
      <c r="D694" s="2">
        <f t="shared" si="31"/>
        <v>638</v>
      </c>
      <c r="E694" s="3">
        <f t="shared" si="32"/>
        <v>2.2544169611307421</v>
      </c>
      <c r="F694">
        <v>38</v>
      </c>
      <c r="G694">
        <v>80</v>
      </c>
      <c r="H694">
        <v>77</v>
      </c>
      <c r="I694">
        <v>47</v>
      </c>
      <c r="J694">
        <v>15</v>
      </c>
      <c r="K694">
        <v>4</v>
      </c>
      <c r="L694">
        <v>4</v>
      </c>
      <c r="M694">
        <v>4</v>
      </c>
      <c r="N694">
        <v>8</v>
      </c>
      <c r="O694">
        <v>2</v>
      </c>
      <c r="P694">
        <v>1</v>
      </c>
      <c r="Q694">
        <v>1</v>
      </c>
      <c r="R694">
        <v>1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</row>
    <row r="695" spans="1:106" x14ac:dyDescent="0.25">
      <c r="A695" t="s">
        <v>1128</v>
      </c>
      <c r="B695">
        <v>103</v>
      </c>
      <c r="C695" s="1">
        <f t="shared" si="30"/>
        <v>0.88349514563106801</v>
      </c>
      <c r="D695" s="2">
        <f t="shared" si="31"/>
        <v>231</v>
      </c>
      <c r="E695" s="3">
        <f t="shared" si="32"/>
        <v>2.2427184466019416</v>
      </c>
      <c r="F695">
        <v>12</v>
      </c>
      <c r="G695">
        <v>35</v>
      </c>
      <c r="H695">
        <v>20</v>
      </c>
      <c r="I695">
        <v>21</v>
      </c>
      <c r="J695">
        <v>5</v>
      </c>
      <c r="K695">
        <v>4</v>
      </c>
      <c r="L695">
        <v>2</v>
      </c>
      <c r="M695">
        <v>0</v>
      </c>
      <c r="N695">
        <v>2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</row>
    <row r="696" spans="1:106" x14ac:dyDescent="0.25">
      <c r="A696" t="s">
        <v>423</v>
      </c>
      <c r="B696">
        <v>274</v>
      </c>
      <c r="C696" s="1">
        <f t="shared" si="30"/>
        <v>0.75182481751824815</v>
      </c>
      <c r="D696" s="2">
        <f t="shared" si="31"/>
        <v>614</v>
      </c>
      <c r="E696" s="3">
        <f t="shared" si="32"/>
        <v>2.2408759124087592</v>
      </c>
      <c r="F696">
        <v>68</v>
      </c>
      <c r="G696">
        <v>62</v>
      </c>
      <c r="H696">
        <v>51</v>
      </c>
      <c r="I696">
        <v>41</v>
      </c>
      <c r="J696">
        <v>16</v>
      </c>
      <c r="K696">
        <v>16</v>
      </c>
      <c r="L696">
        <v>8</v>
      </c>
      <c r="M696">
        <v>5</v>
      </c>
      <c r="N696">
        <v>2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</row>
    <row r="697" spans="1:106" x14ac:dyDescent="0.25">
      <c r="A697" t="s">
        <v>496</v>
      </c>
      <c r="B697">
        <v>54</v>
      </c>
      <c r="C697" s="1">
        <f t="shared" si="30"/>
        <v>0.37037037037037035</v>
      </c>
      <c r="D697" s="2">
        <f t="shared" si="31"/>
        <v>121</v>
      </c>
      <c r="E697" s="3">
        <f t="shared" si="32"/>
        <v>2.2407407407407409</v>
      </c>
      <c r="F697">
        <v>33</v>
      </c>
      <c r="G697">
        <v>7</v>
      </c>
      <c r="H697">
        <v>3</v>
      </c>
      <c r="I697">
        <v>1</v>
      </c>
      <c r="J697">
        <v>1</v>
      </c>
      <c r="K697">
        <v>2</v>
      </c>
      <c r="L697">
        <v>4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</row>
    <row r="698" spans="1:106" x14ac:dyDescent="0.25">
      <c r="A698" t="s">
        <v>823</v>
      </c>
      <c r="B698">
        <v>1210</v>
      </c>
      <c r="C698" s="1">
        <f t="shared" si="30"/>
        <v>0.96528925619834716</v>
      </c>
      <c r="D698" s="2">
        <f t="shared" si="31"/>
        <v>2701</v>
      </c>
      <c r="E698" s="3">
        <f t="shared" si="32"/>
        <v>2.2322314049586778</v>
      </c>
      <c r="F698">
        <v>42</v>
      </c>
      <c r="G698">
        <v>512</v>
      </c>
      <c r="H698">
        <v>178</v>
      </c>
      <c r="I698">
        <v>411</v>
      </c>
      <c r="J698">
        <v>11</v>
      </c>
      <c r="K698">
        <v>0</v>
      </c>
      <c r="L698">
        <v>0</v>
      </c>
      <c r="M698">
        <v>0</v>
      </c>
      <c r="N698">
        <v>2</v>
      </c>
      <c r="O698">
        <v>27</v>
      </c>
      <c r="P698">
        <v>0</v>
      </c>
      <c r="Q698">
        <v>27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</row>
    <row r="699" spans="1:106" x14ac:dyDescent="0.25">
      <c r="A699" t="s">
        <v>361</v>
      </c>
      <c r="B699">
        <v>16406</v>
      </c>
      <c r="C699" s="1">
        <f t="shared" si="30"/>
        <v>0.94118005607704502</v>
      </c>
      <c r="D699" s="2">
        <f t="shared" si="31"/>
        <v>36533</v>
      </c>
      <c r="E699" s="3">
        <f t="shared" si="32"/>
        <v>2.2268072656345241</v>
      </c>
      <c r="F699">
        <v>964</v>
      </c>
      <c r="G699">
        <v>5273</v>
      </c>
      <c r="H699">
        <v>4814</v>
      </c>
      <c r="I699">
        <v>2813</v>
      </c>
      <c r="J699">
        <v>1493</v>
      </c>
      <c r="K699">
        <v>494</v>
      </c>
      <c r="L699">
        <v>211</v>
      </c>
      <c r="M699">
        <v>122</v>
      </c>
      <c r="N699">
        <v>78</v>
      </c>
      <c r="O699">
        <v>29</v>
      </c>
      <c r="P699">
        <v>36</v>
      </c>
      <c r="Q699">
        <v>20</v>
      </c>
      <c r="R699">
        <v>14</v>
      </c>
      <c r="S699">
        <v>10</v>
      </c>
      <c r="T699">
        <v>9</v>
      </c>
      <c r="U699">
        <v>5</v>
      </c>
      <c r="V699">
        <v>2</v>
      </c>
      <c r="W699">
        <v>4</v>
      </c>
      <c r="X699">
        <v>2</v>
      </c>
      <c r="Y699">
        <v>5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1</v>
      </c>
      <c r="BR699">
        <v>0</v>
      </c>
      <c r="BS699">
        <v>0</v>
      </c>
      <c r="BT699">
        <v>0</v>
      </c>
      <c r="BU699">
        <v>0</v>
      </c>
      <c r="BV699">
        <v>1</v>
      </c>
      <c r="BW699">
        <v>0</v>
      </c>
      <c r="BX699">
        <v>0</v>
      </c>
      <c r="BY699">
        <v>0</v>
      </c>
      <c r="BZ699">
        <v>1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1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1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</row>
    <row r="700" spans="1:106" x14ac:dyDescent="0.25">
      <c r="A700" t="s">
        <v>178</v>
      </c>
      <c r="B700">
        <v>2038</v>
      </c>
      <c r="C700" s="1">
        <f t="shared" si="30"/>
        <v>0.85525024533856719</v>
      </c>
      <c r="D700" s="2">
        <f t="shared" si="31"/>
        <v>4500</v>
      </c>
      <c r="E700" s="3">
        <f t="shared" si="32"/>
        <v>2.2080471050049066</v>
      </c>
      <c r="F700">
        <v>295</v>
      </c>
      <c r="G700">
        <v>1042</v>
      </c>
      <c r="H700">
        <v>153</v>
      </c>
      <c r="I700">
        <v>149</v>
      </c>
      <c r="J700">
        <v>84</v>
      </c>
      <c r="K700">
        <v>63</v>
      </c>
      <c r="L700">
        <v>73</v>
      </c>
      <c r="M700">
        <v>54</v>
      </c>
      <c r="N700">
        <v>48</v>
      </c>
      <c r="O700">
        <v>26</v>
      </c>
      <c r="P700">
        <v>10</v>
      </c>
      <c r="Q700">
        <v>25</v>
      </c>
      <c r="R700">
        <v>1</v>
      </c>
      <c r="S700">
        <v>4</v>
      </c>
      <c r="T700">
        <v>0</v>
      </c>
      <c r="U700">
        <v>5</v>
      </c>
      <c r="V700">
        <v>4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</row>
    <row r="701" spans="1:106" x14ac:dyDescent="0.25">
      <c r="A701" t="s">
        <v>302</v>
      </c>
      <c r="B701">
        <v>1702</v>
      </c>
      <c r="C701" s="1">
        <f t="shared" si="30"/>
        <v>0.73384253819036427</v>
      </c>
      <c r="D701" s="2">
        <f t="shared" si="31"/>
        <v>3733</v>
      </c>
      <c r="E701" s="3">
        <f t="shared" si="32"/>
        <v>2.1933019976498236</v>
      </c>
      <c r="F701">
        <v>452</v>
      </c>
      <c r="G701">
        <v>412</v>
      </c>
      <c r="H701">
        <v>376</v>
      </c>
      <c r="I701">
        <v>210</v>
      </c>
      <c r="J701">
        <v>87</v>
      </c>
      <c r="K701">
        <v>43</v>
      </c>
      <c r="L701">
        <v>38</v>
      </c>
      <c r="M701">
        <v>29</v>
      </c>
      <c r="N701">
        <v>11</v>
      </c>
      <c r="O701">
        <v>11</v>
      </c>
      <c r="P701">
        <v>3</v>
      </c>
      <c r="Q701">
        <v>4</v>
      </c>
      <c r="R701">
        <v>8</v>
      </c>
      <c r="S701">
        <v>4</v>
      </c>
      <c r="T701">
        <v>2</v>
      </c>
      <c r="U701">
        <v>1</v>
      </c>
      <c r="V701">
        <v>0</v>
      </c>
      <c r="W701">
        <v>0</v>
      </c>
      <c r="X701">
        <v>1</v>
      </c>
      <c r="Y701">
        <v>0</v>
      </c>
      <c r="Z701">
        <v>1</v>
      </c>
      <c r="AA701">
        <v>3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1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1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1</v>
      </c>
      <c r="DA701">
        <v>0</v>
      </c>
      <c r="DB701">
        <v>0</v>
      </c>
    </row>
    <row r="702" spans="1:106" x14ac:dyDescent="0.25">
      <c r="A702" t="s">
        <v>691</v>
      </c>
      <c r="B702">
        <v>2734</v>
      </c>
      <c r="C702" s="1">
        <f t="shared" si="30"/>
        <v>0.64008778346744699</v>
      </c>
      <c r="D702" s="2">
        <f t="shared" si="31"/>
        <v>5985</v>
      </c>
      <c r="E702" s="3">
        <f t="shared" si="32"/>
        <v>2.1891002194586688</v>
      </c>
      <c r="F702">
        <v>984</v>
      </c>
      <c r="G702">
        <v>7</v>
      </c>
      <c r="H702">
        <v>263</v>
      </c>
      <c r="I702">
        <v>1266</v>
      </c>
      <c r="J702">
        <v>65</v>
      </c>
      <c r="K702">
        <v>62</v>
      </c>
      <c r="L702">
        <v>9</v>
      </c>
      <c r="M702">
        <v>5</v>
      </c>
      <c r="N702">
        <v>5</v>
      </c>
      <c r="O702">
        <v>12</v>
      </c>
      <c r="P702">
        <v>0</v>
      </c>
      <c r="Q702">
        <v>19</v>
      </c>
      <c r="R702">
        <v>4</v>
      </c>
      <c r="S702">
        <v>7</v>
      </c>
      <c r="T702">
        <v>3</v>
      </c>
      <c r="U702">
        <v>5</v>
      </c>
      <c r="V702">
        <v>1</v>
      </c>
      <c r="W702">
        <v>2</v>
      </c>
      <c r="X702">
        <v>1</v>
      </c>
      <c r="Y702">
        <v>4</v>
      </c>
      <c r="Z702">
        <v>2</v>
      </c>
      <c r="AA702">
        <v>0</v>
      </c>
      <c r="AB702">
        <v>3</v>
      </c>
      <c r="AC702">
        <v>1</v>
      </c>
      <c r="AD702">
        <v>1</v>
      </c>
      <c r="AE702">
        <v>1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</row>
    <row r="703" spans="1:106" x14ac:dyDescent="0.25">
      <c r="A703" t="s">
        <v>721</v>
      </c>
      <c r="B703">
        <v>938</v>
      </c>
      <c r="C703" s="1">
        <f t="shared" si="30"/>
        <v>0.47761194029850745</v>
      </c>
      <c r="D703" s="2">
        <f t="shared" si="31"/>
        <v>2048</v>
      </c>
      <c r="E703" s="3">
        <f t="shared" si="32"/>
        <v>2.1833688699360341</v>
      </c>
      <c r="F703">
        <v>490</v>
      </c>
      <c r="G703">
        <v>2</v>
      </c>
      <c r="H703">
        <v>134</v>
      </c>
      <c r="I703">
        <v>186</v>
      </c>
      <c r="J703">
        <v>0</v>
      </c>
      <c r="K703">
        <v>8</v>
      </c>
      <c r="L703">
        <v>0</v>
      </c>
      <c r="M703">
        <v>0</v>
      </c>
      <c r="N703">
        <v>0</v>
      </c>
      <c r="O703">
        <v>59</v>
      </c>
      <c r="P703">
        <v>0</v>
      </c>
      <c r="Q703">
        <v>59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</row>
    <row r="704" spans="1:106" x14ac:dyDescent="0.25">
      <c r="A704" t="s">
        <v>531</v>
      </c>
      <c r="B704">
        <v>329</v>
      </c>
      <c r="C704" s="1">
        <f t="shared" si="30"/>
        <v>0.51975683890577506</v>
      </c>
      <c r="D704" s="2">
        <f t="shared" si="31"/>
        <v>714</v>
      </c>
      <c r="E704" s="3">
        <f t="shared" si="32"/>
        <v>2.1702127659574466</v>
      </c>
      <c r="F704">
        <v>158</v>
      </c>
      <c r="G704">
        <v>26</v>
      </c>
      <c r="H704">
        <v>24</v>
      </c>
      <c r="I704">
        <v>45</v>
      </c>
      <c r="J704">
        <v>31</v>
      </c>
      <c r="K704">
        <v>8</v>
      </c>
      <c r="L704">
        <v>11</v>
      </c>
      <c r="M704">
        <v>7</v>
      </c>
      <c r="N704">
        <v>4</v>
      </c>
      <c r="O704">
        <v>4</v>
      </c>
      <c r="P704">
        <v>2</v>
      </c>
      <c r="Q704">
        <v>3</v>
      </c>
      <c r="R704">
        <v>0</v>
      </c>
      <c r="S704">
        <v>2</v>
      </c>
      <c r="T704">
        <v>2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</row>
    <row r="705" spans="1:106" x14ac:dyDescent="0.25">
      <c r="A705" t="s">
        <v>909</v>
      </c>
      <c r="B705">
        <v>2973</v>
      </c>
      <c r="C705" s="1">
        <f t="shared" si="30"/>
        <v>0.71005718129835182</v>
      </c>
      <c r="D705" s="2">
        <f t="shared" si="31"/>
        <v>6448</v>
      </c>
      <c r="E705" s="3">
        <f t="shared" si="32"/>
        <v>2.1688530104271782</v>
      </c>
      <c r="F705">
        <v>862</v>
      </c>
      <c r="G705">
        <v>61</v>
      </c>
      <c r="H705">
        <v>223</v>
      </c>
      <c r="I705">
        <v>1761</v>
      </c>
      <c r="J705">
        <v>1</v>
      </c>
      <c r="K705">
        <v>1</v>
      </c>
      <c r="L705">
        <v>0</v>
      </c>
      <c r="M705">
        <v>0</v>
      </c>
      <c r="N705">
        <v>1</v>
      </c>
      <c r="O705">
        <v>31</v>
      </c>
      <c r="P705">
        <v>0</v>
      </c>
      <c r="Q705">
        <v>30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</row>
    <row r="706" spans="1:106" x14ac:dyDescent="0.25">
      <c r="A706" t="s">
        <v>1005</v>
      </c>
      <c r="B706">
        <v>433</v>
      </c>
      <c r="C706" s="1">
        <f t="shared" ref="C706:C769" si="33">SUM(G706:DB706)/B706</f>
        <v>0.48498845265588914</v>
      </c>
      <c r="D706" s="2">
        <f t="shared" ref="D706:D769" si="34">SUMPRODUCT(F706:DB706,$F$1:$DB$1)</f>
        <v>939</v>
      </c>
      <c r="E706" s="3">
        <f t="shared" ref="E706:E769" si="35">D706/B706</f>
        <v>2.1685912240184759</v>
      </c>
      <c r="F706">
        <v>223</v>
      </c>
      <c r="G706">
        <v>0</v>
      </c>
      <c r="H706">
        <v>72</v>
      </c>
      <c r="I706">
        <v>84</v>
      </c>
      <c r="J706">
        <v>6</v>
      </c>
      <c r="K706">
        <v>1</v>
      </c>
      <c r="L706">
        <v>3</v>
      </c>
      <c r="M706">
        <v>3</v>
      </c>
      <c r="N706">
        <v>3</v>
      </c>
      <c r="O706">
        <v>12</v>
      </c>
      <c r="P706">
        <v>0</v>
      </c>
      <c r="Q706">
        <v>14</v>
      </c>
      <c r="R706">
        <v>2</v>
      </c>
      <c r="S706">
        <v>2</v>
      </c>
      <c r="T706">
        <v>3</v>
      </c>
      <c r="U706">
        <v>1</v>
      </c>
      <c r="V706">
        <v>0</v>
      </c>
      <c r="W706">
        <v>1</v>
      </c>
      <c r="X706">
        <v>0</v>
      </c>
      <c r="Y706">
        <v>1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</row>
    <row r="707" spans="1:106" x14ac:dyDescent="0.25">
      <c r="A707" t="s">
        <v>761</v>
      </c>
      <c r="B707">
        <v>6405</v>
      </c>
      <c r="C707" s="1">
        <f t="shared" si="33"/>
        <v>0.86026541764246678</v>
      </c>
      <c r="D707" s="2">
        <f t="shared" si="34"/>
        <v>13857</v>
      </c>
      <c r="E707" s="3">
        <f t="shared" si="35"/>
        <v>2.1634660421545666</v>
      </c>
      <c r="F707">
        <v>895</v>
      </c>
      <c r="G707">
        <v>1</v>
      </c>
      <c r="H707">
        <v>3411</v>
      </c>
      <c r="I707">
        <v>1995</v>
      </c>
      <c r="J707">
        <v>24</v>
      </c>
      <c r="K707">
        <v>21</v>
      </c>
      <c r="L707">
        <v>2</v>
      </c>
      <c r="M707">
        <v>0</v>
      </c>
      <c r="N707">
        <v>4</v>
      </c>
      <c r="O707">
        <v>12</v>
      </c>
      <c r="P707">
        <v>1</v>
      </c>
      <c r="Q707">
        <v>13</v>
      </c>
      <c r="R707">
        <v>2</v>
      </c>
      <c r="S707">
        <v>2</v>
      </c>
      <c r="T707">
        <v>1</v>
      </c>
      <c r="U707">
        <v>1</v>
      </c>
      <c r="V707">
        <v>2</v>
      </c>
      <c r="W707">
        <v>1</v>
      </c>
      <c r="X707">
        <v>2</v>
      </c>
      <c r="Y707">
        <v>1</v>
      </c>
      <c r="Z707">
        <v>1</v>
      </c>
      <c r="AA707">
        <v>0</v>
      </c>
      <c r="AB707">
        <v>2</v>
      </c>
      <c r="AC707">
        <v>0</v>
      </c>
      <c r="AD707">
        <v>3</v>
      </c>
      <c r="AE707">
        <v>1</v>
      </c>
      <c r="AF707">
        <v>1</v>
      </c>
      <c r="AG707">
        <v>2</v>
      </c>
      <c r="AH707">
        <v>1</v>
      </c>
      <c r="AI707">
        <v>2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</row>
    <row r="708" spans="1:106" x14ac:dyDescent="0.25">
      <c r="A708" t="s">
        <v>382</v>
      </c>
      <c r="B708">
        <v>98</v>
      </c>
      <c r="C708" s="1">
        <f t="shared" si="33"/>
        <v>0.97959183673469385</v>
      </c>
      <c r="D708" s="2">
        <f t="shared" si="34"/>
        <v>212</v>
      </c>
      <c r="E708" s="3">
        <f t="shared" si="35"/>
        <v>2.1632653061224492</v>
      </c>
      <c r="F708">
        <v>2</v>
      </c>
      <c r="G708">
        <v>46</v>
      </c>
      <c r="H708">
        <v>25</v>
      </c>
      <c r="I708">
        <v>10</v>
      </c>
      <c r="J708">
        <v>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</row>
    <row r="709" spans="1:106" x14ac:dyDescent="0.25">
      <c r="A709" t="s">
        <v>859</v>
      </c>
      <c r="B709">
        <v>563</v>
      </c>
      <c r="C709" s="1">
        <f t="shared" si="33"/>
        <v>0.54174067495559508</v>
      </c>
      <c r="D709" s="2">
        <f t="shared" si="34"/>
        <v>1210</v>
      </c>
      <c r="E709" s="3">
        <f t="shared" si="35"/>
        <v>2.1492007104795738</v>
      </c>
      <c r="F709">
        <v>258</v>
      </c>
      <c r="G709">
        <v>0</v>
      </c>
      <c r="H709">
        <v>89</v>
      </c>
      <c r="I709">
        <v>154</v>
      </c>
      <c r="J709">
        <v>0</v>
      </c>
      <c r="K709">
        <v>10</v>
      </c>
      <c r="L709">
        <v>0</v>
      </c>
      <c r="M709">
        <v>0</v>
      </c>
      <c r="N709">
        <v>0</v>
      </c>
      <c r="O709">
        <v>26</v>
      </c>
      <c r="P709">
        <v>0</v>
      </c>
      <c r="Q709">
        <v>26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</row>
    <row r="710" spans="1:106" x14ac:dyDescent="0.25">
      <c r="A710" t="s">
        <v>699</v>
      </c>
      <c r="B710">
        <v>4854</v>
      </c>
      <c r="C710" s="1">
        <f t="shared" si="33"/>
        <v>0.64318088174701282</v>
      </c>
      <c r="D710" s="2">
        <f t="shared" si="34"/>
        <v>10419</v>
      </c>
      <c r="E710" s="3">
        <f t="shared" si="35"/>
        <v>2.1464771322620519</v>
      </c>
      <c r="F710">
        <v>1732</v>
      </c>
      <c r="G710">
        <v>415</v>
      </c>
      <c r="H710">
        <v>177</v>
      </c>
      <c r="I710">
        <v>834</v>
      </c>
      <c r="J710">
        <v>1634</v>
      </c>
      <c r="K710">
        <v>2</v>
      </c>
      <c r="L710">
        <v>0</v>
      </c>
      <c r="M710">
        <v>0</v>
      </c>
      <c r="N710">
        <v>0</v>
      </c>
      <c r="O710">
        <v>29</v>
      </c>
      <c r="P710">
        <v>1</v>
      </c>
      <c r="Q710">
        <v>29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</row>
    <row r="711" spans="1:106" x14ac:dyDescent="0.25">
      <c r="A711" t="s">
        <v>484</v>
      </c>
      <c r="B711">
        <v>1372</v>
      </c>
      <c r="C711" s="1">
        <f t="shared" si="33"/>
        <v>0.94387755102040816</v>
      </c>
      <c r="D711" s="2">
        <f t="shared" si="34"/>
        <v>2940</v>
      </c>
      <c r="E711" s="3">
        <f t="shared" si="35"/>
        <v>2.1428571428571428</v>
      </c>
      <c r="F711">
        <v>77</v>
      </c>
      <c r="G711">
        <v>277</v>
      </c>
      <c r="H711">
        <v>564</v>
      </c>
      <c r="I711">
        <v>336</v>
      </c>
      <c r="J711">
        <v>92</v>
      </c>
      <c r="K711">
        <v>17</v>
      </c>
      <c r="L711">
        <v>3</v>
      </c>
      <c r="M711">
        <v>1</v>
      </c>
      <c r="N711">
        <v>2</v>
      </c>
      <c r="O711">
        <v>1</v>
      </c>
      <c r="P711">
        <v>0</v>
      </c>
      <c r="Q711">
        <v>0</v>
      </c>
      <c r="R711">
        <v>2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</row>
    <row r="712" spans="1:106" x14ac:dyDescent="0.25">
      <c r="A712" t="s">
        <v>1022</v>
      </c>
      <c r="B712">
        <v>15</v>
      </c>
      <c r="C712" s="1">
        <f t="shared" si="33"/>
        <v>0.4</v>
      </c>
      <c r="D712" s="2">
        <f t="shared" si="34"/>
        <v>32</v>
      </c>
      <c r="E712" s="3">
        <f t="shared" si="35"/>
        <v>2.1333333333333333</v>
      </c>
      <c r="F712">
        <v>8</v>
      </c>
      <c r="G712">
        <v>0</v>
      </c>
      <c r="H712">
        <v>2</v>
      </c>
      <c r="I712">
        <v>0</v>
      </c>
      <c r="J712">
        <v>2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</row>
    <row r="713" spans="1:106" x14ac:dyDescent="0.25">
      <c r="A713" t="s">
        <v>758</v>
      </c>
      <c r="B713">
        <v>917</v>
      </c>
      <c r="C713" s="1">
        <f t="shared" si="33"/>
        <v>0.81243184296619408</v>
      </c>
      <c r="D713" s="2">
        <f t="shared" si="34"/>
        <v>1949</v>
      </c>
      <c r="E713" s="3">
        <f t="shared" si="35"/>
        <v>2.1254089422028355</v>
      </c>
      <c r="F713">
        <v>172</v>
      </c>
      <c r="G713">
        <v>271</v>
      </c>
      <c r="H713">
        <v>112</v>
      </c>
      <c r="I713">
        <v>307</v>
      </c>
      <c r="J713">
        <v>2</v>
      </c>
      <c r="K713">
        <v>1</v>
      </c>
      <c r="L713">
        <v>0</v>
      </c>
      <c r="M713">
        <v>0</v>
      </c>
      <c r="N713">
        <v>0</v>
      </c>
      <c r="O713">
        <v>26</v>
      </c>
      <c r="P713">
        <v>0</v>
      </c>
      <c r="Q713">
        <v>26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</row>
    <row r="714" spans="1:106" x14ac:dyDescent="0.25">
      <c r="A714" t="s">
        <v>369</v>
      </c>
      <c r="B714">
        <v>61</v>
      </c>
      <c r="C714" s="1">
        <f t="shared" si="33"/>
        <v>0.96721311475409832</v>
      </c>
      <c r="D714" s="2">
        <f t="shared" si="34"/>
        <v>128</v>
      </c>
      <c r="E714" s="3">
        <f t="shared" si="35"/>
        <v>2.098360655737705</v>
      </c>
      <c r="F714">
        <v>2</v>
      </c>
      <c r="G714">
        <v>37</v>
      </c>
      <c r="H714">
        <v>10</v>
      </c>
      <c r="I714">
        <v>5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4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</row>
    <row r="715" spans="1:106" x14ac:dyDescent="0.25">
      <c r="A715" t="s">
        <v>352</v>
      </c>
      <c r="B715">
        <v>2418</v>
      </c>
      <c r="C715" s="1">
        <f t="shared" si="33"/>
        <v>0.65177832919768408</v>
      </c>
      <c r="D715" s="2">
        <f t="shared" si="34"/>
        <v>5063</v>
      </c>
      <c r="E715" s="3">
        <f t="shared" si="35"/>
        <v>2.0938792390405294</v>
      </c>
      <c r="F715">
        <v>841</v>
      </c>
      <c r="G715">
        <v>588</v>
      </c>
      <c r="H715">
        <v>319</v>
      </c>
      <c r="I715">
        <v>217</v>
      </c>
      <c r="J715">
        <v>164</v>
      </c>
      <c r="K715">
        <v>41</v>
      </c>
      <c r="L715">
        <v>30</v>
      </c>
      <c r="M715">
        <v>25</v>
      </c>
      <c r="N715">
        <v>126</v>
      </c>
      <c r="O715">
        <v>15</v>
      </c>
      <c r="P715">
        <v>34</v>
      </c>
      <c r="Q715">
        <v>1</v>
      </c>
      <c r="R715">
        <v>1</v>
      </c>
      <c r="S715">
        <v>2</v>
      </c>
      <c r="T715">
        <v>1</v>
      </c>
      <c r="U715">
        <v>2</v>
      </c>
      <c r="V715">
        <v>0</v>
      </c>
      <c r="W715">
        <v>0</v>
      </c>
      <c r="X715">
        <v>1</v>
      </c>
      <c r="Y715">
        <v>3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1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1</v>
      </c>
      <c r="CM715">
        <v>0</v>
      </c>
      <c r="CN715">
        <v>0</v>
      </c>
      <c r="CO715">
        <v>0</v>
      </c>
      <c r="CP715">
        <v>0</v>
      </c>
      <c r="CQ715">
        <v>1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</row>
    <row r="716" spans="1:106" x14ac:dyDescent="0.25">
      <c r="A716" t="s">
        <v>1179</v>
      </c>
      <c r="B716">
        <v>34</v>
      </c>
      <c r="C716" s="1">
        <f t="shared" si="33"/>
        <v>0.67647058823529416</v>
      </c>
      <c r="D716" s="2">
        <f t="shared" si="34"/>
        <v>71</v>
      </c>
      <c r="E716" s="3">
        <f t="shared" si="35"/>
        <v>2.0882352941176472</v>
      </c>
      <c r="F716">
        <v>11</v>
      </c>
      <c r="G716">
        <v>7</v>
      </c>
      <c r="H716">
        <v>5</v>
      </c>
      <c r="I716">
        <v>6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</row>
    <row r="717" spans="1:106" x14ac:dyDescent="0.25">
      <c r="A717" t="s">
        <v>475</v>
      </c>
      <c r="B717">
        <v>1431</v>
      </c>
      <c r="C717" s="1">
        <f t="shared" si="33"/>
        <v>0.61076170510132777</v>
      </c>
      <c r="D717" s="2">
        <f t="shared" si="34"/>
        <v>2977</v>
      </c>
      <c r="E717" s="3">
        <f t="shared" si="35"/>
        <v>2.0803633822501748</v>
      </c>
      <c r="F717">
        <v>557</v>
      </c>
      <c r="G717">
        <v>153</v>
      </c>
      <c r="H717">
        <v>204</v>
      </c>
      <c r="I717">
        <v>229</v>
      </c>
      <c r="J717">
        <v>112</v>
      </c>
      <c r="K717">
        <v>48</v>
      </c>
      <c r="L717">
        <v>45</v>
      </c>
      <c r="M717">
        <v>22</v>
      </c>
      <c r="N717">
        <v>24</v>
      </c>
      <c r="O717">
        <v>11</v>
      </c>
      <c r="P717">
        <v>6</v>
      </c>
      <c r="Q717">
        <v>7</v>
      </c>
      <c r="R717">
        <v>6</v>
      </c>
      <c r="S717">
        <v>3</v>
      </c>
      <c r="T717">
        <v>1</v>
      </c>
      <c r="U717">
        <v>1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</row>
    <row r="718" spans="1:106" x14ac:dyDescent="0.25">
      <c r="A718" t="s">
        <v>32</v>
      </c>
      <c r="B718">
        <v>166</v>
      </c>
      <c r="C718" s="1">
        <f t="shared" si="33"/>
        <v>0.94578313253012047</v>
      </c>
      <c r="D718" s="2">
        <f t="shared" si="34"/>
        <v>345</v>
      </c>
      <c r="E718" s="3">
        <f t="shared" si="35"/>
        <v>2.0783132530120483</v>
      </c>
      <c r="F718">
        <v>9</v>
      </c>
      <c r="G718">
        <v>34</v>
      </c>
      <c r="H718">
        <v>87</v>
      </c>
      <c r="I718">
        <v>24</v>
      </c>
      <c r="J718">
        <v>5</v>
      </c>
      <c r="K718">
        <v>2</v>
      </c>
      <c r="L718">
        <v>2</v>
      </c>
      <c r="M718">
        <v>1</v>
      </c>
      <c r="N718">
        <v>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</row>
    <row r="719" spans="1:106" x14ac:dyDescent="0.25">
      <c r="A719" t="s">
        <v>334</v>
      </c>
      <c r="B719">
        <v>14</v>
      </c>
      <c r="C719" s="1">
        <f t="shared" si="33"/>
        <v>1</v>
      </c>
      <c r="D719" s="2">
        <f t="shared" si="34"/>
        <v>29</v>
      </c>
      <c r="E719" s="3">
        <f t="shared" si="35"/>
        <v>2.0714285714285716</v>
      </c>
      <c r="F719">
        <v>0</v>
      </c>
      <c r="G719">
        <v>6</v>
      </c>
      <c r="H719">
        <v>3</v>
      </c>
      <c r="I719">
        <v>3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</row>
    <row r="720" spans="1:106" x14ac:dyDescent="0.25">
      <c r="A720" t="s">
        <v>1116</v>
      </c>
      <c r="B720">
        <v>1089</v>
      </c>
      <c r="C720" s="1">
        <f t="shared" si="33"/>
        <v>0.67860422405876952</v>
      </c>
      <c r="D720" s="2">
        <f t="shared" si="34"/>
        <v>2246</v>
      </c>
      <c r="E720" s="3">
        <f t="shared" si="35"/>
        <v>2.0624426078971534</v>
      </c>
      <c r="F720">
        <v>350</v>
      </c>
      <c r="G720">
        <v>245</v>
      </c>
      <c r="H720">
        <v>196</v>
      </c>
      <c r="I720">
        <v>127</v>
      </c>
      <c r="J720">
        <v>56</v>
      </c>
      <c r="K720">
        <v>22</v>
      </c>
      <c r="L720">
        <v>13</v>
      </c>
      <c r="M720">
        <v>16</v>
      </c>
      <c r="N720">
        <v>8</v>
      </c>
      <c r="O720">
        <v>14</v>
      </c>
      <c r="P720">
        <v>8</v>
      </c>
      <c r="Q720">
        <v>23</v>
      </c>
      <c r="R720">
        <v>4</v>
      </c>
      <c r="S720">
        <v>1</v>
      </c>
      <c r="T720">
        <v>0</v>
      </c>
      <c r="U720">
        <v>2</v>
      </c>
      <c r="V720">
        <v>1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</row>
    <row r="721" spans="1:106" x14ac:dyDescent="0.25">
      <c r="A721" t="s">
        <v>181</v>
      </c>
      <c r="B721">
        <v>84</v>
      </c>
      <c r="C721" s="1">
        <f t="shared" si="33"/>
        <v>0.41666666666666669</v>
      </c>
      <c r="D721" s="2">
        <f t="shared" si="34"/>
        <v>172</v>
      </c>
      <c r="E721" s="3">
        <f t="shared" si="35"/>
        <v>2.0476190476190474</v>
      </c>
      <c r="F721">
        <v>49</v>
      </c>
      <c r="G721">
        <v>6</v>
      </c>
      <c r="H721">
        <v>8</v>
      </c>
      <c r="I721">
        <v>7</v>
      </c>
      <c r="J721">
        <v>0</v>
      </c>
      <c r="K721">
        <v>2</v>
      </c>
      <c r="L721">
        <v>4</v>
      </c>
      <c r="M721">
        <v>2</v>
      </c>
      <c r="N721">
        <v>2</v>
      </c>
      <c r="O721">
        <v>1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</row>
    <row r="722" spans="1:106" x14ac:dyDescent="0.25">
      <c r="A722" t="s">
        <v>452</v>
      </c>
      <c r="B722">
        <v>45</v>
      </c>
      <c r="C722" s="1">
        <f t="shared" si="33"/>
        <v>0.73333333333333328</v>
      </c>
      <c r="D722" s="2">
        <f t="shared" si="34"/>
        <v>92</v>
      </c>
      <c r="E722" s="3">
        <f t="shared" si="35"/>
        <v>2.0444444444444443</v>
      </c>
      <c r="F722">
        <v>12</v>
      </c>
      <c r="G722">
        <v>6</v>
      </c>
      <c r="H722">
        <v>5</v>
      </c>
      <c r="I722">
        <v>16</v>
      </c>
      <c r="J722">
        <v>4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</row>
    <row r="723" spans="1:106" x14ac:dyDescent="0.25">
      <c r="A723" t="s">
        <v>62</v>
      </c>
      <c r="B723">
        <v>1072</v>
      </c>
      <c r="C723" s="1">
        <f t="shared" si="33"/>
        <v>0.72014925373134331</v>
      </c>
      <c r="D723" s="2">
        <f t="shared" si="34"/>
        <v>2172</v>
      </c>
      <c r="E723" s="3">
        <f t="shared" si="35"/>
        <v>2.0261194029850746</v>
      </c>
      <c r="F723">
        <v>300</v>
      </c>
      <c r="G723">
        <v>271</v>
      </c>
      <c r="H723">
        <v>186</v>
      </c>
      <c r="I723">
        <v>142</v>
      </c>
      <c r="J723">
        <v>67</v>
      </c>
      <c r="K723">
        <v>39</v>
      </c>
      <c r="L723">
        <v>22</v>
      </c>
      <c r="M723">
        <v>18</v>
      </c>
      <c r="N723">
        <v>2</v>
      </c>
      <c r="O723">
        <v>6</v>
      </c>
      <c r="P723">
        <v>6</v>
      </c>
      <c r="Q723">
        <v>3</v>
      </c>
      <c r="R723">
        <v>2</v>
      </c>
      <c r="S723">
        <v>2</v>
      </c>
      <c r="T723">
        <v>0</v>
      </c>
      <c r="U723">
        <v>2</v>
      </c>
      <c r="V723">
        <v>1</v>
      </c>
      <c r="W723">
        <v>0</v>
      </c>
      <c r="X723">
        <v>0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</row>
    <row r="724" spans="1:106" x14ac:dyDescent="0.25">
      <c r="A724" t="s">
        <v>9</v>
      </c>
      <c r="B724">
        <v>401</v>
      </c>
      <c r="C724" s="1">
        <f t="shared" si="33"/>
        <v>0.81546134663341641</v>
      </c>
      <c r="D724" s="2">
        <f t="shared" si="34"/>
        <v>812</v>
      </c>
      <c r="E724" s="3">
        <f t="shared" si="35"/>
        <v>2.0249376558603491</v>
      </c>
      <c r="F724">
        <v>74</v>
      </c>
      <c r="G724">
        <v>128</v>
      </c>
      <c r="H724">
        <v>103</v>
      </c>
      <c r="I724">
        <v>41</v>
      </c>
      <c r="J724">
        <v>26</v>
      </c>
      <c r="K724">
        <v>8</v>
      </c>
      <c r="L724">
        <v>4</v>
      </c>
      <c r="M724">
        <v>3</v>
      </c>
      <c r="N724">
        <v>3</v>
      </c>
      <c r="O724">
        <v>1</v>
      </c>
      <c r="P724">
        <v>4</v>
      </c>
      <c r="Q724">
        <v>1</v>
      </c>
      <c r="R724">
        <v>2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</row>
    <row r="725" spans="1:106" x14ac:dyDescent="0.25">
      <c r="A725" t="s">
        <v>883</v>
      </c>
      <c r="B725">
        <v>853</v>
      </c>
      <c r="C725" s="1">
        <f t="shared" si="33"/>
        <v>0.64712778429073858</v>
      </c>
      <c r="D725" s="2">
        <f t="shared" si="34"/>
        <v>1714</v>
      </c>
      <c r="E725" s="3">
        <f t="shared" si="35"/>
        <v>2.0093786635404456</v>
      </c>
      <c r="F725">
        <v>301</v>
      </c>
      <c r="G725">
        <v>41</v>
      </c>
      <c r="H725">
        <v>84</v>
      </c>
      <c r="I725">
        <v>395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16</v>
      </c>
      <c r="P725">
        <v>0</v>
      </c>
      <c r="Q725">
        <v>16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</row>
    <row r="726" spans="1:106" x14ac:dyDescent="0.25">
      <c r="A726" t="s">
        <v>74</v>
      </c>
      <c r="B726">
        <v>94</v>
      </c>
      <c r="C726" s="1">
        <f t="shared" si="33"/>
        <v>0.74468085106382975</v>
      </c>
      <c r="D726" s="2">
        <f t="shared" si="34"/>
        <v>188</v>
      </c>
      <c r="E726" s="3">
        <f t="shared" si="35"/>
        <v>2</v>
      </c>
      <c r="F726">
        <v>24</v>
      </c>
      <c r="G726">
        <v>28</v>
      </c>
      <c r="H726">
        <v>18</v>
      </c>
      <c r="I726">
        <v>9</v>
      </c>
      <c r="J726">
        <v>7</v>
      </c>
      <c r="K726">
        <v>1</v>
      </c>
      <c r="L726">
        <v>0</v>
      </c>
      <c r="M726">
        <v>0</v>
      </c>
      <c r="N726">
        <v>3</v>
      </c>
      <c r="O726">
        <v>2</v>
      </c>
      <c r="P726">
        <v>0</v>
      </c>
      <c r="Q726">
        <v>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</row>
    <row r="727" spans="1:106" x14ac:dyDescent="0.25">
      <c r="A727" t="s">
        <v>126</v>
      </c>
      <c r="B727">
        <v>3</v>
      </c>
      <c r="C727" s="1">
        <f t="shared" si="33"/>
        <v>0.33333333333333331</v>
      </c>
      <c r="D727" s="2">
        <f t="shared" si="34"/>
        <v>6</v>
      </c>
      <c r="E727" s="3">
        <f t="shared" si="35"/>
        <v>2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</row>
    <row r="728" spans="1:106" x14ac:dyDescent="0.25">
      <c r="A728" t="s">
        <v>438</v>
      </c>
      <c r="B728">
        <v>4</v>
      </c>
      <c r="C728" s="1">
        <f t="shared" si="33"/>
        <v>0.75</v>
      </c>
      <c r="D728" s="2">
        <f t="shared" si="34"/>
        <v>8</v>
      </c>
      <c r="E728" s="3">
        <f t="shared" si="35"/>
        <v>2</v>
      </c>
      <c r="F728">
        <v>1</v>
      </c>
      <c r="G728">
        <v>0</v>
      </c>
      <c r="H728">
        <v>2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</row>
    <row r="729" spans="1:106" x14ac:dyDescent="0.25">
      <c r="A729" t="s">
        <v>507</v>
      </c>
      <c r="B729">
        <v>1</v>
      </c>
      <c r="C729" s="1">
        <f t="shared" si="33"/>
        <v>1</v>
      </c>
      <c r="D729" s="2">
        <f t="shared" si="34"/>
        <v>2</v>
      </c>
      <c r="E729" s="3">
        <f t="shared" si="35"/>
        <v>2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</row>
    <row r="730" spans="1:106" x14ac:dyDescent="0.25">
      <c r="A730" t="s">
        <v>970</v>
      </c>
      <c r="B730">
        <v>6554</v>
      </c>
      <c r="C730" s="1">
        <f t="shared" si="33"/>
        <v>0.65913945682026243</v>
      </c>
      <c r="D730" s="2">
        <f t="shared" si="34"/>
        <v>12887</v>
      </c>
      <c r="E730" s="3">
        <f t="shared" si="35"/>
        <v>1.9662801342691487</v>
      </c>
      <c r="F730">
        <v>2234</v>
      </c>
      <c r="G730">
        <v>204</v>
      </c>
      <c r="H730">
        <v>990</v>
      </c>
      <c r="I730">
        <v>2821</v>
      </c>
      <c r="J730">
        <v>65</v>
      </c>
      <c r="K730">
        <v>59</v>
      </c>
      <c r="L730">
        <v>30</v>
      </c>
      <c r="M730">
        <v>27</v>
      </c>
      <c r="N730">
        <v>22</v>
      </c>
      <c r="O730">
        <v>30</v>
      </c>
      <c r="P730">
        <v>19</v>
      </c>
      <c r="Q730">
        <v>22</v>
      </c>
      <c r="R730">
        <v>9</v>
      </c>
      <c r="S730">
        <v>10</v>
      </c>
      <c r="T730">
        <v>2</v>
      </c>
      <c r="U730">
        <v>5</v>
      </c>
      <c r="V730">
        <v>2</v>
      </c>
      <c r="W730">
        <v>0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</row>
    <row r="731" spans="1:106" x14ac:dyDescent="0.25">
      <c r="A731" t="s">
        <v>705</v>
      </c>
      <c r="B731">
        <v>470</v>
      </c>
      <c r="C731" s="1">
        <f t="shared" si="33"/>
        <v>0.99787234042553197</v>
      </c>
      <c r="D731" s="2">
        <f t="shared" si="34"/>
        <v>918</v>
      </c>
      <c r="E731" s="3">
        <f t="shared" si="35"/>
        <v>1.9531914893617022</v>
      </c>
      <c r="F731">
        <v>1</v>
      </c>
      <c r="G731">
        <v>342</v>
      </c>
      <c r="H731">
        <v>57</v>
      </c>
      <c r="I731">
        <v>34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18</v>
      </c>
      <c r="P731">
        <v>0</v>
      </c>
      <c r="Q731">
        <v>18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</row>
    <row r="732" spans="1:106" x14ac:dyDescent="0.25">
      <c r="A732" t="s">
        <v>14</v>
      </c>
      <c r="B732">
        <v>2088</v>
      </c>
      <c r="C732" s="1">
        <f t="shared" si="33"/>
        <v>0.79214559386973182</v>
      </c>
      <c r="D732" s="2">
        <f t="shared" si="34"/>
        <v>4063</v>
      </c>
      <c r="E732" s="3">
        <f t="shared" si="35"/>
        <v>1.9458812260536398</v>
      </c>
      <c r="F732">
        <v>434</v>
      </c>
      <c r="G732">
        <v>567</v>
      </c>
      <c r="H732">
        <v>505</v>
      </c>
      <c r="I732">
        <v>283</v>
      </c>
      <c r="J732">
        <v>145</v>
      </c>
      <c r="K732">
        <v>54</v>
      </c>
      <c r="L732">
        <v>32</v>
      </c>
      <c r="M732">
        <v>24</v>
      </c>
      <c r="N732">
        <v>17</v>
      </c>
      <c r="O732">
        <v>8</v>
      </c>
      <c r="P732">
        <v>5</v>
      </c>
      <c r="Q732">
        <v>8</v>
      </c>
      <c r="R732">
        <v>3</v>
      </c>
      <c r="S732">
        <v>0</v>
      </c>
      <c r="T732">
        <v>2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</row>
    <row r="733" spans="1:106" x14ac:dyDescent="0.25">
      <c r="A733" t="s">
        <v>499</v>
      </c>
      <c r="B733">
        <v>194</v>
      </c>
      <c r="C733" s="1">
        <f t="shared" si="33"/>
        <v>0.67525773195876293</v>
      </c>
      <c r="D733" s="2">
        <f t="shared" si="34"/>
        <v>377</v>
      </c>
      <c r="E733" s="3">
        <f t="shared" si="35"/>
        <v>1.9432989690721649</v>
      </c>
      <c r="F733">
        <v>63</v>
      </c>
      <c r="G733">
        <v>40</v>
      </c>
      <c r="H733">
        <v>39</v>
      </c>
      <c r="I733">
        <v>20</v>
      </c>
      <c r="J733">
        <v>11</v>
      </c>
      <c r="K733">
        <v>3</v>
      </c>
      <c r="L733">
        <v>3</v>
      </c>
      <c r="M733">
        <v>3</v>
      </c>
      <c r="N733">
        <v>9</v>
      </c>
      <c r="O733">
        <v>1</v>
      </c>
      <c r="P733">
        <v>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</row>
    <row r="734" spans="1:106" x14ac:dyDescent="0.25">
      <c r="A734" t="s">
        <v>845</v>
      </c>
      <c r="B734">
        <v>143</v>
      </c>
      <c r="C734" s="1">
        <f t="shared" si="33"/>
        <v>0.87412587412587417</v>
      </c>
      <c r="D734" s="2">
        <f t="shared" si="34"/>
        <v>274</v>
      </c>
      <c r="E734" s="3">
        <f t="shared" si="35"/>
        <v>1.916083916083916</v>
      </c>
      <c r="F734">
        <v>18</v>
      </c>
      <c r="G734">
        <v>54</v>
      </c>
      <c r="H734">
        <v>40</v>
      </c>
      <c r="I734">
        <v>22</v>
      </c>
      <c r="J734">
        <v>2</v>
      </c>
      <c r="K734">
        <v>5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</row>
    <row r="735" spans="1:106" x14ac:dyDescent="0.25">
      <c r="A735" t="s">
        <v>472</v>
      </c>
      <c r="B735">
        <v>327</v>
      </c>
      <c r="C735" s="1">
        <f t="shared" si="33"/>
        <v>0.59633027522935778</v>
      </c>
      <c r="D735" s="2">
        <f t="shared" si="34"/>
        <v>609</v>
      </c>
      <c r="E735" s="3">
        <f t="shared" si="35"/>
        <v>1.8623853211009174</v>
      </c>
      <c r="F735">
        <v>132</v>
      </c>
      <c r="G735">
        <v>40</v>
      </c>
      <c r="H735">
        <v>65</v>
      </c>
      <c r="I735">
        <v>40</v>
      </c>
      <c r="J735">
        <v>17</v>
      </c>
      <c r="K735">
        <v>12</v>
      </c>
      <c r="L735">
        <v>6</v>
      </c>
      <c r="M735">
        <v>2</v>
      </c>
      <c r="N735">
        <v>0</v>
      </c>
      <c r="O735">
        <v>2</v>
      </c>
      <c r="P735">
        <v>5</v>
      </c>
      <c r="Q735">
        <v>1</v>
      </c>
      <c r="R735">
        <v>3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</row>
    <row r="736" spans="1:106" x14ac:dyDescent="0.25">
      <c r="A736" t="s">
        <v>831</v>
      </c>
      <c r="B736">
        <v>2185</v>
      </c>
      <c r="C736" s="1">
        <f t="shared" si="33"/>
        <v>0.99267734553775744</v>
      </c>
      <c r="D736" s="2">
        <f t="shared" si="34"/>
        <v>4067</v>
      </c>
      <c r="E736" s="3">
        <f t="shared" si="35"/>
        <v>1.8613272311212814</v>
      </c>
      <c r="F736">
        <v>16</v>
      </c>
      <c r="G736">
        <v>1719</v>
      </c>
      <c r="H736">
        <v>127</v>
      </c>
      <c r="I736">
        <v>160</v>
      </c>
      <c r="J736">
        <v>0</v>
      </c>
      <c r="K736">
        <v>4</v>
      </c>
      <c r="L736">
        <v>1</v>
      </c>
      <c r="M736">
        <v>0</v>
      </c>
      <c r="N736">
        <v>0</v>
      </c>
      <c r="O736">
        <v>77</v>
      </c>
      <c r="P736">
        <v>1</v>
      </c>
      <c r="Q736">
        <v>77</v>
      </c>
      <c r="R736">
        <v>2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</row>
    <row r="737" spans="1:106" x14ac:dyDescent="0.25">
      <c r="A737" t="s">
        <v>1004</v>
      </c>
      <c r="B737">
        <v>6</v>
      </c>
      <c r="C737" s="1">
        <f t="shared" si="33"/>
        <v>0.33333333333333331</v>
      </c>
      <c r="D737" s="2">
        <f t="shared" si="34"/>
        <v>11</v>
      </c>
      <c r="E737" s="3">
        <f t="shared" si="35"/>
        <v>1.8333333333333333</v>
      </c>
      <c r="F737">
        <v>4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</row>
    <row r="738" spans="1:106" x14ac:dyDescent="0.25">
      <c r="A738" t="s">
        <v>930</v>
      </c>
      <c r="B738">
        <v>923</v>
      </c>
      <c r="C738" s="1">
        <f t="shared" si="33"/>
        <v>0.52329360780065004</v>
      </c>
      <c r="D738" s="2">
        <f t="shared" si="34"/>
        <v>1691</v>
      </c>
      <c r="E738" s="3">
        <f t="shared" si="35"/>
        <v>1.8320693391115925</v>
      </c>
      <c r="F738">
        <v>440</v>
      </c>
      <c r="G738">
        <v>14</v>
      </c>
      <c r="H738">
        <v>114</v>
      </c>
      <c r="I738">
        <v>298</v>
      </c>
      <c r="J738">
        <v>2</v>
      </c>
      <c r="K738">
        <v>0</v>
      </c>
      <c r="L738">
        <v>0</v>
      </c>
      <c r="M738">
        <v>1</v>
      </c>
      <c r="N738">
        <v>0</v>
      </c>
      <c r="O738">
        <v>27</v>
      </c>
      <c r="P738">
        <v>0</v>
      </c>
      <c r="Q738">
        <v>27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</row>
    <row r="739" spans="1:106" x14ac:dyDescent="0.25">
      <c r="A739" t="s">
        <v>443</v>
      </c>
      <c r="B739">
        <v>11</v>
      </c>
      <c r="C739" s="1">
        <f t="shared" si="33"/>
        <v>1</v>
      </c>
      <c r="D739" s="2">
        <f t="shared" si="34"/>
        <v>20</v>
      </c>
      <c r="E739" s="3">
        <f t="shared" si="35"/>
        <v>1.8181818181818181</v>
      </c>
      <c r="F739">
        <v>0</v>
      </c>
      <c r="G739">
        <v>2</v>
      </c>
      <c r="H739">
        <v>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</row>
    <row r="740" spans="1:106" x14ac:dyDescent="0.25">
      <c r="A740" t="s">
        <v>330</v>
      </c>
      <c r="B740">
        <v>4582</v>
      </c>
      <c r="C740" s="1">
        <f t="shared" si="33"/>
        <v>0.63705805325185505</v>
      </c>
      <c r="D740" s="2">
        <f t="shared" si="34"/>
        <v>8275</v>
      </c>
      <c r="E740" s="3">
        <f t="shared" si="35"/>
        <v>1.8059799214316892</v>
      </c>
      <c r="F740">
        <v>1662</v>
      </c>
      <c r="G740">
        <v>1269</v>
      </c>
      <c r="H740">
        <v>437</v>
      </c>
      <c r="I740">
        <v>427</v>
      </c>
      <c r="J740">
        <v>305</v>
      </c>
      <c r="K740">
        <v>137</v>
      </c>
      <c r="L740">
        <v>108</v>
      </c>
      <c r="M740">
        <v>63</v>
      </c>
      <c r="N740">
        <v>57</v>
      </c>
      <c r="O740">
        <v>38</v>
      </c>
      <c r="P740">
        <v>25</v>
      </c>
      <c r="Q740">
        <v>15</v>
      </c>
      <c r="R740">
        <v>14</v>
      </c>
      <c r="S740">
        <v>6</v>
      </c>
      <c r="T740">
        <v>3</v>
      </c>
      <c r="U740">
        <v>4</v>
      </c>
      <c r="V740">
        <v>2</v>
      </c>
      <c r="W740">
        <v>5</v>
      </c>
      <c r="X740">
        <v>1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1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</row>
    <row r="741" spans="1:106" x14ac:dyDescent="0.25">
      <c r="A741" t="s">
        <v>457</v>
      </c>
      <c r="B741">
        <v>437</v>
      </c>
      <c r="C741" s="1">
        <f t="shared" si="33"/>
        <v>0.70480549199084663</v>
      </c>
      <c r="D741" s="2">
        <f t="shared" si="34"/>
        <v>788</v>
      </c>
      <c r="E741" s="3">
        <f t="shared" si="35"/>
        <v>1.8032036613272311</v>
      </c>
      <c r="F741">
        <v>129</v>
      </c>
      <c r="G741">
        <v>46</v>
      </c>
      <c r="H741">
        <v>191</v>
      </c>
      <c r="I741">
        <v>27</v>
      </c>
      <c r="J741">
        <v>16</v>
      </c>
      <c r="K741">
        <v>4</v>
      </c>
      <c r="L741">
        <v>6</v>
      </c>
      <c r="M741">
        <v>4</v>
      </c>
      <c r="N741">
        <v>4</v>
      </c>
      <c r="O741">
        <v>5</v>
      </c>
      <c r="P741">
        <v>3</v>
      </c>
      <c r="Q741">
        <v>1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</row>
    <row r="742" spans="1:106" x14ac:dyDescent="0.25">
      <c r="A742" t="s">
        <v>722</v>
      </c>
      <c r="B742">
        <v>438</v>
      </c>
      <c r="C742" s="1">
        <f t="shared" si="33"/>
        <v>0.4360730593607306</v>
      </c>
      <c r="D742" s="2">
        <f t="shared" si="34"/>
        <v>789</v>
      </c>
      <c r="E742" s="3">
        <f t="shared" si="35"/>
        <v>1.8013698630136987</v>
      </c>
      <c r="F742">
        <v>247</v>
      </c>
      <c r="G742">
        <v>0</v>
      </c>
      <c r="H742">
        <v>66</v>
      </c>
      <c r="I742">
        <v>84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20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</row>
    <row r="743" spans="1:106" x14ac:dyDescent="0.25">
      <c r="A743" t="s">
        <v>428</v>
      </c>
      <c r="B743">
        <v>5</v>
      </c>
      <c r="C743" s="1">
        <f t="shared" si="33"/>
        <v>0.6</v>
      </c>
      <c r="D743" s="2">
        <f t="shared" si="34"/>
        <v>9</v>
      </c>
      <c r="E743" s="3">
        <f t="shared" si="35"/>
        <v>1.8</v>
      </c>
      <c r="F743">
        <v>2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</row>
    <row r="744" spans="1:106" x14ac:dyDescent="0.25">
      <c r="A744" t="s">
        <v>49</v>
      </c>
      <c r="B744">
        <v>7862</v>
      </c>
      <c r="C744" s="1">
        <f t="shared" si="33"/>
        <v>0.84609514118544904</v>
      </c>
      <c r="D744" s="2">
        <f t="shared" si="34"/>
        <v>14112</v>
      </c>
      <c r="E744" s="3">
        <f t="shared" si="35"/>
        <v>1.7949631137115238</v>
      </c>
      <c r="F744">
        <v>1210</v>
      </c>
      <c r="G744">
        <v>2392</v>
      </c>
      <c r="H744">
        <v>2369</v>
      </c>
      <c r="I744">
        <v>1204</v>
      </c>
      <c r="J744">
        <v>422</v>
      </c>
      <c r="K744">
        <v>144</v>
      </c>
      <c r="L744">
        <v>51</v>
      </c>
      <c r="M744">
        <v>21</v>
      </c>
      <c r="N744">
        <v>12</v>
      </c>
      <c r="O744">
        <v>7</v>
      </c>
      <c r="P744">
        <v>10</v>
      </c>
      <c r="Q744">
        <v>5</v>
      </c>
      <c r="R744">
        <v>6</v>
      </c>
      <c r="S744">
        <v>5</v>
      </c>
      <c r="T744">
        <v>2</v>
      </c>
      <c r="U744">
        <v>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</row>
    <row r="745" spans="1:106" x14ac:dyDescent="0.25">
      <c r="A745" t="s">
        <v>488</v>
      </c>
      <c r="B745">
        <v>229</v>
      </c>
      <c r="C745" s="1">
        <f t="shared" si="33"/>
        <v>0.61572052401746724</v>
      </c>
      <c r="D745" s="2">
        <f t="shared" si="34"/>
        <v>411</v>
      </c>
      <c r="E745" s="3">
        <f t="shared" si="35"/>
        <v>1.794759825327511</v>
      </c>
      <c r="F745">
        <v>88</v>
      </c>
      <c r="G745">
        <v>22</v>
      </c>
      <c r="H745">
        <v>48</v>
      </c>
      <c r="I745">
        <v>28</v>
      </c>
      <c r="J745">
        <v>21</v>
      </c>
      <c r="K745">
        <v>15</v>
      </c>
      <c r="L745">
        <v>2</v>
      </c>
      <c r="M745">
        <v>2</v>
      </c>
      <c r="N745">
        <v>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</row>
    <row r="746" spans="1:106" x14ac:dyDescent="0.25">
      <c r="A746" t="s">
        <v>742</v>
      </c>
      <c r="B746">
        <v>33</v>
      </c>
      <c r="C746" s="1">
        <f t="shared" si="33"/>
        <v>0.93939393939393945</v>
      </c>
      <c r="D746" s="2">
        <f t="shared" si="34"/>
        <v>59</v>
      </c>
      <c r="E746" s="3">
        <f t="shared" si="35"/>
        <v>1.7878787878787878</v>
      </c>
      <c r="F746">
        <v>2</v>
      </c>
      <c r="G746">
        <v>15</v>
      </c>
      <c r="H746">
        <v>7</v>
      </c>
      <c r="I746">
        <v>7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</row>
    <row r="747" spans="1:106" x14ac:dyDescent="0.25">
      <c r="A747" t="s">
        <v>142</v>
      </c>
      <c r="B747">
        <v>149</v>
      </c>
      <c r="C747" s="1">
        <f t="shared" si="33"/>
        <v>0.80536912751677847</v>
      </c>
      <c r="D747" s="2">
        <f t="shared" si="34"/>
        <v>266</v>
      </c>
      <c r="E747" s="3">
        <f t="shared" si="35"/>
        <v>1.7852348993288591</v>
      </c>
      <c r="F747">
        <v>29</v>
      </c>
      <c r="G747">
        <v>92</v>
      </c>
      <c r="H747">
        <v>11</v>
      </c>
      <c r="I747">
        <v>5</v>
      </c>
      <c r="J747">
        <v>5</v>
      </c>
      <c r="K747">
        <v>1</v>
      </c>
      <c r="L747">
        <v>1</v>
      </c>
      <c r="M747">
        <v>0</v>
      </c>
      <c r="N747">
        <v>1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</row>
    <row r="748" spans="1:106" x14ac:dyDescent="0.25">
      <c r="A748" t="s">
        <v>862</v>
      </c>
      <c r="B748">
        <v>1289</v>
      </c>
      <c r="C748" s="1">
        <f t="shared" si="33"/>
        <v>0.51745539177657096</v>
      </c>
      <c r="D748" s="2">
        <f t="shared" si="34"/>
        <v>2297</v>
      </c>
      <c r="E748" s="3">
        <f t="shared" si="35"/>
        <v>1.7820015515903802</v>
      </c>
      <c r="F748">
        <v>622</v>
      </c>
      <c r="G748">
        <v>0</v>
      </c>
      <c r="H748">
        <v>104</v>
      </c>
      <c r="I748">
        <v>503</v>
      </c>
      <c r="J748">
        <v>0</v>
      </c>
      <c r="K748">
        <v>6</v>
      </c>
      <c r="L748">
        <v>0</v>
      </c>
      <c r="M748">
        <v>0</v>
      </c>
      <c r="N748">
        <v>2</v>
      </c>
      <c r="O748">
        <v>24</v>
      </c>
      <c r="P748">
        <v>1</v>
      </c>
      <c r="Q748">
        <v>24</v>
      </c>
      <c r="R748">
        <v>1</v>
      </c>
      <c r="S748">
        <v>0</v>
      </c>
      <c r="T748">
        <v>0</v>
      </c>
      <c r="U748">
        <v>1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</row>
    <row r="749" spans="1:106" x14ac:dyDescent="0.25">
      <c r="A749" t="s">
        <v>801</v>
      </c>
      <c r="B749">
        <v>3658</v>
      </c>
      <c r="C749" s="1">
        <f t="shared" si="33"/>
        <v>0.39338436303991253</v>
      </c>
      <c r="D749" s="2">
        <f t="shared" si="34"/>
        <v>6420</v>
      </c>
      <c r="E749" s="3">
        <f t="shared" si="35"/>
        <v>1.7550574084199015</v>
      </c>
      <c r="F749">
        <v>2219</v>
      </c>
      <c r="G749">
        <v>18</v>
      </c>
      <c r="H749">
        <v>121</v>
      </c>
      <c r="I749">
        <v>814</v>
      </c>
      <c r="J749">
        <v>5</v>
      </c>
      <c r="K749">
        <v>17</v>
      </c>
      <c r="L749">
        <v>0</v>
      </c>
      <c r="M749">
        <v>175</v>
      </c>
      <c r="N749">
        <v>251</v>
      </c>
      <c r="O749">
        <v>19</v>
      </c>
      <c r="P749">
        <v>0</v>
      </c>
      <c r="Q749">
        <v>19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</row>
    <row r="750" spans="1:106" x14ac:dyDescent="0.25">
      <c r="A750" t="s">
        <v>736</v>
      </c>
      <c r="B750">
        <v>5791</v>
      </c>
      <c r="C750" s="1">
        <f t="shared" si="33"/>
        <v>0.50630288378518395</v>
      </c>
      <c r="D750" s="2">
        <f t="shared" si="34"/>
        <v>10163</v>
      </c>
      <c r="E750" s="3">
        <f t="shared" si="35"/>
        <v>1.7549646002417545</v>
      </c>
      <c r="F750">
        <v>2859</v>
      </c>
      <c r="G750">
        <v>242</v>
      </c>
      <c r="H750">
        <v>477</v>
      </c>
      <c r="I750">
        <v>1367</v>
      </c>
      <c r="J750">
        <v>121</v>
      </c>
      <c r="K750">
        <v>483</v>
      </c>
      <c r="L750">
        <v>21</v>
      </c>
      <c r="M750">
        <v>127</v>
      </c>
      <c r="N750">
        <v>18</v>
      </c>
      <c r="O750">
        <v>29</v>
      </c>
      <c r="P750">
        <v>7</v>
      </c>
      <c r="Q750">
        <v>25</v>
      </c>
      <c r="R750">
        <v>7</v>
      </c>
      <c r="S750">
        <v>5</v>
      </c>
      <c r="T750">
        <v>1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</row>
    <row r="751" spans="1:106" x14ac:dyDescent="0.25">
      <c r="A751" t="s">
        <v>952</v>
      </c>
      <c r="B751">
        <v>533</v>
      </c>
      <c r="C751" s="1">
        <f t="shared" si="33"/>
        <v>0.34709193245778613</v>
      </c>
      <c r="D751" s="2">
        <f t="shared" si="34"/>
        <v>935</v>
      </c>
      <c r="E751" s="3">
        <f t="shared" si="35"/>
        <v>1.7542213883677298</v>
      </c>
      <c r="F751">
        <v>348</v>
      </c>
      <c r="G751">
        <v>0</v>
      </c>
      <c r="H751">
        <v>68</v>
      </c>
      <c r="I751">
        <v>53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32</v>
      </c>
      <c r="P751">
        <v>0</v>
      </c>
      <c r="Q751">
        <v>32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</row>
    <row r="752" spans="1:106" x14ac:dyDescent="0.25">
      <c r="A752" t="s">
        <v>865</v>
      </c>
      <c r="B752">
        <v>3150</v>
      </c>
      <c r="C752" s="1">
        <f t="shared" si="33"/>
        <v>0.97174603174603169</v>
      </c>
      <c r="D752" s="2">
        <f t="shared" si="34"/>
        <v>5485</v>
      </c>
      <c r="E752" s="3">
        <f t="shared" si="35"/>
        <v>1.7412698412698413</v>
      </c>
      <c r="F752">
        <v>89</v>
      </c>
      <c r="G752">
        <v>1979</v>
      </c>
      <c r="H752">
        <v>211</v>
      </c>
      <c r="I752">
        <v>736</v>
      </c>
      <c r="J752">
        <v>41</v>
      </c>
      <c r="K752">
        <v>30</v>
      </c>
      <c r="L752">
        <v>14</v>
      </c>
      <c r="M752">
        <v>6</v>
      </c>
      <c r="N752">
        <v>3</v>
      </c>
      <c r="O752">
        <v>19</v>
      </c>
      <c r="P752">
        <v>2</v>
      </c>
      <c r="Q752">
        <v>19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</row>
    <row r="753" spans="1:106" x14ac:dyDescent="0.25">
      <c r="A753" t="s">
        <v>106</v>
      </c>
      <c r="B753">
        <v>310</v>
      </c>
      <c r="C753" s="1">
        <f t="shared" si="33"/>
        <v>0.93548387096774188</v>
      </c>
      <c r="D753" s="2">
        <f t="shared" si="34"/>
        <v>531</v>
      </c>
      <c r="E753" s="3">
        <f t="shared" si="35"/>
        <v>1.7129032258064516</v>
      </c>
      <c r="F753">
        <v>20</v>
      </c>
      <c r="G753">
        <v>134</v>
      </c>
      <c r="H753">
        <v>105</v>
      </c>
      <c r="I753">
        <v>34</v>
      </c>
      <c r="J753">
        <v>10</v>
      </c>
      <c r="K753">
        <v>4</v>
      </c>
      <c r="L753">
        <v>1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</row>
    <row r="754" spans="1:106" x14ac:dyDescent="0.25">
      <c r="A754" t="s">
        <v>357</v>
      </c>
      <c r="B754">
        <v>27</v>
      </c>
      <c r="C754" s="1">
        <f t="shared" si="33"/>
        <v>0.66666666666666663</v>
      </c>
      <c r="D754" s="2">
        <f t="shared" si="34"/>
        <v>46</v>
      </c>
      <c r="E754" s="3">
        <f t="shared" si="35"/>
        <v>1.7037037037037037</v>
      </c>
      <c r="F754">
        <v>9</v>
      </c>
      <c r="G754">
        <v>5</v>
      </c>
      <c r="H754">
        <v>7</v>
      </c>
      <c r="I754">
        <v>1</v>
      </c>
      <c r="J754">
        <v>3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</row>
    <row r="755" spans="1:106" x14ac:dyDescent="0.25">
      <c r="A755" t="s">
        <v>760</v>
      </c>
      <c r="B755">
        <v>1700</v>
      </c>
      <c r="C755" s="1">
        <f t="shared" si="33"/>
        <v>0.99941176470588233</v>
      </c>
      <c r="D755" s="2">
        <f t="shared" si="34"/>
        <v>2893</v>
      </c>
      <c r="E755" s="3">
        <f t="shared" si="35"/>
        <v>1.7017647058823528</v>
      </c>
      <c r="F755">
        <v>1</v>
      </c>
      <c r="G755">
        <v>1390</v>
      </c>
      <c r="H755">
        <v>120</v>
      </c>
      <c r="I755">
        <v>86</v>
      </c>
      <c r="J755">
        <v>0</v>
      </c>
      <c r="K755">
        <v>5</v>
      </c>
      <c r="L755">
        <v>0</v>
      </c>
      <c r="M755">
        <v>0</v>
      </c>
      <c r="N755">
        <v>0</v>
      </c>
      <c r="O755">
        <v>49</v>
      </c>
      <c r="P755">
        <v>0</v>
      </c>
      <c r="Q755">
        <v>49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</row>
    <row r="756" spans="1:106" x14ac:dyDescent="0.25">
      <c r="A756" t="s">
        <v>734</v>
      </c>
      <c r="B756">
        <v>1090</v>
      </c>
      <c r="C756" s="1">
        <f t="shared" si="33"/>
        <v>0.95137614678899085</v>
      </c>
      <c r="D756" s="2">
        <f t="shared" si="34"/>
        <v>1848</v>
      </c>
      <c r="E756" s="3">
        <f t="shared" si="35"/>
        <v>1.6954128440366973</v>
      </c>
      <c r="F756">
        <v>53</v>
      </c>
      <c r="G756">
        <v>457</v>
      </c>
      <c r="H756">
        <v>422</v>
      </c>
      <c r="I756">
        <v>104</v>
      </c>
      <c r="J756">
        <v>39</v>
      </c>
      <c r="K756">
        <v>11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</row>
    <row r="757" spans="1:106" x14ac:dyDescent="0.25">
      <c r="A757" t="s">
        <v>137</v>
      </c>
      <c r="B757">
        <v>13</v>
      </c>
      <c r="C757" s="1">
        <f t="shared" si="33"/>
        <v>0.92307692307692313</v>
      </c>
      <c r="D757" s="2">
        <f t="shared" si="34"/>
        <v>22</v>
      </c>
      <c r="E757" s="3">
        <f t="shared" si="35"/>
        <v>1.6923076923076923</v>
      </c>
      <c r="F757">
        <v>1</v>
      </c>
      <c r="G757">
        <v>4</v>
      </c>
      <c r="H757">
        <v>7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</row>
    <row r="758" spans="1:106" x14ac:dyDescent="0.25">
      <c r="A758" t="s">
        <v>981</v>
      </c>
      <c r="B758">
        <v>4638</v>
      </c>
      <c r="C758" s="1">
        <f t="shared" si="33"/>
        <v>0.41828374299266924</v>
      </c>
      <c r="D758" s="2">
        <f t="shared" si="34"/>
        <v>7785</v>
      </c>
      <c r="E758" s="3">
        <f t="shared" si="35"/>
        <v>1.6785252263906856</v>
      </c>
      <c r="F758">
        <v>2696</v>
      </c>
      <c r="G758">
        <v>503</v>
      </c>
      <c r="H758">
        <v>155</v>
      </c>
      <c r="I758">
        <v>427</v>
      </c>
      <c r="J758">
        <v>192</v>
      </c>
      <c r="K758">
        <v>150</v>
      </c>
      <c r="L758">
        <v>34</v>
      </c>
      <c r="M758">
        <v>196</v>
      </c>
      <c r="N758">
        <v>256</v>
      </c>
      <c r="O758">
        <v>7</v>
      </c>
      <c r="P758">
        <v>4</v>
      </c>
      <c r="Q758">
        <v>1</v>
      </c>
      <c r="R758">
        <v>3</v>
      </c>
      <c r="S758">
        <v>3</v>
      </c>
      <c r="T758">
        <v>0</v>
      </c>
      <c r="U758">
        <v>1</v>
      </c>
      <c r="V758">
        <v>1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0</v>
      </c>
      <c r="BY758">
        <v>1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</row>
    <row r="759" spans="1:106" x14ac:dyDescent="0.25">
      <c r="A759" t="s">
        <v>971</v>
      </c>
      <c r="B759">
        <v>13179</v>
      </c>
      <c r="C759" s="1">
        <f t="shared" si="33"/>
        <v>0.40814932847712271</v>
      </c>
      <c r="D759" s="2">
        <f t="shared" si="34"/>
        <v>22011</v>
      </c>
      <c r="E759" s="3">
        <f t="shared" si="35"/>
        <v>1.6701570680628273</v>
      </c>
      <c r="F759">
        <v>7798</v>
      </c>
      <c r="G759">
        <v>2331</v>
      </c>
      <c r="H759">
        <v>126</v>
      </c>
      <c r="I759">
        <v>524</v>
      </c>
      <c r="J759">
        <v>102</v>
      </c>
      <c r="K759">
        <v>91</v>
      </c>
      <c r="L759">
        <v>77</v>
      </c>
      <c r="M759">
        <v>1745</v>
      </c>
      <c r="N759">
        <v>22</v>
      </c>
      <c r="O759">
        <v>16</v>
      </c>
      <c r="P759">
        <v>11</v>
      </c>
      <c r="Q759">
        <v>312</v>
      </c>
      <c r="R759">
        <v>3</v>
      </c>
      <c r="S759">
        <v>3</v>
      </c>
      <c r="T759">
        <v>3</v>
      </c>
      <c r="U759">
        <v>2</v>
      </c>
      <c r="V759">
        <v>4</v>
      </c>
      <c r="W759">
        <v>1</v>
      </c>
      <c r="X759">
        <v>1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1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</row>
    <row r="760" spans="1:106" x14ac:dyDescent="0.25">
      <c r="A760" t="s">
        <v>1085</v>
      </c>
      <c r="B760">
        <v>1610</v>
      </c>
      <c r="C760" s="1">
        <f t="shared" si="33"/>
        <v>0.88447204968944104</v>
      </c>
      <c r="D760" s="2">
        <f t="shared" si="34"/>
        <v>2672</v>
      </c>
      <c r="E760" s="3">
        <f t="shared" si="35"/>
        <v>1.6596273291925465</v>
      </c>
      <c r="F760">
        <v>186</v>
      </c>
      <c r="G760">
        <v>738</v>
      </c>
      <c r="H760">
        <v>342</v>
      </c>
      <c r="I760">
        <v>229</v>
      </c>
      <c r="J760">
        <v>29</v>
      </c>
      <c r="K760">
        <v>76</v>
      </c>
      <c r="L760">
        <v>3</v>
      </c>
      <c r="M760">
        <v>7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</row>
    <row r="761" spans="1:106" x14ac:dyDescent="0.25">
      <c r="A761" t="s">
        <v>1177</v>
      </c>
      <c r="B761">
        <v>55</v>
      </c>
      <c r="C761" s="1">
        <f t="shared" si="33"/>
        <v>0.5636363636363636</v>
      </c>
      <c r="D761" s="2">
        <f t="shared" si="34"/>
        <v>91</v>
      </c>
      <c r="E761" s="3">
        <f t="shared" si="35"/>
        <v>1.6545454545454545</v>
      </c>
      <c r="F761">
        <v>24</v>
      </c>
      <c r="G761">
        <v>13</v>
      </c>
      <c r="H761">
        <v>6</v>
      </c>
      <c r="I761">
        <v>2</v>
      </c>
      <c r="J761">
        <v>3</v>
      </c>
      <c r="K761">
        <v>1</v>
      </c>
      <c r="L761">
        <v>2</v>
      </c>
      <c r="M761">
        <v>3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</row>
    <row r="762" spans="1:106" x14ac:dyDescent="0.25">
      <c r="A762" t="s">
        <v>129</v>
      </c>
      <c r="B762">
        <v>1977</v>
      </c>
      <c r="C762" s="1">
        <f t="shared" si="33"/>
        <v>0.98381385938290344</v>
      </c>
      <c r="D762" s="2">
        <f t="shared" si="34"/>
        <v>3263</v>
      </c>
      <c r="E762" s="3">
        <f t="shared" si="35"/>
        <v>1.6504805260495701</v>
      </c>
      <c r="F762">
        <v>31</v>
      </c>
      <c r="G762">
        <v>1515</v>
      </c>
      <c r="H762">
        <v>84</v>
      </c>
      <c r="I762">
        <v>265</v>
      </c>
      <c r="J762">
        <v>17</v>
      </c>
      <c r="K762">
        <v>13</v>
      </c>
      <c r="L762">
        <v>10</v>
      </c>
      <c r="M762">
        <v>11</v>
      </c>
      <c r="N762">
        <v>4</v>
      </c>
      <c r="O762">
        <v>6</v>
      </c>
      <c r="P762">
        <v>2</v>
      </c>
      <c r="Q762">
        <v>3</v>
      </c>
      <c r="R762">
        <v>3</v>
      </c>
      <c r="S762">
        <v>3</v>
      </c>
      <c r="T762">
        <v>1</v>
      </c>
      <c r="U762">
        <v>1</v>
      </c>
      <c r="V762">
        <v>1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1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</row>
    <row r="763" spans="1:106" x14ac:dyDescent="0.25">
      <c r="A763" t="s">
        <v>188</v>
      </c>
      <c r="B763">
        <v>40</v>
      </c>
      <c r="C763" s="1">
        <f t="shared" si="33"/>
        <v>0.375</v>
      </c>
      <c r="D763" s="2">
        <f t="shared" si="34"/>
        <v>66</v>
      </c>
      <c r="E763" s="3">
        <f t="shared" si="35"/>
        <v>1.65</v>
      </c>
      <c r="F763">
        <v>25</v>
      </c>
      <c r="G763">
        <v>2</v>
      </c>
      <c r="H763">
        <v>2</v>
      </c>
      <c r="I763">
        <v>3</v>
      </c>
      <c r="J763">
        <v>1</v>
      </c>
      <c r="K763">
        <v>2</v>
      </c>
      <c r="L763">
        <v>2</v>
      </c>
      <c r="M763">
        <v>0</v>
      </c>
      <c r="N763">
        <v>2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</row>
    <row r="764" spans="1:106" x14ac:dyDescent="0.25">
      <c r="A764" t="s">
        <v>810</v>
      </c>
      <c r="B764">
        <v>21936</v>
      </c>
      <c r="C764" s="1">
        <f t="shared" si="33"/>
        <v>0.25227935813274982</v>
      </c>
      <c r="D764" s="2">
        <f t="shared" si="34"/>
        <v>36168</v>
      </c>
      <c r="E764" s="3">
        <f t="shared" si="35"/>
        <v>1.6487964989059081</v>
      </c>
      <c r="F764">
        <v>16401</v>
      </c>
      <c r="G764">
        <v>1416</v>
      </c>
      <c r="H764">
        <v>151</v>
      </c>
      <c r="I764">
        <v>47</v>
      </c>
      <c r="J764">
        <v>27</v>
      </c>
      <c r="K764">
        <v>38</v>
      </c>
      <c r="L764">
        <v>1292</v>
      </c>
      <c r="M764">
        <v>689</v>
      </c>
      <c r="N764">
        <v>978</v>
      </c>
      <c r="O764">
        <v>9</v>
      </c>
      <c r="P764">
        <v>436</v>
      </c>
      <c r="Q764">
        <v>5</v>
      </c>
      <c r="R764">
        <v>2</v>
      </c>
      <c r="S764">
        <v>1</v>
      </c>
      <c r="T764">
        <v>0</v>
      </c>
      <c r="U764">
        <v>2</v>
      </c>
      <c r="V764">
        <v>0</v>
      </c>
      <c r="W764">
        <v>1</v>
      </c>
      <c r="X764">
        <v>0</v>
      </c>
      <c r="Y764">
        <v>0</v>
      </c>
      <c r="Z764">
        <v>434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0</v>
      </c>
      <c r="BX764">
        <v>1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1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</row>
    <row r="765" spans="1:106" x14ac:dyDescent="0.25">
      <c r="A765" t="s">
        <v>191</v>
      </c>
      <c r="B765">
        <v>3338</v>
      </c>
      <c r="C765" s="1">
        <f t="shared" si="33"/>
        <v>0.92720191731575796</v>
      </c>
      <c r="D765" s="2">
        <f t="shared" si="34"/>
        <v>5500</v>
      </c>
      <c r="E765" s="3">
        <f t="shared" si="35"/>
        <v>1.6476932294787299</v>
      </c>
      <c r="F765">
        <v>243</v>
      </c>
      <c r="G765">
        <v>1621</v>
      </c>
      <c r="H765">
        <v>876</v>
      </c>
      <c r="I765">
        <v>422</v>
      </c>
      <c r="J765">
        <v>102</v>
      </c>
      <c r="K765">
        <v>39</v>
      </c>
      <c r="L765">
        <v>16</v>
      </c>
      <c r="M765">
        <v>9</v>
      </c>
      <c r="N765">
        <v>1</v>
      </c>
      <c r="O765">
        <v>5</v>
      </c>
      <c r="P765">
        <v>2</v>
      </c>
      <c r="Q765">
        <v>1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</row>
    <row r="766" spans="1:106" x14ac:dyDescent="0.25">
      <c r="A766" t="s">
        <v>780</v>
      </c>
      <c r="B766">
        <v>99</v>
      </c>
      <c r="C766" s="1">
        <f t="shared" si="33"/>
        <v>0.58585858585858586</v>
      </c>
      <c r="D766" s="2">
        <f t="shared" si="34"/>
        <v>163</v>
      </c>
      <c r="E766" s="3">
        <f t="shared" si="35"/>
        <v>1.6464646464646464</v>
      </c>
      <c r="F766">
        <v>41</v>
      </c>
      <c r="G766">
        <v>12</v>
      </c>
      <c r="H766">
        <v>23</v>
      </c>
      <c r="I766">
        <v>13</v>
      </c>
      <c r="J766">
        <v>4</v>
      </c>
      <c r="K766">
        <v>2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</row>
    <row r="767" spans="1:106" x14ac:dyDescent="0.25">
      <c r="A767" t="s">
        <v>16</v>
      </c>
      <c r="B767">
        <v>700</v>
      </c>
      <c r="C767" s="1">
        <f t="shared" si="33"/>
        <v>0.74428571428571433</v>
      </c>
      <c r="D767" s="2">
        <f t="shared" si="34"/>
        <v>1150</v>
      </c>
      <c r="E767" s="3">
        <f t="shared" si="35"/>
        <v>1.6428571428571428</v>
      </c>
      <c r="F767">
        <v>179</v>
      </c>
      <c r="G767">
        <v>198</v>
      </c>
      <c r="H767">
        <v>171</v>
      </c>
      <c r="I767">
        <v>104</v>
      </c>
      <c r="J767">
        <v>24</v>
      </c>
      <c r="K767">
        <v>9</v>
      </c>
      <c r="L767">
        <v>0</v>
      </c>
      <c r="M767">
        <v>2</v>
      </c>
      <c r="N767">
        <v>1</v>
      </c>
      <c r="O767">
        <v>4</v>
      </c>
      <c r="P767">
        <v>3</v>
      </c>
      <c r="Q767">
        <v>1</v>
      </c>
      <c r="R767">
        <v>0</v>
      </c>
      <c r="S767">
        <v>3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</row>
    <row r="768" spans="1:106" x14ac:dyDescent="0.25">
      <c r="A768" t="s">
        <v>512</v>
      </c>
      <c r="B768">
        <v>95</v>
      </c>
      <c r="C768" s="1">
        <f t="shared" si="33"/>
        <v>0.3473684210526316</v>
      </c>
      <c r="D768" s="2">
        <f t="shared" si="34"/>
        <v>156</v>
      </c>
      <c r="E768" s="3">
        <f t="shared" si="35"/>
        <v>1.6421052631578947</v>
      </c>
      <c r="F768">
        <v>62</v>
      </c>
      <c r="G768">
        <v>5</v>
      </c>
      <c r="H768">
        <v>4</v>
      </c>
      <c r="I768">
        <v>6</v>
      </c>
      <c r="J768">
        <v>2</v>
      </c>
      <c r="K768">
        <v>3</v>
      </c>
      <c r="L768">
        <v>1</v>
      </c>
      <c r="M768">
        <v>0</v>
      </c>
      <c r="N768">
        <v>12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</row>
    <row r="769" spans="1:106" x14ac:dyDescent="0.25">
      <c r="A769" t="s">
        <v>726</v>
      </c>
      <c r="B769">
        <v>14210</v>
      </c>
      <c r="C769" s="1">
        <f t="shared" si="33"/>
        <v>0.54208304011259678</v>
      </c>
      <c r="D769" s="2">
        <f t="shared" si="34"/>
        <v>23330</v>
      </c>
      <c r="E769" s="3">
        <f t="shared" si="35"/>
        <v>1.6418015482054891</v>
      </c>
      <c r="F769">
        <v>6507</v>
      </c>
      <c r="G769">
        <v>123</v>
      </c>
      <c r="H769">
        <v>1365</v>
      </c>
      <c r="I769">
        <v>5668</v>
      </c>
      <c r="J769">
        <v>38</v>
      </c>
      <c r="K769">
        <v>13</v>
      </c>
      <c r="L769">
        <v>429</v>
      </c>
      <c r="M769">
        <v>8</v>
      </c>
      <c r="N769">
        <v>3</v>
      </c>
      <c r="O769">
        <v>18</v>
      </c>
      <c r="P769">
        <v>7</v>
      </c>
      <c r="Q769">
        <v>17</v>
      </c>
      <c r="R769">
        <v>9</v>
      </c>
      <c r="S769">
        <v>3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</row>
    <row r="770" spans="1:106" x14ac:dyDescent="0.25">
      <c r="A770" t="s">
        <v>1039</v>
      </c>
      <c r="B770">
        <v>7371</v>
      </c>
      <c r="C770" s="1">
        <f t="shared" ref="C770:C833" si="36">SUM(G770:DB770)/B770</f>
        <v>0.30809930809930808</v>
      </c>
      <c r="D770" s="2">
        <f t="shared" ref="D770:D833" si="37">SUMPRODUCT(F770:DB770,$F$1:$DB$1)</f>
        <v>12038</v>
      </c>
      <c r="E770" s="3">
        <f t="shared" ref="E770:E833" si="38">D770/B770</f>
        <v>1.6331569664902998</v>
      </c>
      <c r="F770">
        <v>5099</v>
      </c>
      <c r="G770">
        <v>301</v>
      </c>
      <c r="H770">
        <v>255</v>
      </c>
      <c r="I770">
        <v>221</v>
      </c>
      <c r="J770">
        <v>151</v>
      </c>
      <c r="K770">
        <v>143</v>
      </c>
      <c r="L770">
        <v>158</v>
      </c>
      <c r="M770">
        <v>855</v>
      </c>
      <c r="N770">
        <v>47</v>
      </c>
      <c r="O770">
        <v>44</v>
      </c>
      <c r="P770">
        <v>28</v>
      </c>
      <c r="Q770">
        <v>25</v>
      </c>
      <c r="R770">
        <v>14</v>
      </c>
      <c r="S770">
        <v>7</v>
      </c>
      <c r="T770">
        <v>3</v>
      </c>
      <c r="U770">
        <v>2</v>
      </c>
      <c r="V770">
        <v>2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1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v>0</v>
      </c>
      <c r="CB770">
        <v>0</v>
      </c>
      <c r="CC770">
        <v>0</v>
      </c>
      <c r="CD770">
        <v>0</v>
      </c>
      <c r="CE770">
        <v>1</v>
      </c>
      <c r="CF770">
        <v>1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1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</row>
    <row r="771" spans="1:106" x14ac:dyDescent="0.25">
      <c r="A771" t="s">
        <v>292</v>
      </c>
      <c r="B771">
        <v>556</v>
      </c>
      <c r="C771" s="1">
        <f t="shared" si="36"/>
        <v>0.96043165467625902</v>
      </c>
      <c r="D771" s="2">
        <f t="shared" si="37"/>
        <v>906</v>
      </c>
      <c r="E771" s="3">
        <f t="shared" si="38"/>
        <v>1.6294964028776979</v>
      </c>
      <c r="F771">
        <v>22</v>
      </c>
      <c r="G771">
        <v>342</v>
      </c>
      <c r="H771">
        <v>91</v>
      </c>
      <c r="I771">
        <v>38</v>
      </c>
      <c r="J771">
        <v>52</v>
      </c>
      <c r="K771">
        <v>8</v>
      </c>
      <c r="L771">
        <v>2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</row>
    <row r="772" spans="1:106" x14ac:dyDescent="0.25">
      <c r="A772" t="s">
        <v>1000</v>
      </c>
      <c r="B772">
        <v>2584</v>
      </c>
      <c r="C772" s="1">
        <f t="shared" si="36"/>
        <v>0.53095975232198145</v>
      </c>
      <c r="D772" s="2">
        <f t="shared" si="37"/>
        <v>4136</v>
      </c>
      <c r="E772" s="3">
        <f t="shared" si="38"/>
        <v>1.6006191950464397</v>
      </c>
      <c r="F772">
        <v>1212</v>
      </c>
      <c r="G772">
        <v>110</v>
      </c>
      <c r="H772">
        <v>203</v>
      </c>
      <c r="I772">
        <v>988</v>
      </c>
      <c r="J772">
        <v>1</v>
      </c>
      <c r="K772">
        <v>10</v>
      </c>
      <c r="L772">
        <v>0</v>
      </c>
      <c r="M772">
        <v>0</v>
      </c>
      <c r="N772">
        <v>0</v>
      </c>
      <c r="O772">
        <v>29</v>
      </c>
      <c r="P772">
        <v>1</v>
      </c>
      <c r="Q772">
        <v>29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</row>
    <row r="773" spans="1:106" x14ac:dyDescent="0.25">
      <c r="A773" t="s">
        <v>1083</v>
      </c>
      <c r="B773">
        <v>15</v>
      </c>
      <c r="C773" s="1">
        <f t="shared" si="36"/>
        <v>0.66666666666666663</v>
      </c>
      <c r="D773" s="2">
        <f t="shared" si="37"/>
        <v>24</v>
      </c>
      <c r="E773" s="3">
        <f t="shared" si="38"/>
        <v>1.6</v>
      </c>
      <c r="F773">
        <v>5</v>
      </c>
      <c r="G773">
        <v>5</v>
      </c>
      <c r="H773">
        <v>1</v>
      </c>
      <c r="I773">
        <v>1</v>
      </c>
      <c r="J773">
        <v>1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</row>
    <row r="774" spans="1:106" x14ac:dyDescent="0.25">
      <c r="A774" t="s">
        <v>918</v>
      </c>
      <c r="B774">
        <v>1862</v>
      </c>
      <c r="C774" s="1">
        <f t="shared" si="36"/>
        <v>0.89205155746509135</v>
      </c>
      <c r="D774" s="2">
        <f t="shared" si="37"/>
        <v>2972</v>
      </c>
      <c r="E774" s="3">
        <f t="shared" si="38"/>
        <v>1.5961331901181526</v>
      </c>
      <c r="F774">
        <v>201</v>
      </c>
      <c r="G774">
        <v>1134</v>
      </c>
      <c r="H774">
        <v>144</v>
      </c>
      <c r="I774">
        <v>331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24</v>
      </c>
      <c r="P774">
        <v>0</v>
      </c>
      <c r="Q774">
        <v>24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</row>
    <row r="775" spans="1:106" x14ac:dyDescent="0.25">
      <c r="A775" t="s">
        <v>647</v>
      </c>
      <c r="B775">
        <v>13223</v>
      </c>
      <c r="C775" s="1">
        <f t="shared" si="36"/>
        <v>0.38894350752476747</v>
      </c>
      <c r="D775" s="2">
        <f t="shared" si="37"/>
        <v>21056</v>
      </c>
      <c r="E775" s="3">
        <f t="shared" si="38"/>
        <v>1.5923769190047645</v>
      </c>
      <c r="F775">
        <v>8080</v>
      </c>
      <c r="G775">
        <v>2</v>
      </c>
      <c r="H775">
        <v>415</v>
      </c>
      <c r="I775">
        <v>1014</v>
      </c>
      <c r="J775">
        <v>3352</v>
      </c>
      <c r="K775">
        <v>51</v>
      </c>
      <c r="L775">
        <v>12</v>
      </c>
      <c r="M775">
        <v>175</v>
      </c>
      <c r="N775">
        <v>0</v>
      </c>
      <c r="O775">
        <v>26</v>
      </c>
      <c r="P775">
        <v>3</v>
      </c>
      <c r="Q775">
        <v>27</v>
      </c>
      <c r="R775">
        <v>6</v>
      </c>
      <c r="S775">
        <v>1</v>
      </c>
      <c r="T775">
        <v>4</v>
      </c>
      <c r="U775">
        <v>0</v>
      </c>
      <c r="V775">
        <v>1</v>
      </c>
      <c r="W775">
        <v>3</v>
      </c>
      <c r="X775">
        <v>1</v>
      </c>
      <c r="Y775">
        <v>4</v>
      </c>
      <c r="Z775">
        <v>6</v>
      </c>
      <c r="AA775">
        <v>2</v>
      </c>
      <c r="AB775">
        <v>8</v>
      </c>
      <c r="AC775">
        <v>1</v>
      </c>
      <c r="AD775">
        <v>3</v>
      </c>
      <c r="AE775">
        <v>2</v>
      </c>
      <c r="AF775">
        <v>3</v>
      </c>
      <c r="AG775">
        <v>1</v>
      </c>
      <c r="AH775">
        <v>0</v>
      </c>
      <c r="AI775">
        <v>1</v>
      </c>
      <c r="AJ775">
        <v>0</v>
      </c>
      <c r="AK775">
        <v>3</v>
      </c>
      <c r="AL775">
        <v>0</v>
      </c>
      <c r="AM775">
        <v>0</v>
      </c>
      <c r="AN775">
        <v>2</v>
      </c>
      <c r="AO775">
        <v>1</v>
      </c>
      <c r="AP775">
        <v>0</v>
      </c>
      <c r="AQ775">
        <v>2</v>
      </c>
      <c r="AR775">
        <v>1</v>
      </c>
      <c r="AS775">
        <v>2</v>
      </c>
      <c r="AT775">
        <v>2</v>
      </c>
      <c r="AU775">
        <v>1</v>
      </c>
      <c r="AV775">
        <v>1</v>
      </c>
      <c r="AW775">
        <v>0</v>
      </c>
      <c r="AX775">
        <v>0</v>
      </c>
      <c r="AY775">
        <v>1</v>
      </c>
      <c r="AZ775">
        <v>1</v>
      </c>
      <c r="BA775">
        <v>0</v>
      </c>
      <c r="BB775">
        <v>0</v>
      </c>
      <c r="BC775">
        <v>1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</row>
    <row r="776" spans="1:106" x14ac:dyDescent="0.25">
      <c r="A776" t="s">
        <v>21</v>
      </c>
      <c r="B776">
        <v>147</v>
      </c>
      <c r="C776" s="1">
        <f t="shared" si="36"/>
        <v>0.68707482993197277</v>
      </c>
      <c r="D776" s="2">
        <f t="shared" si="37"/>
        <v>231</v>
      </c>
      <c r="E776" s="3">
        <f t="shared" si="38"/>
        <v>1.5714285714285714</v>
      </c>
      <c r="F776">
        <v>46</v>
      </c>
      <c r="G776">
        <v>25</v>
      </c>
      <c r="H776">
        <v>56</v>
      </c>
      <c r="I776">
        <v>8</v>
      </c>
      <c r="J776">
        <v>3</v>
      </c>
      <c r="K776">
        <v>3</v>
      </c>
      <c r="L776">
        <v>4</v>
      </c>
      <c r="M776">
        <v>0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</row>
    <row r="777" spans="1:106" x14ac:dyDescent="0.25">
      <c r="A777" t="s">
        <v>69</v>
      </c>
      <c r="B777">
        <v>39</v>
      </c>
      <c r="C777" s="1">
        <f t="shared" si="36"/>
        <v>0.74358974358974361</v>
      </c>
      <c r="D777" s="2">
        <f t="shared" si="37"/>
        <v>61</v>
      </c>
      <c r="E777" s="3">
        <f t="shared" si="38"/>
        <v>1.5641025641025641</v>
      </c>
      <c r="F777">
        <v>10</v>
      </c>
      <c r="G777">
        <v>12</v>
      </c>
      <c r="H777">
        <v>8</v>
      </c>
      <c r="I777">
        <v>8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</row>
    <row r="778" spans="1:106" x14ac:dyDescent="0.25">
      <c r="A778" t="s">
        <v>621</v>
      </c>
      <c r="B778">
        <v>112</v>
      </c>
      <c r="C778" s="1">
        <f t="shared" si="36"/>
        <v>0.36607142857142855</v>
      </c>
      <c r="D778" s="2">
        <f t="shared" si="37"/>
        <v>175</v>
      </c>
      <c r="E778" s="3">
        <f t="shared" si="38"/>
        <v>1.5625</v>
      </c>
      <c r="F778">
        <v>71</v>
      </c>
      <c r="G778">
        <v>13</v>
      </c>
      <c r="H778">
        <v>4</v>
      </c>
      <c r="I778">
        <v>8</v>
      </c>
      <c r="J778">
        <v>4</v>
      </c>
      <c r="K778">
        <v>2</v>
      </c>
      <c r="L778">
        <v>2</v>
      </c>
      <c r="M778">
        <v>0</v>
      </c>
      <c r="N778">
        <v>1</v>
      </c>
      <c r="O778">
        <v>3</v>
      </c>
      <c r="P778">
        <v>0</v>
      </c>
      <c r="Q778">
        <v>2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</row>
    <row r="779" spans="1:106" x14ac:dyDescent="0.25">
      <c r="A779" t="s">
        <v>796</v>
      </c>
      <c r="B779">
        <v>867</v>
      </c>
      <c r="C779" s="1">
        <f t="shared" si="36"/>
        <v>0.43598615916955019</v>
      </c>
      <c r="D779" s="2">
        <f t="shared" si="37"/>
        <v>1329</v>
      </c>
      <c r="E779" s="3">
        <f t="shared" si="38"/>
        <v>1.532871972318339</v>
      </c>
      <c r="F779">
        <v>489</v>
      </c>
      <c r="G779">
        <v>0</v>
      </c>
      <c r="H779">
        <v>92</v>
      </c>
      <c r="I779">
        <v>244</v>
      </c>
      <c r="J779">
        <v>0</v>
      </c>
      <c r="K779">
        <v>0</v>
      </c>
      <c r="L779">
        <v>1</v>
      </c>
      <c r="M779">
        <v>1</v>
      </c>
      <c r="N779">
        <v>0</v>
      </c>
      <c r="O779">
        <v>20</v>
      </c>
      <c r="P779">
        <v>0</v>
      </c>
      <c r="Q779">
        <v>20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</row>
    <row r="780" spans="1:106" x14ac:dyDescent="0.25">
      <c r="A780" t="s">
        <v>855</v>
      </c>
      <c r="B780">
        <v>2593</v>
      </c>
      <c r="C780" s="1">
        <f t="shared" si="36"/>
        <v>0.47473968376397996</v>
      </c>
      <c r="D780" s="2">
        <f t="shared" si="37"/>
        <v>3957</v>
      </c>
      <c r="E780" s="3">
        <f t="shared" si="38"/>
        <v>1.5260316236020055</v>
      </c>
      <c r="F780">
        <v>1362</v>
      </c>
      <c r="G780">
        <v>14</v>
      </c>
      <c r="H780">
        <v>118</v>
      </c>
      <c r="I780">
        <v>999</v>
      </c>
      <c r="J780">
        <v>17</v>
      </c>
      <c r="K780">
        <v>35</v>
      </c>
      <c r="L780">
        <v>2</v>
      </c>
      <c r="M780">
        <v>0</v>
      </c>
      <c r="N780">
        <v>3</v>
      </c>
      <c r="O780">
        <v>21</v>
      </c>
      <c r="P780">
        <v>0</v>
      </c>
      <c r="Q780">
        <v>22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</row>
    <row r="781" spans="1:106" x14ac:dyDescent="0.25">
      <c r="A781" t="s">
        <v>119</v>
      </c>
      <c r="B781">
        <v>1556</v>
      </c>
      <c r="C781" s="1">
        <f t="shared" si="36"/>
        <v>0.9967866323907455</v>
      </c>
      <c r="D781" s="2">
        <f t="shared" si="37"/>
        <v>2359</v>
      </c>
      <c r="E781" s="3">
        <f t="shared" si="38"/>
        <v>1.5160668380462725</v>
      </c>
      <c r="F781">
        <v>5</v>
      </c>
      <c r="G781">
        <v>1203</v>
      </c>
      <c r="H781">
        <v>59</v>
      </c>
      <c r="I781">
        <v>237</v>
      </c>
      <c r="J781">
        <v>9</v>
      </c>
      <c r="K781">
        <v>18</v>
      </c>
      <c r="L781">
        <v>11</v>
      </c>
      <c r="M781">
        <v>5</v>
      </c>
      <c r="N781">
        <v>2</v>
      </c>
      <c r="O781">
        <v>3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</row>
    <row r="782" spans="1:106" x14ac:dyDescent="0.25">
      <c r="A782" t="s">
        <v>194</v>
      </c>
      <c r="B782">
        <v>1254</v>
      </c>
      <c r="C782" s="1">
        <f t="shared" si="36"/>
        <v>0.95534290271132372</v>
      </c>
      <c r="D782" s="2">
        <f t="shared" si="37"/>
        <v>1882</v>
      </c>
      <c r="E782" s="3">
        <f t="shared" si="38"/>
        <v>1.5007974481658692</v>
      </c>
      <c r="F782">
        <v>56</v>
      </c>
      <c r="G782">
        <v>644</v>
      </c>
      <c r="H782">
        <v>456</v>
      </c>
      <c r="I782">
        <v>74</v>
      </c>
      <c r="J782">
        <v>19</v>
      </c>
      <c r="K782">
        <v>3</v>
      </c>
      <c r="L782">
        <v>1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</row>
    <row r="783" spans="1:106" x14ac:dyDescent="0.25">
      <c r="A783" t="s">
        <v>1088</v>
      </c>
      <c r="B783">
        <v>16</v>
      </c>
      <c r="C783" s="1">
        <f t="shared" si="36"/>
        <v>0.6875</v>
      </c>
      <c r="D783" s="2">
        <f t="shared" si="37"/>
        <v>24</v>
      </c>
      <c r="E783" s="3">
        <f t="shared" si="38"/>
        <v>1.5</v>
      </c>
      <c r="F783">
        <v>5</v>
      </c>
      <c r="G783">
        <v>3</v>
      </c>
      <c r="H783">
        <v>6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</row>
    <row r="784" spans="1:106" x14ac:dyDescent="0.25">
      <c r="A784" t="s">
        <v>410</v>
      </c>
      <c r="B784">
        <v>12214</v>
      </c>
      <c r="C784" s="1">
        <f t="shared" si="36"/>
        <v>0.51596528573767808</v>
      </c>
      <c r="D784" s="2">
        <f t="shared" si="37"/>
        <v>18034</v>
      </c>
      <c r="E784" s="3">
        <f t="shared" si="38"/>
        <v>1.4765023743245456</v>
      </c>
      <c r="F784">
        <v>5911</v>
      </c>
      <c r="G784">
        <v>1802</v>
      </c>
      <c r="H784">
        <v>2141</v>
      </c>
      <c r="I784">
        <v>973</v>
      </c>
      <c r="J784">
        <v>467</v>
      </c>
      <c r="K784">
        <v>240</v>
      </c>
      <c r="L784">
        <v>168</v>
      </c>
      <c r="M784">
        <v>138</v>
      </c>
      <c r="N784">
        <v>98</v>
      </c>
      <c r="O784">
        <v>81</v>
      </c>
      <c r="P784">
        <v>56</v>
      </c>
      <c r="Q784">
        <v>39</v>
      </c>
      <c r="R784">
        <v>39</v>
      </c>
      <c r="S784">
        <v>13</v>
      </c>
      <c r="T784">
        <v>13</v>
      </c>
      <c r="U784">
        <v>9</v>
      </c>
      <c r="V784">
        <v>3</v>
      </c>
      <c r="W784">
        <v>6</v>
      </c>
      <c r="X784">
        <v>3</v>
      </c>
      <c r="Y784">
        <v>2</v>
      </c>
      <c r="Z784">
        <v>2</v>
      </c>
      <c r="AA784">
        <v>2</v>
      </c>
      <c r="AB784">
        <v>2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</row>
    <row r="785" spans="1:106" x14ac:dyDescent="0.25">
      <c r="A785" t="s">
        <v>470</v>
      </c>
      <c r="B785">
        <v>388</v>
      </c>
      <c r="C785" s="1">
        <f t="shared" si="36"/>
        <v>0.49742268041237114</v>
      </c>
      <c r="D785" s="2">
        <f t="shared" si="37"/>
        <v>569</v>
      </c>
      <c r="E785" s="3">
        <f t="shared" si="38"/>
        <v>1.4664948453608246</v>
      </c>
      <c r="F785">
        <v>195</v>
      </c>
      <c r="G785">
        <v>64</v>
      </c>
      <c r="H785">
        <v>54</v>
      </c>
      <c r="I785">
        <v>29</v>
      </c>
      <c r="J785">
        <v>12</v>
      </c>
      <c r="K785">
        <v>16</v>
      </c>
      <c r="L785">
        <v>2</v>
      </c>
      <c r="M785">
        <v>4</v>
      </c>
      <c r="N785">
        <v>4</v>
      </c>
      <c r="O785">
        <v>4</v>
      </c>
      <c r="P785">
        <v>2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</row>
    <row r="786" spans="1:106" x14ac:dyDescent="0.25">
      <c r="A786" t="s">
        <v>498</v>
      </c>
      <c r="B786">
        <v>354</v>
      </c>
      <c r="C786" s="1">
        <f t="shared" si="36"/>
        <v>0.52259887005649719</v>
      </c>
      <c r="D786" s="2">
        <f t="shared" si="37"/>
        <v>514</v>
      </c>
      <c r="E786" s="3">
        <f t="shared" si="38"/>
        <v>1.4519774011299436</v>
      </c>
      <c r="F786">
        <v>169</v>
      </c>
      <c r="G786">
        <v>104</v>
      </c>
      <c r="H786">
        <v>14</v>
      </c>
      <c r="I786">
        <v>21</v>
      </c>
      <c r="J786">
        <v>13</v>
      </c>
      <c r="K786">
        <v>8</v>
      </c>
      <c r="L786">
        <v>7</v>
      </c>
      <c r="M786">
        <v>2</v>
      </c>
      <c r="N786">
        <v>3</v>
      </c>
      <c r="O786">
        <v>3</v>
      </c>
      <c r="P786">
        <v>3</v>
      </c>
      <c r="Q786">
        <v>2</v>
      </c>
      <c r="R786">
        <v>1</v>
      </c>
      <c r="S786">
        <v>0</v>
      </c>
      <c r="T786">
        <v>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</row>
    <row r="787" spans="1:106" x14ac:dyDescent="0.25">
      <c r="A787" t="s">
        <v>458</v>
      </c>
      <c r="B787">
        <v>206</v>
      </c>
      <c r="C787" s="1">
        <f t="shared" si="36"/>
        <v>0.43203883495145629</v>
      </c>
      <c r="D787" s="2">
        <f t="shared" si="37"/>
        <v>296</v>
      </c>
      <c r="E787" s="3">
        <f t="shared" si="38"/>
        <v>1.4368932038834952</v>
      </c>
      <c r="F787">
        <v>117</v>
      </c>
      <c r="G787">
        <v>25</v>
      </c>
      <c r="H787">
        <v>19</v>
      </c>
      <c r="I787">
        <v>12</v>
      </c>
      <c r="J787">
        <v>11</v>
      </c>
      <c r="K787">
        <v>6</v>
      </c>
      <c r="L787">
        <v>4</v>
      </c>
      <c r="M787">
        <v>8</v>
      </c>
      <c r="N787">
        <v>0</v>
      </c>
      <c r="O787">
        <v>2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</row>
    <row r="788" spans="1:106" x14ac:dyDescent="0.25">
      <c r="A788" t="s">
        <v>682</v>
      </c>
      <c r="B788">
        <v>650</v>
      </c>
      <c r="C788" s="1">
        <f t="shared" si="36"/>
        <v>0.27384615384615385</v>
      </c>
      <c r="D788" s="2">
        <f t="shared" si="37"/>
        <v>913</v>
      </c>
      <c r="E788" s="3">
        <f t="shared" si="38"/>
        <v>1.4046153846153846</v>
      </c>
      <c r="F788">
        <v>472</v>
      </c>
      <c r="G788">
        <v>0</v>
      </c>
      <c r="H788">
        <v>47</v>
      </c>
      <c r="I788">
        <v>66</v>
      </c>
      <c r="J788">
        <v>3</v>
      </c>
      <c r="K788">
        <v>3</v>
      </c>
      <c r="L788">
        <v>0</v>
      </c>
      <c r="M788">
        <v>2</v>
      </c>
      <c r="N788">
        <v>2</v>
      </c>
      <c r="O788">
        <v>25</v>
      </c>
      <c r="P788">
        <v>0</v>
      </c>
      <c r="Q788">
        <v>26</v>
      </c>
      <c r="R788">
        <v>1</v>
      </c>
      <c r="S788">
        <v>1</v>
      </c>
      <c r="T788">
        <v>2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</row>
    <row r="789" spans="1:106" x14ac:dyDescent="0.25">
      <c r="A789" t="s">
        <v>968</v>
      </c>
      <c r="B789">
        <v>743</v>
      </c>
      <c r="C789" s="1">
        <f t="shared" si="36"/>
        <v>0.30417227456258411</v>
      </c>
      <c r="D789" s="2">
        <f t="shared" si="37"/>
        <v>1042</v>
      </c>
      <c r="E789" s="3">
        <f t="shared" si="38"/>
        <v>1.4024226110363391</v>
      </c>
      <c r="F789">
        <v>517</v>
      </c>
      <c r="G789">
        <v>0</v>
      </c>
      <c r="H789">
        <v>86</v>
      </c>
      <c r="I789">
        <v>70</v>
      </c>
      <c r="J789">
        <v>0</v>
      </c>
      <c r="K789">
        <v>8</v>
      </c>
      <c r="L789">
        <v>0</v>
      </c>
      <c r="M789">
        <v>0</v>
      </c>
      <c r="N789">
        <v>0</v>
      </c>
      <c r="O789">
        <v>31</v>
      </c>
      <c r="P789">
        <v>0</v>
      </c>
      <c r="Q789">
        <v>31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</row>
    <row r="790" spans="1:106" x14ac:dyDescent="0.25">
      <c r="A790" t="s">
        <v>195</v>
      </c>
      <c r="B790">
        <v>2258</v>
      </c>
      <c r="C790" s="1">
        <f t="shared" si="36"/>
        <v>0.72143489813994688</v>
      </c>
      <c r="D790" s="2">
        <f t="shared" si="37"/>
        <v>3151</v>
      </c>
      <c r="E790" s="3">
        <f t="shared" si="38"/>
        <v>1.3954827280779452</v>
      </c>
      <c r="F790">
        <v>629</v>
      </c>
      <c r="G790">
        <v>831</v>
      </c>
      <c r="H790">
        <v>411</v>
      </c>
      <c r="I790">
        <v>210</v>
      </c>
      <c r="J790">
        <v>119</v>
      </c>
      <c r="K790">
        <v>27</v>
      </c>
      <c r="L790">
        <v>15</v>
      </c>
      <c r="M790">
        <v>4</v>
      </c>
      <c r="N790">
        <v>0</v>
      </c>
      <c r="O790">
        <v>3</v>
      </c>
      <c r="P790">
        <v>1</v>
      </c>
      <c r="Q790">
        <v>0</v>
      </c>
      <c r="R790">
        <v>4</v>
      </c>
      <c r="S790">
        <v>3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</row>
    <row r="791" spans="1:106" x14ac:dyDescent="0.25">
      <c r="A791" t="s">
        <v>1044</v>
      </c>
      <c r="B791">
        <v>9197</v>
      </c>
      <c r="C791" s="1">
        <f t="shared" si="36"/>
        <v>0.42155050559965207</v>
      </c>
      <c r="D791" s="2">
        <f t="shared" si="37"/>
        <v>12818</v>
      </c>
      <c r="E791" s="3">
        <f t="shared" si="38"/>
        <v>1.3937153419593347</v>
      </c>
      <c r="F791">
        <v>5320</v>
      </c>
      <c r="G791">
        <v>87</v>
      </c>
      <c r="H791">
        <v>1690</v>
      </c>
      <c r="I791">
        <v>701</v>
      </c>
      <c r="J791">
        <v>596</v>
      </c>
      <c r="K791">
        <v>429</v>
      </c>
      <c r="L791">
        <v>208</v>
      </c>
      <c r="M791">
        <v>75</v>
      </c>
      <c r="N791">
        <v>33</v>
      </c>
      <c r="O791">
        <v>17</v>
      </c>
      <c r="P791">
        <v>14</v>
      </c>
      <c r="Q791">
        <v>10</v>
      </c>
      <c r="R791">
        <v>7</v>
      </c>
      <c r="S791">
        <v>1</v>
      </c>
      <c r="T791">
        <v>2</v>
      </c>
      <c r="U791">
        <v>2</v>
      </c>
      <c r="V791">
        <v>0</v>
      </c>
      <c r="W791">
        <v>1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1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</row>
    <row r="792" spans="1:106" x14ac:dyDescent="0.25">
      <c r="A792" t="s">
        <v>518</v>
      </c>
      <c r="B792">
        <v>59</v>
      </c>
      <c r="C792" s="1">
        <f t="shared" si="36"/>
        <v>0.30508474576271188</v>
      </c>
      <c r="D792" s="2">
        <f t="shared" si="37"/>
        <v>82</v>
      </c>
      <c r="E792" s="3">
        <f t="shared" si="38"/>
        <v>1.3898305084745763</v>
      </c>
      <c r="F792">
        <v>41</v>
      </c>
      <c r="G792">
        <v>4</v>
      </c>
      <c r="H792">
        <v>1</v>
      </c>
      <c r="I792">
        <v>4</v>
      </c>
      <c r="J792">
        <v>3</v>
      </c>
      <c r="K792">
        <v>0</v>
      </c>
      <c r="L792">
        <v>2</v>
      </c>
      <c r="M792">
        <v>1</v>
      </c>
      <c r="N792">
        <v>0</v>
      </c>
      <c r="O792">
        <v>0</v>
      </c>
      <c r="P792">
        <v>0</v>
      </c>
      <c r="Q792">
        <v>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</row>
    <row r="793" spans="1:106" x14ac:dyDescent="0.25">
      <c r="A793" t="s">
        <v>936</v>
      </c>
      <c r="B793">
        <v>244</v>
      </c>
      <c r="C793" s="1">
        <f t="shared" si="36"/>
        <v>0.35245901639344263</v>
      </c>
      <c r="D793" s="2">
        <f t="shared" si="37"/>
        <v>335</v>
      </c>
      <c r="E793" s="3">
        <f t="shared" si="38"/>
        <v>1.3729508196721312</v>
      </c>
      <c r="F793">
        <v>158</v>
      </c>
      <c r="G793">
        <v>2</v>
      </c>
      <c r="H793">
        <v>2</v>
      </c>
      <c r="I793">
        <v>1</v>
      </c>
      <c r="J793">
        <v>80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</row>
    <row r="794" spans="1:106" x14ac:dyDescent="0.25">
      <c r="A794" t="s">
        <v>521</v>
      </c>
      <c r="B794">
        <v>50</v>
      </c>
      <c r="C794" s="1">
        <f t="shared" si="36"/>
        <v>0.36</v>
      </c>
      <c r="D794" s="2">
        <f t="shared" si="37"/>
        <v>68</v>
      </c>
      <c r="E794" s="3">
        <f t="shared" si="38"/>
        <v>1.36</v>
      </c>
      <c r="F794">
        <v>32</v>
      </c>
      <c r="G794">
        <v>5</v>
      </c>
      <c r="H794">
        <v>2</v>
      </c>
      <c r="I794">
        <v>4</v>
      </c>
      <c r="J794">
        <v>2</v>
      </c>
      <c r="K794">
        <v>0</v>
      </c>
      <c r="L794">
        <v>1</v>
      </c>
      <c r="M794">
        <v>1</v>
      </c>
      <c r="N794">
        <v>2</v>
      </c>
      <c r="O794">
        <v>0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</row>
    <row r="795" spans="1:106" x14ac:dyDescent="0.25">
      <c r="A795" t="s">
        <v>502</v>
      </c>
      <c r="B795">
        <v>119</v>
      </c>
      <c r="C795" s="1">
        <f t="shared" si="36"/>
        <v>0.35294117647058826</v>
      </c>
      <c r="D795" s="2">
        <f t="shared" si="37"/>
        <v>159</v>
      </c>
      <c r="E795" s="3">
        <f t="shared" si="38"/>
        <v>1.3361344537815125</v>
      </c>
      <c r="F795">
        <v>77</v>
      </c>
      <c r="G795">
        <v>12</v>
      </c>
      <c r="H795">
        <v>6</v>
      </c>
      <c r="I795">
        <v>4</v>
      </c>
      <c r="J795">
        <v>6</v>
      </c>
      <c r="K795">
        <v>6</v>
      </c>
      <c r="L795">
        <v>2</v>
      </c>
      <c r="M795">
        <v>0</v>
      </c>
      <c r="N795">
        <v>1</v>
      </c>
      <c r="O795">
        <v>2</v>
      </c>
      <c r="P795">
        <v>2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</row>
    <row r="796" spans="1:106" x14ac:dyDescent="0.25">
      <c r="A796" t="s">
        <v>480</v>
      </c>
      <c r="B796">
        <v>12</v>
      </c>
      <c r="C796" s="1">
        <f t="shared" si="36"/>
        <v>0.66666666666666663</v>
      </c>
      <c r="D796" s="2">
        <f t="shared" si="37"/>
        <v>16</v>
      </c>
      <c r="E796" s="3">
        <f t="shared" si="38"/>
        <v>1.3333333333333333</v>
      </c>
      <c r="F796">
        <v>4</v>
      </c>
      <c r="G796">
        <v>4</v>
      </c>
      <c r="H796">
        <v>2</v>
      </c>
      <c r="I796">
        <v>1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</row>
    <row r="797" spans="1:106" x14ac:dyDescent="0.25">
      <c r="A797" t="s">
        <v>1066</v>
      </c>
      <c r="B797">
        <v>9</v>
      </c>
      <c r="C797" s="1">
        <f t="shared" si="36"/>
        <v>0.77777777777777779</v>
      </c>
      <c r="D797" s="2">
        <f t="shared" si="37"/>
        <v>12</v>
      </c>
      <c r="E797" s="3">
        <f t="shared" si="38"/>
        <v>1.3333333333333333</v>
      </c>
      <c r="F797">
        <v>2</v>
      </c>
      <c r="G797">
        <v>4</v>
      </c>
      <c r="H797">
        <v>1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</row>
    <row r="798" spans="1:106" x14ac:dyDescent="0.25">
      <c r="A798" t="s">
        <v>783</v>
      </c>
      <c r="B798">
        <v>731</v>
      </c>
      <c r="C798" s="1">
        <f t="shared" si="36"/>
        <v>0.31874145006839943</v>
      </c>
      <c r="D798" s="2">
        <f t="shared" si="37"/>
        <v>960</v>
      </c>
      <c r="E798" s="3">
        <f t="shared" si="38"/>
        <v>1.3132694938440492</v>
      </c>
      <c r="F798">
        <v>498</v>
      </c>
      <c r="G798">
        <v>1</v>
      </c>
      <c r="H798">
        <v>83</v>
      </c>
      <c r="I798">
        <v>99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23</v>
      </c>
      <c r="P798">
        <v>0</v>
      </c>
      <c r="Q798">
        <v>23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</row>
    <row r="799" spans="1:106" x14ac:dyDescent="0.25">
      <c r="A799" t="s">
        <v>848</v>
      </c>
      <c r="B799">
        <v>583</v>
      </c>
      <c r="C799" s="1">
        <f t="shared" si="36"/>
        <v>0.77701543739279588</v>
      </c>
      <c r="D799" s="2">
        <f t="shared" si="37"/>
        <v>763</v>
      </c>
      <c r="E799" s="3">
        <f t="shared" si="38"/>
        <v>1.3087478559176673</v>
      </c>
      <c r="F799">
        <v>130</v>
      </c>
      <c r="G799">
        <v>223</v>
      </c>
      <c r="H799">
        <v>175</v>
      </c>
      <c r="I799">
        <v>39</v>
      </c>
      <c r="J799">
        <v>8</v>
      </c>
      <c r="K799">
        <v>7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</row>
    <row r="800" spans="1:106" x14ac:dyDescent="0.25">
      <c r="A800" t="s">
        <v>757</v>
      </c>
      <c r="B800">
        <v>1288</v>
      </c>
      <c r="C800" s="1">
        <f t="shared" si="36"/>
        <v>0.375</v>
      </c>
      <c r="D800" s="2">
        <f t="shared" si="37"/>
        <v>1684</v>
      </c>
      <c r="E800" s="3">
        <f t="shared" si="38"/>
        <v>1.3074534161490683</v>
      </c>
      <c r="F800">
        <v>805</v>
      </c>
      <c r="G800">
        <v>219</v>
      </c>
      <c r="H800">
        <v>61</v>
      </c>
      <c r="I800">
        <v>93</v>
      </c>
      <c r="J800">
        <v>5</v>
      </c>
      <c r="K800">
        <v>6</v>
      </c>
      <c r="L800">
        <v>6</v>
      </c>
      <c r="M800">
        <v>2</v>
      </c>
      <c r="N800">
        <v>0</v>
      </c>
      <c r="O800">
        <v>35</v>
      </c>
      <c r="P800">
        <v>5</v>
      </c>
      <c r="Q800">
        <v>38</v>
      </c>
      <c r="R800">
        <v>5</v>
      </c>
      <c r="S800">
        <v>3</v>
      </c>
      <c r="T800">
        <v>1</v>
      </c>
      <c r="U800">
        <v>2</v>
      </c>
      <c r="V800">
        <v>0</v>
      </c>
      <c r="W800">
        <v>0</v>
      </c>
      <c r="X800">
        <v>1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</row>
    <row r="801" spans="1:106" x14ac:dyDescent="0.25">
      <c r="A801" t="s">
        <v>875</v>
      </c>
      <c r="B801">
        <v>1461</v>
      </c>
      <c r="C801" s="1">
        <f t="shared" si="36"/>
        <v>0.82614647501711158</v>
      </c>
      <c r="D801" s="2">
        <f t="shared" si="37"/>
        <v>1910</v>
      </c>
      <c r="E801" s="3">
        <f t="shared" si="38"/>
        <v>1.3073237508555784</v>
      </c>
      <c r="F801">
        <v>254</v>
      </c>
      <c r="G801">
        <v>903</v>
      </c>
      <c r="H801">
        <v>185</v>
      </c>
      <c r="I801">
        <v>79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20</v>
      </c>
      <c r="P801">
        <v>0</v>
      </c>
      <c r="Q801">
        <v>20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</row>
    <row r="802" spans="1:106" x14ac:dyDescent="0.25">
      <c r="A802" t="s">
        <v>1051</v>
      </c>
      <c r="B802">
        <v>64</v>
      </c>
      <c r="C802" s="1">
        <f t="shared" si="36"/>
        <v>0.625</v>
      </c>
      <c r="D802" s="2">
        <f t="shared" si="37"/>
        <v>83</v>
      </c>
      <c r="E802" s="3">
        <f t="shared" si="38"/>
        <v>1.296875</v>
      </c>
      <c r="F802">
        <v>24</v>
      </c>
      <c r="G802">
        <v>20</v>
      </c>
      <c r="H802">
        <v>8</v>
      </c>
      <c r="I802">
        <v>5</v>
      </c>
      <c r="J802">
        <v>4</v>
      </c>
      <c r="K802">
        <v>2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</row>
    <row r="803" spans="1:106" x14ac:dyDescent="0.25">
      <c r="A803" t="s">
        <v>2</v>
      </c>
      <c r="B803">
        <v>2640</v>
      </c>
      <c r="C803" s="1">
        <f t="shared" si="36"/>
        <v>0.38409090909090909</v>
      </c>
      <c r="D803" s="2">
        <f t="shared" si="37"/>
        <v>3413</v>
      </c>
      <c r="E803" s="3">
        <f t="shared" si="38"/>
        <v>1.2928030303030302</v>
      </c>
      <c r="F803">
        <v>1625</v>
      </c>
      <c r="G803">
        <v>366</v>
      </c>
      <c r="H803">
        <v>182</v>
      </c>
      <c r="I803">
        <v>115</v>
      </c>
      <c r="J803">
        <v>99</v>
      </c>
      <c r="K803">
        <v>53</v>
      </c>
      <c r="L803">
        <v>55</v>
      </c>
      <c r="M803">
        <v>46</v>
      </c>
      <c r="N803">
        <v>20</v>
      </c>
      <c r="O803">
        <v>24</v>
      </c>
      <c r="P803">
        <v>19</v>
      </c>
      <c r="Q803">
        <v>8</v>
      </c>
      <c r="R803">
        <v>11</v>
      </c>
      <c r="S803">
        <v>10</v>
      </c>
      <c r="T803">
        <v>2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</row>
    <row r="804" spans="1:106" x14ac:dyDescent="0.25">
      <c r="A804" t="s">
        <v>1024</v>
      </c>
      <c r="B804">
        <v>98</v>
      </c>
      <c r="C804" s="1">
        <f t="shared" si="36"/>
        <v>0.23469387755102042</v>
      </c>
      <c r="D804" s="2">
        <f t="shared" si="37"/>
        <v>124</v>
      </c>
      <c r="E804" s="3">
        <f t="shared" si="38"/>
        <v>1.2653061224489797</v>
      </c>
      <c r="F804">
        <v>75</v>
      </c>
      <c r="G804">
        <v>1</v>
      </c>
      <c r="H804">
        <v>11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3</v>
      </c>
      <c r="R804">
        <v>2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</row>
    <row r="805" spans="1:106" x14ac:dyDescent="0.25">
      <c r="A805" t="s">
        <v>976</v>
      </c>
      <c r="B805">
        <v>678</v>
      </c>
      <c r="C805" s="1">
        <f t="shared" si="36"/>
        <v>0.26843657817109146</v>
      </c>
      <c r="D805" s="2">
        <f t="shared" si="37"/>
        <v>855</v>
      </c>
      <c r="E805" s="3">
        <f t="shared" si="38"/>
        <v>1.2610619469026549</v>
      </c>
      <c r="F805">
        <v>496</v>
      </c>
      <c r="G805">
        <v>0</v>
      </c>
      <c r="H805">
        <v>48</v>
      </c>
      <c r="I805">
        <v>80</v>
      </c>
      <c r="J805">
        <v>3</v>
      </c>
      <c r="K805">
        <v>0</v>
      </c>
      <c r="L805">
        <v>0</v>
      </c>
      <c r="M805">
        <v>1</v>
      </c>
      <c r="N805">
        <v>0</v>
      </c>
      <c r="O805">
        <v>25</v>
      </c>
      <c r="P805">
        <v>0</v>
      </c>
      <c r="Q805">
        <v>25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</row>
    <row r="806" spans="1:106" x14ac:dyDescent="0.25">
      <c r="A806" t="s">
        <v>448</v>
      </c>
      <c r="B806">
        <v>4</v>
      </c>
      <c r="C806" s="1">
        <f t="shared" si="36"/>
        <v>1</v>
      </c>
      <c r="D806" s="2">
        <f t="shared" si="37"/>
        <v>5</v>
      </c>
      <c r="E806" s="3">
        <f t="shared" si="38"/>
        <v>1.25</v>
      </c>
      <c r="F806">
        <v>0</v>
      </c>
      <c r="G806">
        <v>3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</row>
    <row r="807" spans="1:106" x14ac:dyDescent="0.25">
      <c r="A807" t="s">
        <v>450</v>
      </c>
      <c r="B807">
        <v>8</v>
      </c>
      <c r="C807" s="1">
        <f t="shared" si="36"/>
        <v>0.75</v>
      </c>
      <c r="D807" s="2">
        <f t="shared" si="37"/>
        <v>10</v>
      </c>
      <c r="E807" s="3">
        <f t="shared" si="38"/>
        <v>1.25</v>
      </c>
      <c r="F807">
        <v>2</v>
      </c>
      <c r="G807">
        <v>4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</row>
    <row r="808" spans="1:106" x14ac:dyDescent="0.25">
      <c r="A808" t="s">
        <v>212</v>
      </c>
      <c r="B808">
        <v>962</v>
      </c>
      <c r="C808" s="1">
        <f t="shared" si="36"/>
        <v>0.4106029106029106</v>
      </c>
      <c r="D808" s="2">
        <f t="shared" si="37"/>
        <v>1183</v>
      </c>
      <c r="E808" s="3">
        <f t="shared" si="38"/>
        <v>1.2297297297297298</v>
      </c>
      <c r="F808">
        <v>566</v>
      </c>
      <c r="G808">
        <v>91</v>
      </c>
      <c r="H808">
        <v>106</v>
      </c>
      <c r="I808">
        <v>94</v>
      </c>
      <c r="J808">
        <v>52</v>
      </c>
      <c r="K808">
        <v>21</v>
      </c>
      <c r="L808">
        <v>17</v>
      </c>
      <c r="M808">
        <v>2</v>
      </c>
      <c r="N808">
        <v>1</v>
      </c>
      <c r="O808">
        <v>0</v>
      </c>
      <c r="P808">
        <v>5</v>
      </c>
      <c r="Q808">
        <v>1</v>
      </c>
      <c r="R808">
        <v>0</v>
      </c>
      <c r="S808">
        <v>0</v>
      </c>
      <c r="T808">
        <v>1</v>
      </c>
      <c r="U808">
        <v>1</v>
      </c>
      <c r="V808">
        <v>0</v>
      </c>
      <c r="W808">
        <v>1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</row>
    <row r="809" spans="1:106" x14ac:dyDescent="0.25">
      <c r="A809" t="s">
        <v>708</v>
      </c>
      <c r="B809">
        <v>7757</v>
      </c>
      <c r="C809" s="1">
        <f t="shared" si="36"/>
        <v>0.3498775299729277</v>
      </c>
      <c r="D809" s="2">
        <f t="shared" si="37"/>
        <v>9460</v>
      </c>
      <c r="E809" s="3">
        <f t="shared" si="38"/>
        <v>1.2195436380043831</v>
      </c>
      <c r="F809">
        <v>5043</v>
      </c>
      <c r="G809">
        <v>11</v>
      </c>
      <c r="H809">
        <v>342</v>
      </c>
      <c r="I809">
        <v>1864</v>
      </c>
      <c r="J809">
        <v>11</v>
      </c>
      <c r="K809">
        <v>9</v>
      </c>
      <c r="L809">
        <v>419</v>
      </c>
      <c r="M809">
        <v>3</v>
      </c>
      <c r="N809">
        <v>2</v>
      </c>
      <c r="O809">
        <v>26</v>
      </c>
      <c r="P809">
        <v>1</v>
      </c>
      <c r="Q809">
        <v>24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</row>
    <row r="810" spans="1:106" x14ac:dyDescent="0.25">
      <c r="A810" t="s">
        <v>1023</v>
      </c>
      <c r="B810">
        <v>73</v>
      </c>
      <c r="C810" s="1">
        <f t="shared" si="36"/>
        <v>0.28767123287671231</v>
      </c>
      <c r="D810" s="2">
        <f t="shared" si="37"/>
        <v>89</v>
      </c>
      <c r="E810" s="3">
        <f t="shared" si="38"/>
        <v>1.2191780821917808</v>
      </c>
      <c r="F810">
        <v>52</v>
      </c>
      <c r="G810">
        <v>4</v>
      </c>
      <c r="H810">
        <v>1</v>
      </c>
      <c r="I810">
        <v>6</v>
      </c>
      <c r="J810">
        <v>2</v>
      </c>
      <c r="K810">
        <v>3</v>
      </c>
      <c r="L810">
        <v>0</v>
      </c>
      <c r="M810">
        <v>2</v>
      </c>
      <c r="N810">
        <v>1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</row>
    <row r="811" spans="1:106" x14ac:dyDescent="0.25">
      <c r="A811" t="s">
        <v>676</v>
      </c>
      <c r="B811">
        <v>6667</v>
      </c>
      <c r="C811" s="1">
        <f t="shared" si="36"/>
        <v>0.30943452827358631</v>
      </c>
      <c r="D811" s="2">
        <f t="shared" si="37"/>
        <v>8127</v>
      </c>
      <c r="E811" s="3">
        <f t="shared" si="38"/>
        <v>1.2189890505474725</v>
      </c>
      <c r="F811">
        <v>4604</v>
      </c>
      <c r="G811">
        <v>230</v>
      </c>
      <c r="H811">
        <v>386</v>
      </c>
      <c r="I811">
        <v>472</v>
      </c>
      <c r="J811">
        <v>450</v>
      </c>
      <c r="K811">
        <v>17</v>
      </c>
      <c r="L811">
        <v>1</v>
      </c>
      <c r="M811">
        <v>434</v>
      </c>
      <c r="N811">
        <v>1</v>
      </c>
      <c r="O811">
        <v>28</v>
      </c>
      <c r="P811">
        <v>4</v>
      </c>
      <c r="Q811">
        <v>29</v>
      </c>
      <c r="R811">
        <v>6</v>
      </c>
      <c r="S811">
        <v>1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</row>
    <row r="812" spans="1:106" x14ac:dyDescent="0.25">
      <c r="A812" t="s">
        <v>208</v>
      </c>
      <c r="B812">
        <v>1513</v>
      </c>
      <c r="C812" s="1">
        <f t="shared" si="36"/>
        <v>0.98942498347653673</v>
      </c>
      <c r="D812" s="2">
        <f t="shared" si="37"/>
        <v>1842</v>
      </c>
      <c r="E812" s="3">
        <f t="shared" si="38"/>
        <v>1.2174487772637144</v>
      </c>
      <c r="F812">
        <v>16</v>
      </c>
      <c r="G812">
        <v>1323</v>
      </c>
      <c r="H812">
        <v>5</v>
      </c>
      <c r="I812">
        <v>168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</row>
    <row r="813" spans="1:106" x14ac:dyDescent="0.25">
      <c r="A813" t="s">
        <v>811</v>
      </c>
      <c r="B813">
        <v>23</v>
      </c>
      <c r="C813" s="1">
        <f t="shared" si="36"/>
        <v>0.65217391304347827</v>
      </c>
      <c r="D813" s="2">
        <f t="shared" si="37"/>
        <v>28</v>
      </c>
      <c r="E813" s="3">
        <f t="shared" si="38"/>
        <v>1.2173913043478262</v>
      </c>
      <c r="F813">
        <v>8</v>
      </c>
      <c r="G813">
        <v>7</v>
      </c>
      <c r="H813">
        <v>6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</row>
    <row r="814" spans="1:106" x14ac:dyDescent="0.25">
      <c r="A814" t="s">
        <v>960</v>
      </c>
      <c r="B814">
        <v>2465</v>
      </c>
      <c r="C814" s="1">
        <f t="shared" si="36"/>
        <v>0.38945233265720081</v>
      </c>
      <c r="D814" s="2">
        <f t="shared" si="37"/>
        <v>2998</v>
      </c>
      <c r="E814" s="3">
        <f t="shared" si="38"/>
        <v>1.2162271805273834</v>
      </c>
      <c r="F814">
        <v>1505</v>
      </c>
      <c r="G814">
        <v>44</v>
      </c>
      <c r="H814">
        <v>191</v>
      </c>
      <c r="I814">
        <v>655</v>
      </c>
      <c r="J814">
        <v>7</v>
      </c>
      <c r="K814">
        <v>7</v>
      </c>
      <c r="L814">
        <v>3</v>
      </c>
      <c r="M814">
        <v>2</v>
      </c>
      <c r="N814">
        <v>2</v>
      </c>
      <c r="O814">
        <v>22</v>
      </c>
      <c r="P814">
        <v>3</v>
      </c>
      <c r="Q814">
        <v>21</v>
      </c>
      <c r="R814">
        <v>2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</row>
    <row r="815" spans="1:106" x14ac:dyDescent="0.25">
      <c r="A815" t="s">
        <v>763</v>
      </c>
      <c r="B815">
        <v>8676</v>
      </c>
      <c r="C815" s="1">
        <f t="shared" si="36"/>
        <v>0.38692946058091288</v>
      </c>
      <c r="D815" s="2">
        <f t="shared" si="37"/>
        <v>10540</v>
      </c>
      <c r="E815" s="3">
        <f t="shared" si="38"/>
        <v>1.2148455509451359</v>
      </c>
      <c r="F815">
        <v>5319</v>
      </c>
      <c r="G815">
        <v>67</v>
      </c>
      <c r="H815">
        <v>205</v>
      </c>
      <c r="I815">
        <v>2918</v>
      </c>
      <c r="J815">
        <v>4</v>
      </c>
      <c r="K815">
        <v>3</v>
      </c>
      <c r="L815">
        <v>4</v>
      </c>
      <c r="M815">
        <v>103</v>
      </c>
      <c r="N815">
        <v>0</v>
      </c>
      <c r="O815">
        <v>25</v>
      </c>
      <c r="P815">
        <v>2</v>
      </c>
      <c r="Q815">
        <v>25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</row>
    <row r="816" spans="1:106" x14ac:dyDescent="0.25">
      <c r="A816" t="s">
        <v>494</v>
      </c>
      <c r="B816">
        <v>111</v>
      </c>
      <c r="C816" s="1">
        <f t="shared" si="36"/>
        <v>0.13513513513513514</v>
      </c>
      <c r="D816" s="2">
        <f t="shared" si="37"/>
        <v>134</v>
      </c>
      <c r="E816" s="3">
        <f t="shared" si="38"/>
        <v>1.2072072072072073</v>
      </c>
      <c r="F816">
        <v>96</v>
      </c>
      <c r="G816">
        <v>7</v>
      </c>
      <c r="H816">
        <v>1</v>
      </c>
      <c r="I816">
        <v>1</v>
      </c>
      <c r="J816">
        <v>1</v>
      </c>
      <c r="K816">
        <v>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1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</row>
    <row r="817" spans="1:106" x14ac:dyDescent="0.25">
      <c r="A817" t="s">
        <v>638</v>
      </c>
      <c r="B817">
        <v>5024</v>
      </c>
      <c r="C817" s="1">
        <f t="shared" si="36"/>
        <v>0.93371815286624205</v>
      </c>
      <c r="D817" s="2">
        <f t="shared" si="37"/>
        <v>6012</v>
      </c>
      <c r="E817" s="3">
        <f t="shared" si="38"/>
        <v>1.1966560509554141</v>
      </c>
      <c r="F817">
        <v>333</v>
      </c>
      <c r="G817">
        <v>4142</v>
      </c>
      <c r="H817">
        <v>170</v>
      </c>
      <c r="I817">
        <v>307</v>
      </c>
      <c r="J817">
        <v>6</v>
      </c>
      <c r="K817">
        <v>25</v>
      </c>
      <c r="L817">
        <v>1</v>
      </c>
      <c r="M817">
        <v>0</v>
      </c>
      <c r="N817">
        <v>0</v>
      </c>
      <c r="O817">
        <v>16</v>
      </c>
      <c r="P817">
        <v>3</v>
      </c>
      <c r="Q817">
        <v>16</v>
      </c>
      <c r="R817">
        <v>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</row>
    <row r="818" spans="1:106" x14ac:dyDescent="0.25">
      <c r="A818" t="s">
        <v>640</v>
      </c>
      <c r="B818">
        <v>1758</v>
      </c>
      <c r="C818" s="1">
        <f t="shared" si="36"/>
        <v>0.34926052332195678</v>
      </c>
      <c r="D818" s="2">
        <f t="shared" si="37"/>
        <v>2097</v>
      </c>
      <c r="E818" s="3">
        <f t="shared" si="38"/>
        <v>1.1928327645051195</v>
      </c>
      <c r="F818">
        <v>1144</v>
      </c>
      <c r="G818">
        <v>0</v>
      </c>
      <c r="H818">
        <v>94</v>
      </c>
      <c r="I818">
        <v>451</v>
      </c>
      <c r="J818">
        <v>11</v>
      </c>
      <c r="K818">
        <v>12</v>
      </c>
      <c r="L818">
        <v>2</v>
      </c>
      <c r="M818">
        <v>0</v>
      </c>
      <c r="N818">
        <v>0</v>
      </c>
      <c r="O818">
        <v>22</v>
      </c>
      <c r="P818">
        <v>0</v>
      </c>
      <c r="Q818">
        <v>22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</row>
    <row r="819" spans="1:106" x14ac:dyDescent="0.25">
      <c r="A819" t="s">
        <v>187</v>
      </c>
      <c r="B819">
        <v>892</v>
      </c>
      <c r="C819" s="1">
        <f t="shared" si="36"/>
        <v>0.74551569506726456</v>
      </c>
      <c r="D819" s="2">
        <f t="shared" si="37"/>
        <v>1032</v>
      </c>
      <c r="E819" s="3">
        <f t="shared" si="38"/>
        <v>1.1569506726457399</v>
      </c>
      <c r="F819">
        <v>227</v>
      </c>
      <c r="G819">
        <v>364</v>
      </c>
      <c r="H819">
        <v>249</v>
      </c>
      <c r="I819">
        <v>43</v>
      </c>
      <c r="J819">
        <v>5</v>
      </c>
      <c r="K819">
        <v>3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</row>
    <row r="820" spans="1:106" x14ac:dyDescent="0.25">
      <c r="A820" t="s">
        <v>459</v>
      </c>
      <c r="B820">
        <v>295</v>
      </c>
      <c r="C820" s="1">
        <f t="shared" si="36"/>
        <v>0.34915254237288135</v>
      </c>
      <c r="D820" s="2">
        <f t="shared" si="37"/>
        <v>341</v>
      </c>
      <c r="E820" s="3">
        <f t="shared" si="38"/>
        <v>1.1559322033898305</v>
      </c>
      <c r="F820">
        <v>192</v>
      </c>
      <c r="G820">
        <v>31</v>
      </c>
      <c r="H820">
        <v>15</v>
      </c>
      <c r="I820">
        <v>20</v>
      </c>
      <c r="J820">
        <v>10</v>
      </c>
      <c r="K820">
        <v>11</v>
      </c>
      <c r="L820">
        <v>7</v>
      </c>
      <c r="M820">
        <v>3</v>
      </c>
      <c r="N820">
        <v>2</v>
      </c>
      <c r="O820">
        <v>2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</row>
    <row r="821" spans="1:106" x14ac:dyDescent="0.25">
      <c r="A821" t="s">
        <v>781</v>
      </c>
      <c r="B821">
        <v>2220</v>
      </c>
      <c r="C821" s="1">
        <f t="shared" si="36"/>
        <v>0.93648648648648647</v>
      </c>
      <c r="D821" s="2">
        <f t="shared" si="37"/>
        <v>2546</v>
      </c>
      <c r="E821" s="3">
        <f t="shared" si="38"/>
        <v>1.1468468468468469</v>
      </c>
      <c r="F821">
        <v>141</v>
      </c>
      <c r="G821">
        <v>1899</v>
      </c>
      <c r="H821">
        <v>58</v>
      </c>
      <c r="I821">
        <v>89</v>
      </c>
      <c r="J821">
        <v>8</v>
      </c>
      <c r="K821">
        <v>3</v>
      </c>
      <c r="L821">
        <v>1</v>
      </c>
      <c r="M821">
        <v>1</v>
      </c>
      <c r="N821">
        <v>0</v>
      </c>
      <c r="O821">
        <v>8</v>
      </c>
      <c r="P821">
        <v>2</v>
      </c>
      <c r="Q821">
        <v>8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</row>
    <row r="822" spans="1:106" x14ac:dyDescent="0.25">
      <c r="A822" t="s">
        <v>429</v>
      </c>
      <c r="B822">
        <v>59</v>
      </c>
      <c r="C822" s="1">
        <f t="shared" si="36"/>
        <v>0.61016949152542377</v>
      </c>
      <c r="D822" s="2">
        <f t="shared" si="37"/>
        <v>67</v>
      </c>
      <c r="E822" s="3">
        <f t="shared" si="38"/>
        <v>1.1355932203389831</v>
      </c>
      <c r="F822">
        <v>23</v>
      </c>
      <c r="G822">
        <v>15</v>
      </c>
      <c r="H822">
        <v>16</v>
      </c>
      <c r="I822">
        <v>3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</row>
    <row r="823" spans="1:106" x14ac:dyDescent="0.25">
      <c r="A823" t="s">
        <v>489</v>
      </c>
      <c r="B823">
        <v>371</v>
      </c>
      <c r="C823" s="1">
        <f t="shared" si="36"/>
        <v>0.44743935309973049</v>
      </c>
      <c r="D823" s="2">
        <f t="shared" si="37"/>
        <v>420</v>
      </c>
      <c r="E823" s="3">
        <f t="shared" si="38"/>
        <v>1.1320754716981132</v>
      </c>
      <c r="F823">
        <v>205</v>
      </c>
      <c r="G823">
        <v>54</v>
      </c>
      <c r="H823">
        <v>48</v>
      </c>
      <c r="I823">
        <v>33</v>
      </c>
      <c r="J823">
        <v>12</v>
      </c>
      <c r="K823">
        <v>9</v>
      </c>
      <c r="L823">
        <v>2</v>
      </c>
      <c r="M823">
        <v>2</v>
      </c>
      <c r="N823">
        <v>3</v>
      </c>
      <c r="O823">
        <v>2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</row>
    <row r="824" spans="1:106" x14ac:dyDescent="0.25">
      <c r="A824" t="s">
        <v>456</v>
      </c>
      <c r="B824">
        <v>134</v>
      </c>
      <c r="C824" s="1">
        <f t="shared" si="36"/>
        <v>0.4925373134328358</v>
      </c>
      <c r="D824" s="2">
        <f t="shared" si="37"/>
        <v>151</v>
      </c>
      <c r="E824" s="3">
        <f t="shared" si="38"/>
        <v>1.1268656716417911</v>
      </c>
      <c r="F824">
        <v>68</v>
      </c>
      <c r="G824">
        <v>17</v>
      </c>
      <c r="H824">
        <v>37</v>
      </c>
      <c r="I824">
        <v>2</v>
      </c>
      <c r="J824">
        <v>5</v>
      </c>
      <c r="K824">
        <v>2</v>
      </c>
      <c r="L824">
        <v>0</v>
      </c>
      <c r="M824">
        <v>1</v>
      </c>
      <c r="N824">
        <v>1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</row>
    <row r="825" spans="1:106" x14ac:dyDescent="0.25">
      <c r="A825" t="s">
        <v>792</v>
      </c>
      <c r="B825">
        <v>4330</v>
      </c>
      <c r="C825" s="1">
        <f t="shared" si="36"/>
        <v>0.34688221709006928</v>
      </c>
      <c r="D825" s="2">
        <f t="shared" si="37"/>
        <v>4835</v>
      </c>
      <c r="E825" s="3">
        <f t="shared" si="38"/>
        <v>1.1166281755196306</v>
      </c>
      <c r="F825">
        <v>2828</v>
      </c>
      <c r="G825">
        <v>1</v>
      </c>
      <c r="H825">
        <v>148</v>
      </c>
      <c r="I825">
        <v>1219</v>
      </c>
      <c r="J825">
        <v>2</v>
      </c>
      <c r="K825">
        <v>87</v>
      </c>
      <c r="L825">
        <v>3</v>
      </c>
      <c r="M825">
        <v>0</v>
      </c>
      <c r="N825">
        <v>0</v>
      </c>
      <c r="O825">
        <v>21</v>
      </c>
      <c r="P825">
        <v>0</v>
      </c>
      <c r="Q825">
        <v>21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</row>
    <row r="826" spans="1:106" x14ac:dyDescent="0.25">
      <c r="A826" t="s">
        <v>527</v>
      </c>
      <c r="B826">
        <v>38</v>
      </c>
      <c r="C826" s="1">
        <f t="shared" si="36"/>
        <v>0.36842105263157893</v>
      </c>
      <c r="D826" s="2">
        <f t="shared" si="37"/>
        <v>42</v>
      </c>
      <c r="E826" s="3">
        <f t="shared" si="38"/>
        <v>1.1052631578947369</v>
      </c>
      <c r="F826">
        <v>24</v>
      </c>
      <c r="G826">
        <v>1</v>
      </c>
      <c r="H826">
        <v>7</v>
      </c>
      <c r="I826">
        <v>2</v>
      </c>
      <c r="J826">
        <v>1</v>
      </c>
      <c r="K826">
        <v>1</v>
      </c>
      <c r="L826">
        <v>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</row>
    <row r="827" spans="1:106" x14ac:dyDescent="0.25">
      <c r="A827" t="s">
        <v>1053</v>
      </c>
      <c r="B827">
        <v>86</v>
      </c>
      <c r="C827" s="1">
        <f t="shared" si="36"/>
        <v>0.47674418604651164</v>
      </c>
      <c r="D827" s="2">
        <f t="shared" si="37"/>
        <v>95</v>
      </c>
      <c r="E827" s="3">
        <f t="shared" si="38"/>
        <v>1.1046511627906976</v>
      </c>
      <c r="F827">
        <v>45</v>
      </c>
      <c r="G827">
        <v>13</v>
      </c>
      <c r="H827">
        <v>17</v>
      </c>
      <c r="I827">
        <v>3</v>
      </c>
      <c r="J827">
        <v>3</v>
      </c>
      <c r="K827">
        <v>4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</row>
    <row r="828" spans="1:106" x14ac:dyDescent="0.25">
      <c r="A828" t="s">
        <v>999</v>
      </c>
      <c r="B828">
        <v>442</v>
      </c>
      <c r="C828" s="1">
        <f t="shared" si="36"/>
        <v>0.10633484162895927</v>
      </c>
      <c r="D828" s="2">
        <f t="shared" si="37"/>
        <v>488</v>
      </c>
      <c r="E828" s="3">
        <f t="shared" si="38"/>
        <v>1.1040723981900453</v>
      </c>
      <c r="F828">
        <v>394</v>
      </c>
      <c r="G828">
        <v>7</v>
      </c>
      <c r="H828">
        <v>10</v>
      </c>
      <c r="I828">
        <v>7</v>
      </c>
      <c r="J828">
        <v>4</v>
      </c>
      <c r="K828">
        <v>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2</v>
      </c>
      <c r="AG828">
        <v>0</v>
      </c>
      <c r="AH828">
        <v>0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1</v>
      </c>
      <c r="AU828">
        <v>0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</row>
    <row r="829" spans="1:106" x14ac:dyDescent="0.25">
      <c r="A829" t="s">
        <v>275</v>
      </c>
      <c r="B829">
        <v>3189</v>
      </c>
      <c r="C829" s="1">
        <f t="shared" si="36"/>
        <v>0.99686422075885861</v>
      </c>
      <c r="D829" s="2">
        <f t="shared" si="37"/>
        <v>3472</v>
      </c>
      <c r="E829" s="3">
        <f t="shared" si="38"/>
        <v>1.0887425525243022</v>
      </c>
      <c r="F829">
        <v>10</v>
      </c>
      <c r="G829">
        <v>3035</v>
      </c>
      <c r="H829">
        <v>53</v>
      </c>
      <c r="I829">
        <v>77</v>
      </c>
      <c r="J829">
        <v>3</v>
      </c>
      <c r="K829">
        <v>2</v>
      </c>
      <c r="L829">
        <v>4</v>
      </c>
      <c r="M829">
        <v>0</v>
      </c>
      <c r="N829">
        <v>2</v>
      </c>
      <c r="O829">
        <v>0</v>
      </c>
      <c r="P829">
        <v>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</row>
    <row r="830" spans="1:106" x14ac:dyDescent="0.25">
      <c r="A830" t="s">
        <v>738</v>
      </c>
      <c r="B830">
        <v>78</v>
      </c>
      <c r="C830" s="1">
        <f t="shared" si="36"/>
        <v>0.76923076923076927</v>
      </c>
      <c r="D830" s="2">
        <f t="shared" si="37"/>
        <v>84</v>
      </c>
      <c r="E830" s="3">
        <f t="shared" si="38"/>
        <v>1.0769230769230769</v>
      </c>
      <c r="F830">
        <v>18</v>
      </c>
      <c r="G830">
        <v>41</v>
      </c>
      <c r="H830">
        <v>14</v>
      </c>
      <c r="I830">
        <v>5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</row>
    <row r="831" spans="1:106" x14ac:dyDescent="0.25">
      <c r="A831" t="s">
        <v>977</v>
      </c>
      <c r="B831">
        <v>7548</v>
      </c>
      <c r="C831" s="1">
        <f t="shared" si="36"/>
        <v>0.99960254372019075</v>
      </c>
      <c r="D831" s="2">
        <f t="shared" si="37"/>
        <v>8095</v>
      </c>
      <c r="E831" s="3">
        <f t="shared" si="38"/>
        <v>1.0724695283518813</v>
      </c>
      <c r="F831">
        <v>3</v>
      </c>
      <c r="G831">
        <v>7352</v>
      </c>
      <c r="H831">
        <v>69</v>
      </c>
      <c r="I831">
        <v>90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14</v>
      </c>
      <c r="P831">
        <v>2</v>
      </c>
      <c r="Q831">
        <v>14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</row>
    <row r="832" spans="1:106" x14ac:dyDescent="0.25">
      <c r="A832" t="s">
        <v>992</v>
      </c>
      <c r="B832">
        <v>49</v>
      </c>
      <c r="C832" s="1">
        <f t="shared" si="36"/>
        <v>0.26530612244897961</v>
      </c>
      <c r="D832" s="2">
        <f t="shared" si="37"/>
        <v>51</v>
      </c>
      <c r="E832" s="3">
        <f t="shared" si="38"/>
        <v>1.0408163265306123</v>
      </c>
      <c r="F832">
        <v>36</v>
      </c>
      <c r="G832">
        <v>3</v>
      </c>
      <c r="H832">
        <v>0</v>
      </c>
      <c r="I832">
        <v>3</v>
      </c>
      <c r="J832">
        <v>1</v>
      </c>
      <c r="K832">
        <v>3</v>
      </c>
      <c r="L832">
        <v>2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</row>
    <row r="833" spans="1:106" x14ac:dyDescent="0.25">
      <c r="A833" t="s">
        <v>928</v>
      </c>
      <c r="B833">
        <v>304</v>
      </c>
      <c r="C833" s="1">
        <f t="shared" si="36"/>
        <v>0.28947368421052633</v>
      </c>
      <c r="D833" s="2">
        <f t="shared" si="37"/>
        <v>315</v>
      </c>
      <c r="E833" s="3">
        <f t="shared" si="38"/>
        <v>1.0361842105263157</v>
      </c>
      <c r="F833">
        <v>216</v>
      </c>
      <c r="G833">
        <v>19</v>
      </c>
      <c r="H833">
        <v>10</v>
      </c>
      <c r="I833">
        <v>7</v>
      </c>
      <c r="J833">
        <v>35</v>
      </c>
      <c r="K833">
        <v>14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</row>
    <row r="834" spans="1:106" x14ac:dyDescent="0.25">
      <c r="A834" t="s">
        <v>821</v>
      </c>
      <c r="B834">
        <v>4398</v>
      </c>
      <c r="C834" s="1">
        <f t="shared" ref="C834:C897" si="39">SUM(G834:DB834)/B834</f>
        <v>0.25534333788085495</v>
      </c>
      <c r="D834" s="2">
        <f t="shared" ref="D834:D897" si="40">SUMPRODUCT(F834:DB834,$F$1:$DB$1)</f>
        <v>4474</v>
      </c>
      <c r="E834" s="3">
        <f t="shared" ref="E834:E897" si="41">D834/B834</f>
        <v>1.0172805820827648</v>
      </c>
      <c r="F834">
        <v>3275</v>
      </c>
      <c r="G834">
        <v>21</v>
      </c>
      <c r="H834">
        <v>532</v>
      </c>
      <c r="I834">
        <v>444</v>
      </c>
      <c r="J834">
        <v>3</v>
      </c>
      <c r="K834">
        <v>35</v>
      </c>
      <c r="L834">
        <v>0</v>
      </c>
      <c r="M834">
        <v>1</v>
      </c>
      <c r="N834">
        <v>3</v>
      </c>
      <c r="O834">
        <v>18</v>
      </c>
      <c r="P834">
        <v>2</v>
      </c>
      <c r="Q834">
        <v>18</v>
      </c>
      <c r="R834">
        <v>3</v>
      </c>
      <c r="S834">
        <v>2</v>
      </c>
      <c r="T834">
        <v>2</v>
      </c>
      <c r="U834">
        <v>3</v>
      </c>
      <c r="V834">
        <v>1</v>
      </c>
      <c r="W834">
        <v>2</v>
      </c>
      <c r="X834">
        <v>3</v>
      </c>
      <c r="Y834">
        <v>2</v>
      </c>
      <c r="Z834">
        <v>2</v>
      </c>
      <c r="AA834">
        <v>0</v>
      </c>
      <c r="AB834">
        <v>3</v>
      </c>
      <c r="AC834">
        <v>0</v>
      </c>
      <c r="AD834">
        <v>1</v>
      </c>
      <c r="AE834">
        <v>1</v>
      </c>
      <c r="AF834">
        <v>0</v>
      </c>
      <c r="AG834">
        <v>1</v>
      </c>
      <c r="AH834">
        <v>0</v>
      </c>
      <c r="AI834">
        <v>1</v>
      </c>
      <c r="AJ834">
        <v>1</v>
      </c>
      <c r="AK834">
        <v>2</v>
      </c>
      <c r="AL834">
        <v>1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1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1</v>
      </c>
      <c r="BM834">
        <v>2</v>
      </c>
      <c r="BN834">
        <v>1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2</v>
      </c>
      <c r="BU834">
        <v>0</v>
      </c>
      <c r="BV834">
        <v>1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</row>
    <row r="835" spans="1:106" x14ac:dyDescent="0.25">
      <c r="A835" t="s">
        <v>916</v>
      </c>
      <c r="B835">
        <v>3207</v>
      </c>
      <c r="C835" s="1">
        <f t="shared" si="39"/>
        <v>0.4892422825070159</v>
      </c>
      <c r="D835" s="2">
        <f t="shared" si="40"/>
        <v>3223</v>
      </c>
      <c r="E835" s="3">
        <f t="shared" si="41"/>
        <v>1.0049890863735578</v>
      </c>
      <c r="F835">
        <v>1638</v>
      </c>
      <c r="G835">
        <v>753</v>
      </c>
      <c r="H835">
        <v>133</v>
      </c>
      <c r="I835">
        <v>652</v>
      </c>
      <c r="J835">
        <v>10</v>
      </c>
      <c r="K835">
        <v>0</v>
      </c>
      <c r="L835">
        <v>0</v>
      </c>
      <c r="M835">
        <v>0</v>
      </c>
      <c r="N835">
        <v>1</v>
      </c>
      <c r="O835">
        <v>10</v>
      </c>
      <c r="P835">
        <v>0</v>
      </c>
      <c r="Q835">
        <v>10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</row>
    <row r="836" spans="1:106" x14ac:dyDescent="0.25">
      <c r="A836" t="s">
        <v>225</v>
      </c>
      <c r="B836">
        <v>263</v>
      </c>
      <c r="C836" s="1">
        <f t="shared" si="39"/>
        <v>0.4220532319391635</v>
      </c>
      <c r="D836" s="2">
        <f t="shared" si="40"/>
        <v>263</v>
      </c>
      <c r="E836" s="3">
        <f t="shared" si="41"/>
        <v>1</v>
      </c>
      <c r="F836">
        <v>152</v>
      </c>
      <c r="G836">
        <v>70</v>
      </c>
      <c r="H836">
        <v>30</v>
      </c>
      <c r="I836">
        <v>5</v>
      </c>
      <c r="J836">
        <v>2</v>
      </c>
      <c r="K836">
        <v>1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1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</row>
    <row r="837" spans="1:106" x14ac:dyDescent="0.25">
      <c r="A837" t="s">
        <v>571</v>
      </c>
      <c r="B837">
        <v>1</v>
      </c>
      <c r="C837" s="1">
        <f t="shared" si="39"/>
        <v>1</v>
      </c>
      <c r="D837" s="2">
        <f t="shared" si="40"/>
        <v>1</v>
      </c>
      <c r="E837" s="3">
        <f t="shared" si="41"/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</row>
    <row r="838" spans="1:106" x14ac:dyDescent="0.25">
      <c r="A838" t="s">
        <v>765</v>
      </c>
      <c r="B838">
        <v>146</v>
      </c>
      <c r="C838" s="1">
        <f t="shared" si="39"/>
        <v>1</v>
      </c>
      <c r="D838" s="2">
        <f t="shared" si="40"/>
        <v>146</v>
      </c>
      <c r="E838" s="3">
        <f t="shared" si="41"/>
        <v>1</v>
      </c>
      <c r="F838">
        <v>0</v>
      </c>
      <c r="G838">
        <v>146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</row>
    <row r="839" spans="1:106" x14ac:dyDescent="0.25">
      <c r="A839" t="s">
        <v>1172</v>
      </c>
      <c r="B839">
        <v>11</v>
      </c>
      <c r="C839" s="1">
        <f t="shared" si="39"/>
        <v>1</v>
      </c>
      <c r="D839" s="2">
        <f t="shared" si="40"/>
        <v>11</v>
      </c>
      <c r="E839" s="3">
        <f t="shared" si="41"/>
        <v>1</v>
      </c>
      <c r="F839">
        <v>0</v>
      </c>
      <c r="G839">
        <v>11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</row>
    <row r="840" spans="1:106" x14ac:dyDescent="0.25">
      <c r="A840" t="s">
        <v>192</v>
      </c>
      <c r="B840">
        <v>303</v>
      </c>
      <c r="C840" s="1">
        <f t="shared" si="39"/>
        <v>0.74257425742574257</v>
      </c>
      <c r="D840" s="2">
        <f t="shared" si="40"/>
        <v>300</v>
      </c>
      <c r="E840" s="3">
        <f t="shared" si="41"/>
        <v>0.99009900990099009</v>
      </c>
      <c r="F840">
        <v>78</v>
      </c>
      <c r="G840">
        <v>201</v>
      </c>
      <c r="H840">
        <v>7</v>
      </c>
      <c r="I840">
        <v>4</v>
      </c>
      <c r="J840">
        <v>1</v>
      </c>
      <c r="K840">
        <v>8</v>
      </c>
      <c r="L840">
        <v>2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</row>
    <row r="841" spans="1:106" x14ac:dyDescent="0.25">
      <c r="A841" t="s">
        <v>406</v>
      </c>
      <c r="B841">
        <v>6987</v>
      </c>
      <c r="C841" s="1">
        <f t="shared" si="39"/>
        <v>0.79404608558751966</v>
      </c>
      <c r="D841" s="2">
        <f t="shared" si="40"/>
        <v>6849</v>
      </c>
      <c r="E841" s="3">
        <f t="shared" si="41"/>
        <v>0.9802490339201374</v>
      </c>
      <c r="F841">
        <v>1439</v>
      </c>
      <c r="G841">
        <v>4377</v>
      </c>
      <c r="H841">
        <v>1133</v>
      </c>
      <c r="I841">
        <v>16</v>
      </c>
      <c r="J841">
        <v>4</v>
      </c>
      <c r="K841">
        <v>4</v>
      </c>
      <c r="L841">
        <v>2</v>
      </c>
      <c r="M841">
        <v>3</v>
      </c>
      <c r="N841">
        <v>3</v>
      </c>
      <c r="O841">
        <v>2</v>
      </c>
      <c r="P841">
        <v>0</v>
      </c>
      <c r="Q841">
        <v>2</v>
      </c>
      <c r="R841">
        <v>1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</row>
    <row r="842" spans="1:106" x14ac:dyDescent="0.25">
      <c r="A842" t="s">
        <v>525</v>
      </c>
      <c r="B842">
        <v>48</v>
      </c>
      <c r="C842" s="1">
        <f t="shared" si="39"/>
        <v>0.14583333333333334</v>
      </c>
      <c r="D842" s="2">
        <f t="shared" si="40"/>
        <v>47</v>
      </c>
      <c r="E842" s="3">
        <f t="shared" si="41"/>
        <v>0.97916666666666663</v>
      </c>
      <c r="F842">
        <v>41</v>
      </c>
      <c r="G842">
        <v>0</v>
      </c>
      <c r="H842">
        <v>1</v>
      </c>
      <c r="I842">
        <v>2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</row>
    <row r="843" spans="1:106" x14ac:dyDescent="0.25">
      <c r="A843" t="s">
        <v>356</v>
      </c>
      <c r="B843">
        <v>398</v>
      </c>
      <c r="C843" s="1">
        <f t="shared" si="39"/>
        <v>0.20100502512562815</v>
      </c>
      <c r="D843" s="2">
        <f t="shared" si="40"/>
        <v>389</v>
      </c>
      <c r="E843" s="3">
        <f t="shared" si="41"/>
        <v>0.97738693467336679</v>
      </c>
      <c r="F843">
        <v>317</v>
      </c>
      <c r="G843">
        <v>18</v>
      </c>
      <c r="H843">
        <v>17</v>
      </c>
      <c r="I843">
        <v>13</v>
      </c>
      <c r="J843">
        <v>11</v>
      </c>
      <c r="K843">
        <v>5</v>
      </c>
      <c r="L843">
        <v>2</v>
      </c>
      <c r="M843">
        <v>4</v>
      </c>
      <c r="N843">
        <v>1</v>
      </c>
      <c r="O843">
        <v>5</v>
      </c>
      <c r="P843">
        <v>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1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</row>
    <row r="844" spans="1:106" x14ac:dyDescent="0.25">
      <c r="A844" t="s">
        <v>921</v>
      </c>
      <c r="B844">
        <v>6706</v>
      </c>
      <c r="C844" s="1">
        <f t="shared" si="39"/>
        <v>0.25469728601252611</v>
      </c>
      <c r="D844" s="2">
        <f t="shared" si="40"/>
        <v>6465</v>
      </c>
      <c r="E844" s="3">
        <f t="shared" si="41"/>
        <v>0.96406203399940349</v>
      </c>
      <c r="F844">
        <v>4998</v>
      </c>
      <c r="G844">
        <v>675</v>
      </c>
      <c r="H844">
        <v>140</v>
      </c>
      <c r="I844">
        <v>526</v>
      </c>
      <c r="J844">
        <v>4</v>
      </c>
      <c r="K844">
        <v>5</v>
      </c>
      <c r="L844">
        <v>3</v>
      </c>
      <c r="M844">
        <v>2</v>
      </c>
      <c r="N844">
        <v>0</v>
      </c>
      <c r="O844">
        <v>23</v>
      </c>
      <c r="P844">
        <v>0</v>
      </c>
      <c r="Q844">
        <v>329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</row>
    <row r="845" spans="1:106" x14ac:dyDescent="0.25">
      <c r="A845" t="s">
        <v>1045</v>
      </c>
      <c r="B845">
        <v>1795</v>
      </c>
      <c r="C845" s="1">
        <f t="shared" si="39"/>
        <v>0.52813370473537602</v>
      </c>
      <c r="D845" s="2">
        <f t="shared" si="40"/>
        <v>1720</v>
      </c>
      <c r="E845" s="3">
        <f t="shared" si="41"/>
        <v>0.95821727019498604</v>
      </c>
      <c r="F845">
        <v>847</v>
      </c>
      <c r="G845">
        <v>467</v>
      </c>
      <c r="H845">
        <v>319</v>
      </c>
      <c r="I845">
        <v>98</v>
      </c>
      <c r="J845">
        <v>31</v>
      </c>
      <c r="K845">
        <v>21</v>
      </c>
      <c r="L845">
        <v>4</v>
      </c>
      <c r="M845">
        <v>3</v>
      </c>
      <c r="N845">
        <v>1</v>
      </c>
      <c r="O845">
        <v>2</v>
      </c>
      <c r="P845">
        <v>1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</row>
    <row r="846" spans="1:106" x14ac:dyDescent="0.25">
      <c r="A846" t="s">
        <v>53</v>
      </c>
      <c r="B846">
        <v>589</v>
      </c>
      <c r="C846" s="1">
        <f t="shared" si="39"/>
        <v>0.43463497453310695</v>
      </c>
      <c r="D846" s="2">
        <f t="shared" si="40"/>
        <v>563</v>
      </c>
      <c r="E846" s="3">
        <f t="shared" si="41"/>
        <v>0.95585738539898135</v>
      </c>
      <c r="F846">
        <v>333</v>
      </c>
      <c r="G846">
        <v>113</v>
      </c>
      <c r="H846">
        <v>87</v>
      </c>
      <c r="I846">
        <v>26</v>
      </c>
      <c r="J846">
        <v>10</v>
      </c>
      <c r="K846">
        <v>2</v>
      </c>
      <c r="L846">
        <v>4</v>
      </c>
      <c r="M846">
        <v>5</v>
      </c>
      <c r="N846">
        <v>1</v>
      </c>
      <c r="O846">
        <v>3</v>
      </c>
      <c r="P846">
        <v>2</v>
      </c>
      <c r="Q846">
        <v>2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</row>
    <row r="847" spans="1:106" x14ac:dyDescent="0.25">
      <c r="A847" t="s">
        <v>197</v>
      </c>
      <c r="B847">
        <v>45</v>
      </c>
      <c r="C847" s="1">
        <f t="shared" si="39"/>
        <v>0.15555555555555556</v>
      </c>
      <c r="D847" s="2">
        <f t="shared" si="40"/>
        <v>43</v>
      </c>
      <c r="E847" s="3">
        <f t="shared" si="41"/>
        <v>0.9555555555555556</v>
      </c>
      <c r="F847">
        <v>38</v>
      </c>
      <c r="G847">
        <v>2</v>
      </c>
      <c r="H847">
        <v>0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1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</row>
    <row r="848" spans="1:106" x14ac:dyDescent="0.25">
      <c r="A848" t="s">
        <v>616</v>
      </c>
      <c r="B848">
        <v>59</v>
      </c>
      <c r="C848" s="1">
        <f t="shared" si="39"/>
        <v>0.22033898305084745</v>
      </c>
      <c r="D848" s="2">
        <f t="shared" si="40"/>
        <v>56</v>
      </c>
      <c r="E848" s="3">
        <f t="shared" si="41"/>
        <v>0.94915254237288138</v>
      </c>
      <c r="F848">
        <v>46</v>
      </c>
      <c r="G848">
        <v>0</v>
      </c>
      <c r="H848">
        <v>2</v>
      </c>
      <c r="I848">
        <v>5</v>
      </c>
      <c r="J848">
        <v>3</v>
      </c>
      <c r="K848">
        <v>0</v>
      </c>
      <c r="L848">
        <v>1</v>
      </c>
      <c r="M848">
        <v>0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</row>
    <row r="849" spans="1:106" x14ac:dyDescent="0.25">
      <c r="A849" t="s">
        <v>924</v>
      </c>
      <c r="B849">
        <v>5990</v>
      </c>
      <c r="C849" s="1">
        <f t="shared" si="39"/>
        <v>0.25492487479131887</v>
      </c>
      <c r="D849" s="2">
        <f t="shared" si="40"/>
        <v>5522</v>
      </c>
      <c r="E849" s="3">
        <f t="shared" si="41"/>
        <v>0.92186978297161937</v>
      </c>
      <c r="F849">
        <v>4463</v>
      </c>
      <c r="G849">
        <v>737</v>
      </c>
      <c r="H849">
        <v>179</v>
      </c>
      <c r="I849">
        <v>143</v>
      </c>
      <c r="J849">
        <v>13</v>
      </c>
      <c r="K849">
        <v>2</v>
      </c>
      <c r="L849">
        <v>2</v>
      </c>
      <c r="M849">
        <v>3</v>
      </c>
      <c r="N849">
        <v>189</v>
      </c>
      <c r="O849">
        <v>229</v>
      </c>
      <c r="P849">
        <v>1</v>
      </c>
      <c r="Q849">
        <v>28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</row>
    <row r="850" spans="1:106" x14ac:dyDescent="0.25">
      <c r="A850" t="s">
        <v>446</v>
      </c>
      <c r="B850">
        <v>217</v>
      </c>
      <c r="C850" s="1">
        <f t="shared" si="39"/>
        <v>0.52995391705069128</v>
      </c>
      <c r="D850" s="2">
        <f t="shared" si="40"/>
        <v>196</v>
      </c>
      <c r="E850" s="3">
        <f t="shared" si="41"/>
        <v>0.90322580645161288</v>
      </c>
      <c r="F850">
        <v>102</v>
      </c>
      <c r="G850">
        <v>57</v>
      </c>
      <c r="H850">
        <v>45</v>
      </c>
      <c r="I850">
        <v>9</v>
      </c>
      <c r="J850">
        <v>2</v>
      </c>
      <c r="K850">
        <v>1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</row>
    <row r="851" spans="1:106" x14ac:dyDescent="0.25">
      <c r="A851" t="s">
        <v>728</v>
      </c>
      <c r="B851">
        <v>11791</v>
      </c>
      <c r="C851" s="1">
        <f t="shared" si="39"/>
        <v>0.22296666949368163</v>
      </c>
      <c r="D851" s="2">
        <f t="shared" si="40"/>
        <v>10583</v>
      </c>
      <c r="E851" s="3">
        <f t="shared" si="41"/>
        <v>0.89754897803409384</v>
      </c>
      <c r="F851">
        <v>9161</v>
      </c>
      <c r="G851">
        <v>392</v>
      </c>
      <c r="H851">
        <v>753</v>
      </c>
      <c r="I851">
        <v>251</v>
      </c>
      <c r="J851">
        <v>214</v>
      </c>
      <c r="K851">
        <v>171</v>
      </c>
      <c r="L851">
        <v>540</v>
      </c>
      <c r="M851">
        <v>172</v>
      </c>
      <c r="N851">
        <v>51</v>
      </c>
      <c r="O851">
        <v>19</v>
      </c>
      <c r="P851">
        <v>18</v>
      </c>
      <c r="Q851">
        <v>10</v>
      </c>
      <c r="R851">
        <v>6</v>
      </c>
      <c r="S851">
        <v>10</v>
      </c>
      <c r="T851">
        <v>6</v>
      </c>
      <c r="U851">
        <v>1</v>
      </c>
      <c r="V851">
        <v>0</v>
      </c>
      <c r="W851">
        <v>1</v>
      </c>
      <c r="X851">
        <v>0</v>
      </c>
      <c r="Y851">
        <v>1</v>
      </c>
      <c r="Z851">
        <v>0</v>
      </c>
      <c r="AA851">
        <v>0</v>
      </c>
      <c r="AB851">
        <v>1</v>
      </c>
      <c r="AC851">
        <v>1</v>
      </c>
      <c r="AD851">
        <v>1</v>
      </c>
      <c r="AE851">
        <v>0</v>
      </c>
      <c r="AF851">
        <v>0</v>
      </c>
      <c r="AG851">
        <v>1</v>
      </c>
      <c r="AH851">
        <v>1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1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1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1</v>
      </c>
      <c r="BW851">
        <v>0</v>
      </c>
      <c r="BX851">
        <v>0</v>
      </c>
      <c r="BY851">
        <v>1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</row>
    <row r="852" spans="1:106" x14ac:dyDescent="0.25">
      <c r="A852" t="s">
        <v>1025</v>
      </c>
      <c r="B852">
        <v>559</v>
      </c>
      <c r="C852" s="1">
        <f t="shared" si="39"/>
        <v>0.19320214669051877</v>
      </c>
      <c r="D852" s="2">
        <f t="shared" si="40"/>
        <v>500</v>
      </c>
      <c r="E852" s="3">
        <f t="shared" si="41"/>
        <v>0.89445438282647582</v>
      </c>
      <c r="F852">
        <v>451</v>
      </c>
      <c r="G852">
        <v>22</v>
      </c>
      <c r="H852">
        <v>28</v>
      </c>
      <c r="I852">
        <v>11</v>
      </c>
      <c r="J852">
        <v>7</v>
      </c>
      <c r="K852">
        <v>4</v>
      </c>
      <c r="L852">
        <v>6</v>
      </c>
      <c r="M852">
        <v>7</v>
      </c>
      <c r="N852">
        <v>5</v>
      </c>
      <c r="O852">
        <v>2</v>
      </c>
      <c r="P852">
        <v>3</v>
      </c>
      <c r="Q852">
        <v>2</v>
      </c>
      <c r="R852">
        <v>3</v>
      </c>
      <c r="S852">
        <v>5</v>
      </c>
      <c r="T852">
        <v>2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</row>
    <row r="853" spans="1:106" x14ac:dyDescent="0.25">
      <c r="A853" t="s">
        <v>646</v>
      </c>
      <c r="B853">
        <v>2884</v>
      </c>
      <c r="C853" s="1">
        <f t="shared" si="39"/>
        <v>0.88002773925104028</v>
      </c>
      <c r="D853" s="2">
        <f t="shared" si="40"/>
        <v>2571</v>
      </c>
      <c r="E853" s="3">
        <f t="shared" si="41"/>
        <v>0.89147018030513181</v>
      </c>
      <c r="F853">
        <v>346</v>
      </c>
      <c r="G853">
        <v>2532</v>
      </c>
      <c r="H853">
        <v>2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</row>
    <row r="854" spans="1:106" x14ac:dyDescent="0.25">
      <c r="A854" t="s">
        <v>1018</v>
      </c>
      <c r="B854">
        <v>7514</v>
      </c>
      <c r="C854" s="1">
        <f t="shared" si="39"/>
        <v>0.75538993878094229</v>
      </c>
      <c r="D854" s="2">
        <f t="shared" si="40"/>
        <v>6667</v>
      </c>
      <c r="E854" s="3">
        <f t="shared" si="41"/>
        <v>0.8872770827788129</v>
      </c>
      <c r="F854">
        <v>1838</v>
      </c>
      <c r="G854">
        <v>5313</v>
      </c>
      <c r="H854">
        <v>95</v>
      </c>
      <c r="I854">
        <v>215</v>
      </c>
      <c r="J854">
        <v>1</v>
      </c>
      <c r="K854">
        <v>0</v>
      </c>
      <c r="L854">
        <v>1</v>
      </c>
      <c r="M854">
        <v>0</v>
      </c>
      <c r="N854">
        <v>0</v>
      </c>
      <c r="O854">
        <v>26</v>
      </c>
      <c r="P854">
        <v>0</v>
      </c>
      <c r="Q854">
        <v>25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</row>
    <row r="855" spans="1:106" x14ac:dyDescent="0.25">
      <c r="A855" t="s">
        <v>790</v>
      </c>
      <c r="B855">
        <v>362</v>
      </c>
      <c r="C855" s="1">
        <f t="shared" si="39"/>
        <v>0.82320441988950277</v>
      </c>
      <c r="D855" s="2">
        <f t="shared" si="40"/>
        <v>321</v>
      </c>
      <c r="E855" s="3">
        <f t="shared" si="41"/>
        <v>0.88674033149171272</v>
      </c>
      <c r="F855">
        <v>64</v>
      </c>
      <c r="G855">
        <v>285</v>
      </c>
      <c r="H855">
        <v>8</v>
      </c>
      <c r="I855">
        <v>1</v>
      </c>
      <c r="J855">
        <v>3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</row>
    <row r="856" spans="1:106" x14ac:dyDescent="0.25">
      <c r="A856" t="s">
        <v>447</v>
      </c>
      <c r="B856">
        <v>207</v>
      </c>
      <c r="C856" s="1">
        <f t="shared" si="39"/>
        <v>0.86956521739130432</v>
      </c>
      <c r="D856" s="2">
        <f t="shared" si="40"/>
        <v>181</v>
      </c>
      <c r="E856" s="3">
        <f t="shared" si="41"/>
        <v>0.87439613526570048</v>
      </c>
      <c r="F856">
        <v>27</v>
      </c>
      <c r="G856">
        <v>179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</row>
    <row r="857" spans="1:106" x14ac:dyDescent="0.25">
      <c r="A857" t="s">
        <v>849</v>
      </c>
      <c r="B857">
        <v>963</v>
      </c>
      <c r="C857" s="1">
        <f t="shared" si="39"/>
        <v>0.19730010384215993</v>
      </c>
      <c r="D857" s="2">
        <f t="shared" si="40"/>
        <v>840</v>
      </c>
      <c r="E857" s="3">
        <f t="shared" si="41"/>
        <v>0.87227414330218067</v>
      </c>
      <c r="F857">
        <v>773</v>
      </c>
      <c r="G857">
        <v>0</v>
      </c>
      <c r="H857">
        <v>82</v>
      </c>
      <c r="I857">
        <v>56</v>
      </c>
      <c r="J857">
        <v>0</v>
      </c>
      <c r="K857">
        <v>4</v>
      </c>
      <c r="L857">
        <v>0</v>
      </c>
      <c r="M857">
        <v>0</v>
      </c>
      <c r="N857">
        <v>0</v>
      </c>
      <c r="O857">
        <v>23</v>
      </c>
      <c r="P857">
        <v>0</v>
      </c>
      <c r="Q857">
        <v>23</v>
      </c>
      <c r="R857">
        <v>0</v>
      </c>
      <c r="S857">
        <v>1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</row>
    <row r="858" spans="1:106" x14ac:dyDescent="0.25">
      <c r="A858" t="s">
        <v>493</v>
      </c>
      <c r="B858">
        <v>674</v>
      </c>
      <c r="C858" s="1">
        <f t="shared" si="39"/>
        <v>0.32789317507418397</v>
      </c>
      <c r="D858" s="2">
        <f t="shared" si="40"/>
        <v>580</v>
      </c>
      <c r="E858" s="3">
        <f t="shared" si="41"/>
        <v>0.86053412462908008</v>
      </c>
      <c r="F858">
        <v>453</v>
      </c>
      <c r="G858">
        <v>67</v>
      </c>
      <c r="H858">
        <v>54</v>
      </c>
      <c r="I858">
        <v>51</v>
      </c>
      <c r="J858">
        <v>20</v>
      </c>
      <c r="K858">
        <v>15</v>
      </c>
      <c r="L858">
        <v>7</v>
      </c>
      <c r="M858">
        <v>2</v>
      </c>
      <c r="N858">
        <v>4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</row>
    <row r="859" spans="1:106" x14ac:dyDescent="0.25">
      <c r="A859" t="s">
        <v>522</v>
      </c>
      <c r="B859">
        <v>129</v>
      </c>
      <c r="C859" s="1">
        <f t="shared" si="39"/>
        <v>0.2868217054263566</v>
      </c>
      <c r="D859" s="2">
        <f t="shared" si="40"/>
        <v>111</v>
      </c>
      <c r="E859" s="3">
        <f t="shared" si="41"/>
        <v>0.86046511627906974</v>
      </c>
      <c r="F859">
        <v>92</v>
      </c>
      <c r="G859">
        <v>11</v>
      </c>
      <c r="H859">
        <v>12</v>
      </c>
      <c r="I859">
        <v>5</v>
      </c>
      <c r="J859">
        <v>3</v>
      </c>
      <c r="K859">
        <v>0</v>
      </c>
      <c r="L859">
        <v>3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</row>
    <row r="860" spans="1:106" x14ac:dyDescent="0.25">
      <c r="A860" t="s">
        <v>741</v>
      </c>
      <c r="B860">
        <v>17147</v>
      </c>
      <c r="C860" s="1">
        <f t="shared" si="39"/>
        <v>0.147431037499271</v>
      </c>
      <c r="D860" s="2">
        <f t="shared" si="40"/>
        <v>14655</v>
      </c>
      <c r="E860" s="3">
        <f t="shared" si="41"/>
        <v>0.85466845512334522</v>
      </c>
      <c r="F860">
        <v>14619</v>
      </c>
      <c r="G860">
        <v>45</v>
      </c>
      <c r="H860">
        <v>121</v>
      </c>
      <c r="I860">
        <v>145</v>
      </c>
      <c r="J860">
        <v>502</v>
      </c>
      <c r="K860">
        <v>569</v>
      </c>
      <c r="L860">
        <v>86</v>
      </c>
      <c r="M860">
        <v>74</v>
      </c>
      <c r="N860">
        <v>934</v>
      </c>
      <c r="O860">
        <v>21</v>
      </c>
      <c r="P860">
        <v>11</v>
      </c>
      <c r="Q860">
        <v>9</v>
      </c>
      <c r="R860">
        <v>1</v>
      </c>
      <c r="S860">
        <v>3</v>
      </c>
      <c r="T860">
        <v>1</v>
      </c>
      <c r="U860">
        <v>1</v>
      </c>
      <c r="V860">
        <v>1</v>
      </c>
      <c r="W860">
        <v>1</v>
      </c>
      <c r="X860">
        <v>0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</row>
    <row r="861" spans="1:106" x14ac:dyDescent="0.25">
      <c r="A861" t="s">
        <v>1020</v>
      </c>
      <c r="B861">
        <v>1502</v>
      </c>
      <c r="C861" s="1">
        <f t="shared" si="39"/>
        <v>0.3788282290279627</v>
      </c>
      <c r="D861" s="2">
        <f t="shared" si="40"/>
        <v>1256</v>
      </c>
      <c r="E861" s="3">
        <f t="shared" si="41"/>
        <v>0.8362183754993342</v>
      </c>
      <c r="F861">
        <v>933</v>
      </c>
      <c r="G861">
        <v>404</v>
      </c>
      <c r="H861">
        <v>50</v>
      </c>
      <c r="I861">
        <v>57</v>
      </c>
      <c r="J861">
        <v>0</v>
      </c>
      <c r="K861">
        <v>1</v>
      </c>
      <c r="L861">
        <v>3</v>
      </c>
      <c r="M861">
        <v>2</v>
      </c>
      <c r="N861">
        <v>1</v>
      </c>
      <c r="O861">
        <v>22</v>
      </c>
      <c r="P861">
        <v>1</v>
      </c>
      <c r="Q861">
        <v>22</v>
      </c>
      <c r="R861">
        <v>4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</row>
    <row r="862" spans="1:106" x14ac:dyDescent="0.25">
      <c r="A862" t="s">
        <v>393</v>
      </c>
      <c r="B862">
        <v>5</v>
      </c>
      <c r="C862" s="1">
        <f t="shared" si="39"/>
        <v>0.4</v>
      </c>
      <c r="D862" s="2">
        <f t="shared" si="40"/>
        <v>4</v>
      </c>
      <c r="E862" s="3">
        <f t="shared" si="41"/>
        <v>0.8</v>
      </c>
      <c r="F862">
        <v>3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</row>
    <row r="863" spans="1:106" x14ac:dyDescent="0.25">
      <c r="A863" t="s">
        <v>617</v>
      </c>
      <c r="B863">
        <v>19</v>
      </c>
      <c r="C863" s="1">
        <f t="shared" si="39"/>
        <v>0.15789473684210525</v>
      </c>
      <c r="D863" s="2">
        <f t="shared" si="40"/>
        <v>15</v>
      </c>
      <c r="E863" s="3">
        <f t="shared" si="41"/>
        <v>0.78947368421052633</v>
      </c>
      <c r="F863">
        <v>16</v>
      </c>
      <c r="G863">
        <v>0</v>
      </c>
      <c r="H863">
        <v>0</v>
      </c>
      <c r="I863">
        <v>0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</row>
    <row r="864" spans="1:106" x14ac:dyDescent="0.25">
      <c r="A864" t="s">
        <v>226</v>
      </c>
      <c r="B864">
        <v>180</v>
      </c>
      <c r="C864" s="1">
        <f t="shared" si="39"/>
        <v>0.22777777777777777</v>
      </c>
      <c r="D864" s="2">
        <f t="shared" si="40"/>
        <v>142</v>
      </c>
      <c r="E864" s="3">
        <f t="shared" si="41"/>
        <v>0.78888888888888886</v>
      </c>
      <c r="F864">
        <v>139</v>
      </c>
      <c r="G864">
        <v>0</v>
      </c>
      <c r="H864">
        <v>2</v>
      </c>
      <c r="I864">
        <v>27</v>
      </c>
      <c r="J864">
        <v>8</v>
      </c>
      <c r="K864">
        <v>1</v>
      </c>
      <c r="L864">
        <v>2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</row>
    <row r="865" spans="1:106" x14ac:dyDescent="0.25">
      <c r="A865" t="s">
        <v>799</v>
      </c>
      <c r="B865">
        <v>1910</v>
      </c>
      <c r="C865" s="1">
        <f t="shared" si="39"/>
        <v>0.24764397905759161</v>
      </c>
      <c r="D865" s="2">
        <f t="shared" si="40"/>
        <v>1506</v>
      </c>
      <c r="E865" s="3">
        <f t="shared" si="41"/>
        <v>0.78848167539267011</v>
      </c>
      <c r="F865">
        <v>1437</v>
      </c>
      <c r="G865">
        <v>1</v>
      </c>
      <c r="H865">
        <v>110</v>
      </c>
      <c r="I865">
        <v>327</v>
      </c>
      <c r="J865">
        <v>4</v>
      </c>
      <c r="K865">
        <v>3</v>
      </c>
      <c r="L865">
        <v>1</v>
      </c>
      <c r="M865">
        <v>1</v>
      </c>
      <c r="N865">
        <v>0</v>
      </c>
      <c r="O865">
        <v>13</v>
      </c>
      <c r="P865">
        <v>0</v>
      </c>
      <c r="Q865">
        <v>13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</row>
    <row r="866" spans="1:106" x14ac:dyDescent="0.25">
      <c r="A866" t="s">
        <v>805</v>
      </c>
      <c r="B866">
        <v>12</v>
      </c>
      <c r="C866" s="1">
        <f t="shared" si="39"/>
        <v>0.75</v>
      </c>
      <c r="D866" s="2">
        <f t="shared" si="40"/>
        <v>9</v>
      </c>
      <c r="E866" s="3">
        <f t="shared" si="41"/>
        <v>0.75</v>
      </c>
      <c r="F866">
        <v>3</v>
      </c>
      <c r="G866">
        <v>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</row>
    <row r="867" spans="1:106" x14ac:dyDescent="0.25">
      <c r="A867" t="s">
        <v>211</v>
      </c>
      <c r="B867">
        <v>2840</v>
      </c>
      <c r="C867" s="1">
        <f t="shared" si="39"/>
        <v>0.16654929577464789</v>
      </c>
      <c r="D867" s="2">
        <f t="shared" si="40"/>
        <v>2123</v>
      </c>
      <c r="E867" s="3">
        <f t="shared" si="41"/>
        <v>0.74753521126760558</v>
      </c>
      <c r="F867">
        <v>2367</v>
      </c>
      <c r="G867">
        <v>83</v>
      </c>
      <c r="H867">
        <v>20</v>
      </c>
      <c r="I867">
        <v>141</v>
      </c>
      <c r="J867">
        <v>2</v>
      </c>
      <c r="K867">
        <v>11</v>
      </c>
      <c r="L867">
        <v>1</v>
      </c>
      <c r="M867">
        <v>214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</row>
    <row r="868" spans="1:106" x14ac:dyDescent="0.25">
      <c r="A868" t="s">
        <v>1029</v>
      </c>
      <c r="B868">
        <v>43</v>
      </c>
      <c r="C868" s="1">
        <f t="shared" si="39"/>
        <v>0.16279069767441862</v>
      </c>
      <c r="D868" s="2">
        <f t="shared" si="40"/>
        <v>32</v>
      </c>
      <c r="E868" s="3">
        <f t="shared" si="41"/>
        <v>0.7441860465116279</v>
      </c>
      <c r="F868">
        <v>36</v>
      </c>
      <c r="G868">
        <v>0</v>
      </c>
      <c r="H868">
        <v>1</v>
      </c>
      <c r="I868">
        <v>1</v>
      </c>
      <c r="J868">
        <v>2</v>
      </c>
      <c r="K868">
        <v>1</v>
      </c>
      <c r="L868">
        <v>1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</row>
    <row r="869" spans="1:106" x14ac:dyDescent="0.25">
      <c r="A869" t="s">
        <v>832</v>
      </c>
      <c r="B869">
        <v>2808</v>
      </c>
      <c r="C869" s="1">
        <f t="shared" si="39"/>
        <v>0.21581196581196582</v>
      </c>
      <c r="D869" s="2">
        <f t="shared" si="40"/>
        <v>2055</v>
      </c>
      <c r="E869" s="3">
        <f t="shared" si="41"/>
        <v>0.73183760683760679</v>
      </c>
      <c r="F869">
        <v>2202</v>
      </c>
      <c r="G869">
        <v>3</v>
      </c>
      <c r="H869">
        <v>151</v>
      </c>
      <c r="I869">
        <v>394</v>
      </c>
      <c r="J869">
        <v>2</v>
      </c>
      <c r="K869">
        <v>0</v>
      </c>
      <c r="L869">
        <v>0</v>
      </c>
      <c r="M869">
        <v>0</v>
      </c>
      <c r="N869">
        <v>0</v>
      </c>
      <c r="O869">
        <v>28</v>
      </c>
      <c r="P869">
        <v>0</v>
      </c>
      <c r="Q869">
        <v>28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</row>
    <row r="870" spans="1:106" x14ac:dyDescent="0.25">
      <c r="A870" t="s">
        <v>200</v>
      </c>
      <c r="B870">
        <v>3158</v>
      </c>
      <c r="C870" s="1">
        <f t="shared" si="39"/>
        <v>0.49715009499683344</v>
      </c>
      <c r="D870" s="2">
        <f t="shared" si="40"/>
        <v>2300</v>
      </c>
      <c r="E870" s="3">
        <f t="shared" si="41"/>
        <v>0.72830905636478782</v>
      </c>
      <c r="F870">
        <v>1586</v>
      </c>
      <c r="G870">
        <v>1380</v>
      </c>
      <c r="H870">
        <v>17</v>
      </c>
      <c r="I870">
        <v>74</v>
      </c>
      <c r="J870">
        <v>29</v>
      </c>
      <c r="K870">
        <v>20</v>
      </c>
      <c r="L870">
        <v>12</v>
      </c>
      <c r="M870">
        <v>8</v>
      </c>
      <c r="N870">
        <v>4</v>
      </c>
      <c r="O870">
        <v>9</v>
      </c>
      <c r="P870">
        <v>0</v>
      </c>
      <c r="Q870">
        <v>7</v>
      </c>
      <c r="R870">
        <v>3</v>
      </c>
      <c r="S870">
        <v>4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</row>
    <row r="871" spans="1:106" x14ac:dyDescent="0.25">
      <c r="A871" t="s">
        <v>841</v>
      </c>
      <c r="B871">
        <v>1627</v>
      </c>
      <c r="C871" s="1">
        <f t="shared" si="39"/>
        <v>0.21450522433927474</v>
      </c>
      <c r="D871" s="2">
        <f t="shared" si="40"/>
        <v>1155</v>
      </c>
      <c r="E871" s="3">
        <f t="shared" si="41"/>
        <v>0.70989551321450517</v>
      </c>
      <c r="F871">
        <v>1278</v>
      </c>
      <c r="G871">
        <v>55</v>
      </c>
      <c r="H871">
        <v>113</v>
      </c>
      <c r="I871">
        <v>127</v>
      </c>
      <c r="J871">
        <v>0</v>
      </c>
      <c r="K871">
        <v>9</v>
      </c>
      <c r="L871">
        <v>0</v>
      </c>
      <c r="M871">
        <v>0</v>
      </c>
      <c r="N871">
        <v>1</v>
      </c>
      <c r="O871">
        <v>22</v>
      </c>
      <c r="P871">
        <v>0</v>
      </c>
      <c r="Q871">
        <v>22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</row>
    <row r="872" spans="1:106" x14ac:dyDescent="0.25">
      <c r="A872" t="s">
        <v>17</v>
      </c>
      <c r="B872">
        <v>48</v>
      </c>
      <c r="C872" s="1">
        <f t="shared" si="39"/>
        <v>0.45833333333333331</v>
      </c>
      <c r="D872" s="2">
        <f t="shared" si="40"/>
        <v>34</v>
      </c>
      <c r="E872" s="3">
        <f t="shared" si="41"/>
        <v>0.70833333333333337</v>
      </c>
      <c r="F872">
        <v>26</v>
      </c>
      <c r="G872">
        <v>14</v>
      </c>
      <c r="H872">
        <v>4</v>
      </c>
      <c r="I872">
        <v>4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</row>
    <row r="873" spans="1:106" x14ac:dyDescent="0.25">
      <c r="A873" t="s">
        <v>679</v>
      </c>
      <c r="B873">
        <v>7573</v>
      </c>
      <c r="C873" s="1">
        <f t="shared" si="39"/>
        <v>0.22804700911131651</v>
      </c>
      <c r="D873" s="2">
        <f t="shared" si="40"/>
        <v>5363</v>
      </c>
      <c r="E873" s="3">
        <f t="shared" si="41"/>
        <v>0.70817377525419256</v>
      </c>
      <c r="F873">
        <v>5846</v>
      </c>
      <c r="G873">
        <v>1</v>
      </c>
      <c r="H873">
        <v>133</v>
      </c>
      <c r="I873">
        <v>1551</v>
      </c>
      <c r="J873">
        <v>2</v>
      </c>
      <c r="K873">
        <v>0</v>
      </c>
      <c r="L873">
        <v>0</v>
      </c>
      <c r="M873">
        <v>0</v>
      </c>
      <c r="N873">
        <v>0</v>
      </c>
      <c r="O873">
        <v>18</v>
      </c>
      <c r="P873">
        <v>1</v>
      </c>
      <c r="Q873">
        <v>18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</row>
    <row r="874" spans="1:106" x14ac:dyDescent="0.25">
      <c r="A874" t="s">
        <v>506</v>
      </c>
      <c r="B874">
        <v>199</v>
      </c>
      <c r="C874" s="1">
        <f t="shared" si="39"/>
        <v>0.24120603015075376</v>
      </c>
      <c r="D874" s="2">
        <f t="shared" si="40"/>
        <v>136</v>
      </c>
      <c r="E874" s="3">
        <f t="shared" si="41"/>
        <v>0.68341708542713564</v>
      </c>
      <c r="F874">
        <v>151</v>
      </c>
      <c r="G874">
        <v>9</v>
      </c>
      <c r="H874">
        <v>14</v>
      </c>
      <c r="I874">
        <v>13</v>
      </c>
      <c r="J874">
        <v>5</v>
      </c>
      <c r="K874">
        <v>5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</row>
    <row r="875" spans="1:106" x14ac:dyDescent="0.25">
      <c r="A875" t="s">
        <v>913</v>
      </c>
      <c r="B875">
        <v>8914</v>
      </c>
      <c r="C875" s="1">
        <f t="shared" si="39"/>
        <v>0.21651334978685213</v>
      </c>
      <c r="D875" s="2">
        <f t="shared" si="40"/>
        <v>6089</v>
      </c>
      <c r="E875" s="3">
        <f t="shared" si="41"/>
        <v>0.68308279111509984</v>
      </c>
      <c r="F875">
        <v>6984</v>
      </c>
      <c r="G875">
        <v>9</v>
      </c>
      <c r="H875">
        <v>252</v>
      </c>
      <c r="I875">
        <v>1581</v>
      </c>
      <c r="J875">
        <v>6</v>
      </c>
      <c r="K875">
        <v>19</v>
      </c>
      <c r="L875">
        <v>0</v>
      </c>
      <c r="M875">
        <v>1</v>
      </c>
      <c r="N875">
        <v>1</v>
      </c>
      <c r="O875">
        <v>22</v>
      </c>
      <c r="P875">
        <v>2</v>
      </c>
      <c r="Q875">
        <v>24</v>
      </c>
      <c r="R875">
        <v>3</v>
      </c>
      <c r="S875">
        <v>3</v>
      </c>
      <c r="T875">
        <v>1</v>
      </c>
      <c r="U875">
        <v>3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1</v>
      </c>
      <c r="AM875">
        <v>0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</row>
    <row r="876" spans="1:106" x14ac:dyDescent="0.25">
      <c r="A876" t="s">
        <v>874</v>
      </c>
      <c r="B876">
        <v>2517</v>
      </c>
      <c r="C876" s="1">
        <f t="shared" si="39"/>
        <v>0.2431466030989273</v>
      </c>
      <c r="D876" s="2">
        <f t="shared" si="40"/>
        <v>1719</v>
      </c>
      <c r="E876" s="3">
        <f t="shared" si="41"/>
        <v>0.68295589988081051</v>
      </c>
      <c r="F876">
        <v>1905</v>
      </c>
      <c r="G876">
        <v>141</v>
      </c>
      <c r="H876">
        <v>154</v>
      </c>
      <c r="I876">
        <v>265</v>
      </c>
      <c r="J876">
        <v>5</v>
      </c>
      <c r="K876">
        <v>3</v>
      </c>
      <c r="L876">
        <v>0</v>
      </c>
      <c r="M876">
        <v>0</v>
      </c>
      <c r="N876">
        <v>0</v>
      </c>
      <c r="O876">
        <v>22</v>
      </c>
      <c r="P876">
        <v>0</v>
      </c>
      <c r="Q876">
        <v>22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</row>
    <row r="877" spans="1:106" x14ac:dyDescent="0.25">
      <c r="A877" t="s">
        <v>809</v>
      </c>
      <c r="B877">
        <v>36992</v>
      </c>
      <c r="C877" s="1">
        <f t="shared" si="39"/>
        <v>0.31977184256055363</v>
      </c>
      <c r="D877" s="2">
        <f t="shared" si="40"/>
        <v>25001</v>
      </c>
      <c r="E877" s="3">
        <f t="shared" si="41"/>
        <v>0.67584883217993075</v>
      </c>
      <c r="F877">
        <v>25163</v>
      </c>
      <c r="G877">
        <v>5800</v>
      </c>
      <c r="H877">
        <v>1074</v>
      </c>
      <c r="I877">
        <v>3791</v>
      </c>
      <c r="J877">
        <v>902</v>
      </c>
      <c r="K877">
        <v>61</v>
      </c>
      <c r="L877">
        <v>3</v>
      </c>
      <c r="M877">
        <v>107</v>
      </c>
      <c r="N877">
        <v>1</v>
      </c>
      <c r="O877">
        <v>29</v>
      </c>
      <c r="P877">
        <v>9</v>
      </c>
      <c r="Q877">
        <v>31</v>
      </c>
      <c r="R877">
        <v>11</v>
      </c>
      <c r="S877">
        <v>5</v>
      </c>
      <c r="T877">
        <v>2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0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</row>
    <row r="878" spans="1:106" x14ac:dyDescent="0.25">
      <c r="A878" t="s">
        <v>513</v>
      </c>
      <c r="B878">
        <v>37</v>
      </c>
      <c r="C878" s="1">
        <f t="shared" si="39"/>
        <v>0.24324324324324326</v>
      </c>
      <c r="D878" s="2">
        <f t="shared" si="40"/>
        <v>25</v>
      </c>
      <c r="E878" s="3">
        <f t="shared" si="41"/>
        <v>0.67567567567567566</v>
      </c>
      <c r="F878">
        <v>28</v>
      </c>
      <c r="G878">
        <v>4</v>
      </c>
      <c r="H878">
        <v>3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</row>
    <row r="879" spans="1:106" x14ac:dyDescent="0.25">
      <c r="A879" t="s">
        <v>891</v>
      </c>
      <c r="B879">
        <v>10473</v>
      </c>
      <c r="C879" s="1">
        <f t="shared" si="39"/>
        <v>0.35042490212928484</v>
      </c>
      <c r="D879" s="2">
        <f t="shared" si="40"/>
        <v>7074</v>
      </c>
      <c r="E879" s="3">
        <f t="shared" si="41"/>
        <v>0.67545116012603834</v>
      </c>
      <c r="F879">
        <v>6803</v>
      </c>
      <c r="G879">
        <v>1527</v>
      </c>
      <c r="H879">
        <v>1294</v>
      </c>
      <c r="I879">
        <v>789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28</v>
      </c>
      <c r="P879">
        <v>1</v>
      </c>
      <c r="Q879">
        <v>28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</row>
    <row r="880" spans="1:106" x14ac:dyDescent="0.25">
      <c r="A880" t="s">
        <v>186</v>
      </c>
      <c r="B880">
        <v>15</v>
      </c>
      <c r="C880" s="1">
        <f t="shared" si="39"/>
        <v>0.4</v>
      </c>
      <c r="D880" s="2">
        <f t="shared" si="40"/>
        <v>10</v>
      </c>
      <c r="E880" s="3">
        <f t="shared" si="41"/>
        <v>0.66666666666666663</v>
      </c>
      <c r="F880">
        <v>9</v>
      </c>
      <c r="G880">
        <v>5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</row>
    <row r="881" spans="1:106" x14ac:dyDescent="0.25">
      <c r="A881" t="s">
        <v>426</v>
      </c>
      <c r="B881">
        <v>15</v>
      </c>
      <c r="C881" s="1">
        <f t="shared" si="39"/>
        <v>0.26666666666666666</v>
      </c>
      <c r="D881" s="2">
        <f t="shared" si="40"/>
        <v>10</v>
      </c>
      <c r="E881" s="3">
        <f t="shared" si="41"/>
        <v>0.66666666666666663</v>
      </c>
      <c r="F881">
        <v>11</v>
      </c>
      <c r="G881">
        <v>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</row>
    <row r="882" spans="1:106" x14ac:dyDescent="0.25">
      <c r="A882" t="s">
        <v>503</v>
      </c>
      <c r="B882">
        <v>116</v>
      </c>
      <c r="C882" s="1">
        <f t="shared" si="39"/>
        <v>0.33620689655172414</v>
      </c>
      <c r="D882" s="2">
        <f t="shared" si="40"/>
        <v>77</v>
      </c>
      <c r="E882" s="3">
        <f t="shared" si="41"/>
        <v>0.66379310344827591</v>
      </c>
      <c r="F882">
        <v>77</v>
      </c>
      <c r="G882">
        <v>26</v>
      </c>
      <c r="H882">
        <v>4</v>
      </c>
      <c r="I882">
        <v>3</v>
      </c>
      <c r="J882">
        <v>0</v>
      </c>
      <c r="K882">
        <v>4</v>
      </c>
      <c r="L882">
        <v>1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</row>
    <row r="883" spans="1:106" x14ac:dyDescent="0.25">
      <c r="A883" t="s">
        <v>1021</v>
      </c>
      <c r="B883">
        <v>44</v>
      </c>
      <c r="C883" s="1">
        <f t="shared" si="39"/>
        <v>0.13636363636363635</v>
      </c>
      <c r="D883" s="2">
        <f t="shared" si="40"/>
        <v>29</v>
      </c>
      <c r="E883" s="3">
        <f t="shared" si="41"/>
        <v>0.65909090909090906</v>
      </c>
      <c r="F883">
        <v>38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</row>
    <row r="884" spans="1:106" x14ac:dyDescent="0.25">
      <c r="A884" t="s">
        <v>515</v>
      </c>
      <c r="B884">
        <v>26</v>
      </c>
      <c r="C884" s="1">
        <f t="shared" si="39"/>
        <v>0.23076923076923078</v>
      </c>
      <c r="D884" s="2">
        <f t="shared" si="40"/>
        <v>17</v>
      </c>
      <c r="E884" s="3">
        <f t="shared" si="41"/>
        <v>0.65384615384615385</v>
      </c>
      <c r="F884">
        <v>20</v>
      </c>
      <c r="G884">
        <v>1</v>
      </c>
      <c r="H884">
        <v>0</v>
      </c>
      <c r="I884">
        <v>4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</row>
    <row r="885" spans="1:106" x14ac:dyDescent="0.25">
      <c r="A885" t="s">
        <v>908</v>
      </c>
      <c r="B885">
        <v>69</v>
      </c>
      <c r="C885" s="1">
        <f t="shared" si="39"/>
        <v>0.14492753623188406</v>
      </c>
      <c r="D885" s="2">
        <f t="shared" si="40"/>
        <v>45</v>
      </c>
      <c r="E885" s="3">
        <f t="shared" si="41"/>
        <v>0.65217391304347827</v>
      </c>
      <c r="F885">
        <v>59</v>
      </c>
      <c r="G885">
        <v>0</v>
      </c>
      <c r="H885">
        <v>1</v>
      </c>
      <c r="I885">
        <v>1</v>
      </c>
      <c r="J885">
        <v>3</v>
      </c>
      <c r="K885">
        <v>2</v>
      </c>
      <c r="L885">
        <v>3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</row>
    <row r="886" spans="1:106" x14ac:dyDescent="0.25">
      <c r="A886" t="s">
        <v>847</v>
      </c>
      <c r="B886">
        <v>201</v>
      </c>
      <c r="C886" s="1">
        <f t="shared" si="39"/>
        <v>0.27363184079601988</v>
      </c>
      <c r="D886" s="2">
        <f t="shared" si="40"/>
        <v>128</v>
      </c>
      <c r="E886" s="3">
        <f t="shared" si="41"/>
        <v>0.63681592039800994</v>
      </c>
      <c r="F886">
        <v>146</v>
      </c>
      <c r="G886">
        <v>36</v>
      </c>
      <c r="H886">
        <v>4</v>
      </c>
      <c r="I886">
        <v>8</v>
      </c>
      <c r="J886">
        <v>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</row>
    <row r="887" spans="1:106" x14ac:dyDescent="0.25">
      <c r="A887" t="s">
        <v>487</v>
      </c>
      <c r="B887">
        <v>188</v>
      </c>
      <c r="C887" s="1">
        <f t="shared" si="39"/>
        <v>0.28191489361702127</v>
      </c>
      <c r="D887" s="2">
        <f t="shared" si="40"/>
        <v>119</v>
      </c>
      <c r="E887" s="3">
        <f t="shared" si="41"/>
        <v>0.63297872340425532</v>
      </c>
      <c r="F887">
        <v>135</v>
      </c>
      <c r="G887">
        <v>28</v>
      </c>
      <c r="H887">
        <v>11</v>
      </c>
      <c r="I887">
        <v>5</v>
      </c>
      <c r="J887">
        <v>4</v>
      </c>
      <c r="K887">
        <v>3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</row>
    <row r="888" spans="1:106" x14ac:dyDescent="0.25">
      <c r="A888" t="s">
        <v>709</v>
      </c>
      <c r="B888">
        <v>1804</v>
      </c>
      <c r="C888" s="1">
        <f t="shared" si="39"/>
        <v>0.1901330376940133</v>
      </c>
      <c r="D888" s="2">
        <f t="shared" si="40"/>
        <v>1126</v>
      </c>
      <c r="E888" s="3">
        <f t="shared" si="41"/>
        <v>0.62416851441241683</v>
      </c>
      <c r="F888">
        <v>1461</v>
      </c>
      <c r="G888">
        <v>69</v>
      </c>
      <c r="H888">
        <v>78</v>
      </c>
      <c r="I888">
        <v>67</v>
      </c>
      <c r="J888">
        <v>56</v>
      </c>
      <c r="K888">
        <v>32</v>
      </c>
      <c r="L888">
        <v>19</v>
      </c>
      <c r="M888">
        <v>7</v>
      </c>
      <c r="N888">
        <v>6</v>
      </c>
      <c r="O888">
        <v>3</v>
      </c>
      <c r="P888">
        <v>3</v>
      </c>
      <c r="Q888">
        <v>1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</row>
    <row r="889" spans="1:106" x14ac:dyDescent="0.25">
      <c r="A889" t="s">
        <v>988</v>
      </c>
      <c r="B889">
        <v>281</v>
      </c>
      <c r="C889" s="1">
        <f t="shared" si="39"/>
        <v>0.44839857651245552</v>
      </c>
      <c r="D889" s="2">
        <f t="shared" si="40"/>
        <v>175</v>
      </c>
      <c r="E889" s="3">
        <f t="shared" si="41"/>
        <v>0.62277580071174377</v>
      </c>
      <c r="F889">
        <v>155</v>
      </c>
      <c r="G889">
        <v>93</v>
      </c>
      <c r="H889">
        <v>25</v>
      </c>
      <c r="I889">
        <v>5</v>
      </c>
      <c r="J889">
        <v>1</v>
      </c>
      <c r="K889">
        <v>0</v>
      </c>
      <c r="L889">
        <v>1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</row>
    <row r="890" spans="1:106" x14ac:dyDescent="0.25">
      <c r="A890" t="s">
        <v>641</v>
      </c>
      <c r="B890">
        <v>7865</v>
      </c>
      <c r="C890" s="1">
        <f t="shared" si="39"/>
        <v>0.18550540368722188</v>
      </c>
      <c r="D890" s="2">
        <f t="shared" si="40"/>
        <v>4851</v>
      </c>
      <c r="E890" s="3">
        <f t="shared" si="41"/>
        <v>0.61678321678321679</v>
      </c>
      <c r="F890">
        <v>6406</v>
      </c>
      <c r="G890">
        <v>93</v>
      </c>
      <c r="H890">
        <v>431</v>
      </c>
      <c r="I890">
        <v>193</v>
      </c>
      <c r="J890">
        <v>648</v>
      </c>
      <c r="K890">
        <v>42</v>
      </c>
      <c r="L890">
        <v>1</v>
      </c>
      <c r="M890">
        <v>3</v>
      </c>
      <c r="N890">
        <v>0</v>
      </c>
      <c r="O890">
        <v>21</v>
      </c>
      <c r="P890">
        <v>2</v>
      </c>
      <c r="Q890">
        <v>22</v>
      </c>
      <c r="R890">
        <v>2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</row>
    <row r="891" spans="1:106" x14ac:dyDescent="0.25">
      <c r="A891" t="s">
        <v>517</v>
      </c>
      <c r="B891">
        <v>65</v>
      </c>
      <c r="C891" s="1">
        <f t="shared" si="39"/>
        <v>0.2153846153846154</v>
      </c>
      <c r="D891" s="2">
        <f t="shared" si="40"/>
        <v>40</v>
      </c>
      <c r="E891" s="3">
        <f t="shared" si="41"/>
        <v>0.61538461538461542</v>
      </c>
      <c r="F891">
        <v>51</v>
      </c>
      <c r="G891">
        <v>4</v>
      </c>
      <c r="H891">
        <v>3</v>
      </c>
      <c r="I891">
        <v>3</v>
      </c>
      <c r="J891">
        <v>1</v>
      </c>
      <c r="K891">
        <v>1</v>
      </c>
      <c r="L891">
        <v>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</row>
    <row r="892" spans="1:106" x14ac:dyDescent="0.25">
      <c r="A892" t="s">
        <v>333</v>
      </c>
      <c r="B892">
        <v>2258</v>
      </c>
      <c r="C892" s="1">
        <f t="shared" si="39"/>
        <v>0.43179805137289634</v>
      </c>
      <c r="D892" s="2">
        <f t="shared" si="40"/>
        <v>1330</v>
      </c>
      <c r="E892" s="3">
        <f t="shared" si="41"/>
        <v>0.58901682905225861</v>
      </c>
      <c r="F892">
        <v>1283</v>
      </c>
      <c r="G892">
        <v>899</v>
      </c>
      <c r="H892">
        <v>3</v>
      </c>
      <c r="I892">
        <v>10</v>
      </c>
      <c r="J892">
        <v>12</v>
      </c>
      <c r="K892">
        <v>17</v>
      </c>
      <c r="L892">
        <v>14</v>
      </c>
      <c r="M892">
        <v>7</v>
      </c>
      <c r="N892">
        <v>6</v>
      </c>
      <c r="O892">
        <v>0</v>
      </c>
      <c r="P892">
        <v>2</v>
      </c>
      <c r="Q892">
        <v>3</v>
      </c>
      <c r="R892">
        <v>1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</row>
    <row r="893" spans="1:106" x14ac:dyDescent="0.25">
      <c r="A893" t="s">
        <v>890</v>
      </c>
      <c r="B893">
        <v>2212</v>
      </c>
      <c r="C893" s="1">
        <f t="shared" si="39"/>
        <v>0.16229656419529837</v>
      </c>
      <c r="D893" s="2">
        <f t="shared" si="40"/>
        <v>1299</v>
      </c>
      <c r="E893" s="3">
        <f t="shared" si="41"/>
        <v>0.58725135623869806</v>
      </c>
      <c r="F893">
        <v>1853</v>
      </c>
      <c r="G893">
        <v>0</v>
      </c>
      <c r="H893">
        <v>114</v>
      </c>
      <c r="I893">
        <v>197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24</v>
      </c>
      <c r="P893">
        <v>0</v>
      </c>
      <c r="Q893">
        <v>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</row>
    <row r="894" spans="1:106" x14ac:dyDescent="0.25">
      <c r="A894" t="s">
        <v>643</v>
      </c>
      <c r="B894">
        <v>1307</v>
      </c>
      <c r="C894" s="1">
        <f t="shared" si="39"/>
        <v>0.13618974751338944</v>
      </c>
      <c r="D894" s="2">
        <f t="shared" si="40"/>
        <v>755</v>
      </c>
      <c r="E894" s="3">
        <f t="shared" si="41"/>
        <v>0.57765876052027543</v>
      </c>
      <c r="F894">
        <v>1129</v>
      </c>
      <c r="G894">
        <v>0</v>
      </c>
      <c r="H894">
        <v>60</v>
      </c>
      <c r="I894">
        <v>77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20</v>
      </c>
      <c r="P894">
        <v>0</v>
      </c>
      <c r="Q894">
        <v>20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</row>
    <row r="895" spans="1:106" x14ac:dyDescent="0.25">
      <c r="A895" t="s">
        <v>715</v>
      </c>
      <c r="B895">
        <v>8168</v>
      </c>
      <c r="C895" s="1">
        <f t="shared" si="39"/>
        <v>0.47833006856023508</v>
      </c>
      <c r="D895" s="2">
        <f t="shared" si="40"/>
        <v>4697</v>
      </c>
      <c r="E895" s="3">
        <f t="shared" si="41"/>
        <v>0.57504897159647406</v>
      </c>
      <c r="F895">
        <v>4261</v>
      </c>
      <c r="G895">
        <v>3649</v>
      </c>
      <c r="H895">
        <v>98</v>
      </c>
      <c r="I895">
        <v>106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25</v>
      </c>
      <c r="P895">
        <v>1</v>
      </c>
      <c r="Q895">
        <v>25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</row>
    <row r="896" spans="1:106" x14ac:dyDescent="0.25">
      <c r="A896" t="s">
        <v>500</v>
      </c>
      <c r="B896">
        <v>21</v>
      </c>
      <c r="C896" s="1">
        <f t="shared" si="39"/>
        <v>0.19047619047619047</v>
      </c>
      <c r="D896" s="2">
        <f t="shared" si="40"/>
        <v>12</v>
      </c>
      <c r="E896" s="3">
        <f t="shared" si="41"/>
        <v>0.5714285714285714</v>
      </c>
      <c r="F896">
        <v>17</v>
      </c>
      <c r="G896">
        <v>0</v>
      </c>
      <c r="H896">
        <v>1</v>
      </c>
      <c r="I896">
        <v>2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</row>
    <row r="897" spans="1:106" x14ac:dyDescent="0.25">
      <c r="A897" t="s">
        <v>618</v>
      </c>
      <c r="B897">
        <v>53</v>
      </c>
      <c r="C897" s="1">
        <f t="shared" si="39"/>
        <v>9.4339622641509441E-2</v>
      </c>
      <c r="D897" s="2">
        <f t="shared" si="40"/>
        <v>30</v>
      </c>
      <c r="E897" s="3">
        <f t="shared" si="41"/>
        <v>0.56603773584905659</v>
      </c>
      <c r="F897">
        <v>48</v>
      </c>
      <c r="G897">
        <v>0</v>
      </c>
      <c r="H897">
        <v>0</v>
      </c>
      <c r="I897">
        <v>3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</row>
    <row r="898" spans="1:106" x14ac:dyDescent="0.25">
      <c r="A898" t="s">
        <v>772</v>
      </c>
      <c r="B898">
        <v>9938</v>
      </c>
      <c r="C898" s="1">
        <f t="shared" ref="C898:C961" si="42">SUM(G898:DB898)/B898</f>
        <v>0.1830348158583216</v>
      </c>
      <c r="D898" s="2">
        <f t="shared" ref="D898:D961" si="43">SUMPRODUCT(F898:DB898,$F$1:$DB$1)</f>
        <v>5549</v>
      </c>
      <c r="E898" s="3">
        <f t="shared" ref="E898:E961" si="44">D898/B898</f>
        <v>0.55836184342926143</v>
      </c>
      <c r="F898">
        <v>8119</v>
      </c>
      <c r="G898">
        <v>58</v>
      </c>
      <c r="H898">
        <v>251</v>
      </c>
      <c r="I898">
        <v>1405</v>
      </c>
      <c r="J898">
        <v>16</v>
      </c>
      <c r="K898">
        <v>38</v>
      </c>
      <c r="L898">
        <v>2</v>
      </c>
      <c r="M898">
        <v>0</v>
      </c>
      <c r="N898">
        <v>0</v>
      </c>
      <c r="O898">
        <v>24</v>
      </c>
      <c r="P898">
        <v>0</v>
      </c>
      <c r="Q898">
        <v>24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</row>
    <row r="899" spans="1:106" x14ac:dyDescent="0.25">
      <c r="A899" t="s">
        <v>524</v>
      </c>
      <c r="B899">
        <v>70</v>
      </c>
      <c r="C899" s="1">
        <f t="shared" si="42"/>
        <v>0.18571428571428572</v>
      </c>
      <c r="D899" s="2">
        <f t="shared" si="43"/>
        <v>39</v>
      </c>
      <c r="E899" s="3">
        <f t="shared" si="44"/>
        <v>0.55714285714285716</v>
      </c>
      <c r="F899">
        <v>57</v>
      </c>
      <c r="G899">
        <v>3</v>
      </c>
      <c r="H899">
        <v>6</v>
      </c>
      <c r="I899">
        <v>1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</row>
    <row r="900" spans="1:106" x14ac:dyDescent="0.25">
      <c r="A900" t="s">
        <v>868</v>
      </c>
      <c r="B900">
        <v>5600</v>
      </c>
      <c r="C900" s="1">
        <f t="shared" si="42"/>
        <v>0.17089285714285715</v>
      </c>
      <c r="D900" s="2">
        <f t="shared" si="43"/>
        <v>3118</v>
      </c>
      <c r="E900" s="3">
        <f t="shared" si="44"/>
        <v>0.55678571428571433</v>
      </c>
      <c r="F900">
        <v>4643</v>
      </c>
      <c r="G900">
        <v>22</v>
      </c>
      <c r="H900">
        <v>123</v>
      </c>
      <c r="I900">
        <v>743</v>
      </c>
      <c r="J900">
        <v>2</v>
      </c>
      <c r="K900">
        <v>12</v>
      </c>
      <c r="L900">
        <v>0</v>
      </c>
      <c r="M900">
        <v>0</v>
      </c>
      <c r="N900">
        <v>0</v>
      </c>
      <c r="O900">
        <v>27</v>
      </c>
      <c r="P900">
        <v>0</v>
      </c>
      <c r="Q900">
        <v>27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</row>
    <row r="901" spans="1:106" x14ac:dyDescent="0.25">
      <c r="A901" t="s">
        <v>509</v>
      </c>
      <c r="B901">
        <v>128</v>
      </c>
      <c r="C901" s="1">
        <f t="shared" si="42"/>
        <v>0.15625</v>
      </c>
      <c r="D901" s="2">
        <f t="shared" si="43"/>
        <v>70</v>
      </c>
      <c r="E901" s="3">
        <f t="shared" si="44"/>
        <v>0.546875</v>
      </c>
      <c r="F901">
        <v>108</v>
      </c>
      <c r="G901">
        <v>5</v>
      </c>
      <c r="H901">
        <v>4</v>
      </c>
      <c r="I901">
        <v>3</v>
      </c>
      <c r="J901">
        <v>2</v>
      </c>
      <c r="K901">
        <v>3</v>
      </c>
      <c r="L901">
        <v>1</v>
      </c>
      <c r="M901">
        <v>0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</row>
    <row r="902" spans="1:106" x14ac:dyDescent="0.25">
      <c r="A902" t="s">
        <v>486</v>
      </c>
      <c r="B902">
        <v>725</v>
      </c>
      <c r="C902" s="1">
        <f t="shared" si="42"/>
        <v>0.27448275862068966</v>
      </c>
      <c r="D902" s="2">
        <f t="shared" si="43"/>
        <v>392</v>
      </c>
      <c r="E902" s="3">
        <f t="shared" si="44"/>
        <v>0.54068965517241374</v>
      </c>
      <c r="F902">
        <v>526</v>
      </c>
      <c r="G902">
        <v>103</v>
      </c>
      <c r="H902">
        <v>48</v>
      </c>
      <c r="I902">
        <v>25</v>
      </c>
      <c r="J902">
        <v>9</v>
      </c>
      <c r="K902">
        <v>10</v>
      </c>
      <c r="L902">
        <v>1</v>
      </c>
      <c r="M902">
        <v>0</v>
      </c>
      <c r="N902">
        <v>1</v>
      </c>
      <c r="O902">
        <v>2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</row>
    <row r="903" spans="1:106" x14ac:dyDescent="0.25">
      <c r="A903" t="s">
        <v>989</v>
      </c>
      <c r="B903">
        <v>3087</v>
      </c>
      <c r="C903" s="1">
        <f t="shared" si="42"/>
        <v>0.13411078717201166</v>
      </c>
      <c r="D903" s="2">
        <f t="shared" si="43"/>
        <v>1644</v>
      </c>
      <c r="E903" s="3">
        <f t="shared" si="44"/>
        <v>0.53255587949465499</v>
      </c>
      <c r="F903">
        <v>2673</v>
      </c>
      <c r="G903">
        <v>4</v>
      </c>
      <c r="H903">
        <v>121</v>
      </c>
      <c r="I903">
        <v>162</v>
      </c>
      <c r="J903">
        <v>0</v>
      </c>
      <c r="K903">
        <v>73</v>
      </c>
      <c r="L903">
        <v>0</v>
      </c>
      <c r="M903">
        <v>0</v>
      </c>
      <c r="N903">
        <v>0</v>
      </c>
      <c r="O903">
        <v>24</v>
      </c>
      <c r="P903">
        <v>3</v>
      </c>
      <c r="Q903">
        <v>24</v>
      </c>
      <c r="R903">
        <v>2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</row>
    <row r="904" spans="1:106" x14ac:dyDescent="0.25">
      <c r="A904" t="s">
        <v>645</v>
      </c>
      <c r="B904">
        <v>9758</v>
      </c>
      <c r="C904" s="1">
        <f t="shared" si="42"/>
        <v>0.23129739700758353</v>
      </c>
      <c r="D904" s="2">
        <f t="shared" si="43"/>
        <v>5175</v>
      </c>
      <c r="E904" s="3">
        <f t="shared" si="44"/>
        <v>0.53033408485345357</v>
      </c>
      <c r="F904">
        <v>7501</v>
      </c>
      <c r="G904">
        <v>921</v>
      </c>
      <c r="H904">
        <v>225</v>
      </c>
      <c r="I904">
        <v>1046</v>
      </c>
      <c r="J904">
        <v>2</v>
      </c>
      <c r="K904">
        <v>0</v>
      </c>
      <c r="L904">
        <v>1</v>
      </c>
      <c r="M904">
        <v>0</v>
      </c>
      <c r="N904">
        <v>0</v>
      </c>
      <c r="O904">
        <v>28</v>
      </c>
      <c r="P904">
        <v>1</v>
      </c>
      <c r="Q904">
        <v>28</v>
      </c>
      <c r="R904">
        <v>1</v>
      </c>
      <c r="S904">
        <v>1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</row>
    <row r="905" spans="1:106" x14ac:dyDescent="0.25">
      <c r="A905" t="s">
        <v>701</v>
      </c>
      <c r="B905">
        <v>2977</v>
      </c>
      <c r="C905" s="1">
        <f t="shared" si="42"/>
        <v>0.17232112865300639</v>
      </c>
      <c r="D905" s="2">
        <f t="shared" si="43"/>
        <v>1545</v>
      </c>
      <c r="E905" s="3">
        <f t="shared" si="44"/>
        <v>0.5189788377561303</v>
      </c>
      <c r="F905">
        <v>2464</v>
      </c>
      <c r="G905">
        <v>0</v>
      </c>
      <c r="H905">
        <v>0</v>
      </c>
      <c r="I905">
        <v>509</v>
      </c>
      <c r="J905">
        <v>2</v>
      </c>
      <c r="K905">
        <v>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</row>
    <row r="906" spans="1:106" x14ac:dyDescent="0.25">
      <c r="A906" t="s">
        <v>894</v>
      </c>
      <c r="B906">
        <v>5732</v>
      </c>
      <c r="C906" s="1">
        <f t="shared" si="42"/>
        <v>0.14776692254012561</v>
      </c>
      <c r="D906" s="2">
        <f t="shared" si="43"/>
        <v>2912</v>
      </c>
      <c r="E906" s="3">
        <f t="shared" si="44"/>
        <v>0.50802512212142359</v>
      </c>
      <c r="F906">
        <v>4885</v>
      </c>
      <c r="G906">
        <v>1</v>
      </c>
      <c r="H906">
        <v>129</v>
      </c>
      <c r="I906">
        <v>632</v>
      </c>
      <c r="J906">
        <v>0</v>
      </c>
      <c r="K906">
        <v>19</v>
      </c>
      <c r="L906">
        <v>0</v>
      </c>
      <c r="M906">
        <v>0</v>
      </c>
      <c r="N906">
        <v>0</v>
      </c>
      <c r="O906">
        <v>32</v>
      </c>
      <c r="P906">
        <v>1</v>
      </c>
      <c r="Q906">
        <v>32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</row>
    <row r="907" spans="1:106" x14ac:dyDescent="0.25">
      <c r="A907" t="s">
        <v>1028</v>
      </c>
      <c r="B907">
        <v>91</v>
      </c>
      <c r="C907" s="1">
        <f t="shared" si="42"/>
        <v>0.14285714285714285</v>
      </c>
      <c r="D907" s="2">
        <f t="shared" si="43"/>
        <v>46</v>
      </c>
      <c r="E907" s="3">
        <f t="shared" si="44"/>
        <v>0.50549450549450547</v>
      </c>
      <c r="F907">
        <v>78</v>
      </c>
      <c r="G907">
        <v>2</v>
      </c>
      <c r="H907">
        <v>3</v>
      </c>
      <c r="I907">
        <v>5</v>
      </c>
      <c r="J907">
        <v>1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</row>
    <row r="908" spans="1:106" x14ac:dyDescent="0.25">
      <c r="A908" t="s">
        <v>501</v>
      </c>
      <c r="B908">
        <v>18</v>
      </c>
      <c r="C908" s="1">
        <f t="shared" si="42"/>
        <v>0.1111111111111111</v>
      </c>
      <c r="D908" s="2">
        <f t="shared" si="43"/>
        <v>9</v>
      </c>
      <c r="E908" s="3">
        <f t="shared" si="44"/>
        <v>0.5</v>
      </c>
      <c r="F908">
        <v>16</v>
      </c>
      <c r="G908">
        <v>0</v>
      </c>
      <c r="H908">
        <v>0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</row>
    <row r="909" spans="1:106" x14ac:dyDescent="0.25">
      <c r="A909" t="s">
        <v>901</v>
      </c>
      <c r="B909">
        <v>12</v>
      </c>
      <c r="C909" s="1">
        <f t="shared" si="42"/>
        <v>0.25</v>
      </c>
      <c r="D909" s="2">
        <f t="shared" si="43"/>
        <v>6</v>
      </c>
      <c r="E909" s="3">
        <f t="shared" si="44"/>
        <v>0.5</v>
      </c>
      <c r="F909">
        <v>9</v>
      </c>
      <c r="G909">
        <v>0</v>
      </c>
      <c r="H909">
        <v>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</row>
    <row r="910" spans="1:106" x14ac:dyDescent="0.25">
      <c r="A910" t="s">
        <v>933</v>
      </c>
      <c r="B910">
        <v>6645</v>
      </c>
      <c r="C910" s="1">
        <f t="shared" si="42"/>
        <v>0.34747930775018809</v>
      </c>
      <c r="D910" s="2">
        <f t="shared" si="43"/>
        <v>3311</v>
      </c>
      <c r="E910" s="3">
        <f t="shared" si="44"/>
        <v>0.49826937547027839</v>
      </c>
      <c r="F910">
        <v>4336</v>
      </c>
      <c r="G910">
        <v>1925</v>
      </c>
      <c r="H910">
        <v>154</v>
      </c>
      <c r="I910">
        <v>173</v>
      </c>
      <c r="J910">
        <v>2</v>
      </c>
      <c r="K910">
        <v>0</v>
      </c>
      <c r="L910">
        <v>0</v>
      </c>
      <c r="M910">
        <v>0</v>
      </c>
      <c r="N910">
        <v>0</v>
      </c>
      <c r="O910">
        <v>27</v>
      </c>
      <c r="P910">
        <v>1</v>
      </c>
      <c r="Q910">
        <v>26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</row>
    <row r="911" spans="1:106" x14ac:dyDescent="0.25">
      <c r="A911" t="s">
        <v>685</v>
      </c>
      <c r="B911">
        <v>2789</v>
      </c>
      <c r="C911" s="1">
        <f t="shared" si="42"/>
        <v>0.14270347794908569</v>
      </c>
      <c r="D911" s="2">
        <f t="shared" si="43"/>
        <v>1384</v>
      </c>
      <c r="E911" s="3">
        <f t="shared" si="44"/>
        <v>0.49623520975259949</v>
      </c>
      <c r="F911">
        <v>2391</v>
      </c>
      <c r="G911">
        <v>0</v>
      </c>
      <c r="H911">
        <v>95</v>
      </c>
      <c r="I911">
        <v>262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19</v>
      </c>
      <c r="P911">
        <v>1</v>
      </c>
      <c r="Q911">
        <v>19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</row>
    <row r="912" spans="1:106" x14ac:dyDescent="0.25">
      <c r="A912" t="s">
        <v>615</v>
      </c>
      <c r="B912">
        <v>113</v>
      </c>
      <c r="C912" s="1">
        <f t="shared" si="42"/>
        <v>0.25663716814159293</v>
      </c>
      <c r="D912" s="2">
        <f t="shared" si="43"/>
        <v>56</v>
      </c>
      <c r="E912" s="3">
        <f t="shared" si="44"/>
        <v>0.49557522123893805</v>
      </c>
      <c r="F912">
        <v>84</v>
      </c>
      <c r="G912">
        <v>17</v>
      </c>
      <c r="H912">
        <v>3</v>
      </c>
      <c r="I912">
        <v>6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</row>
    <row r="913" spans="1:106" x14ac:dyDescent="0.25">
      <c r="A913" t="s">
        <v>508</v>
      </c>
      <c r="B913">
        <v>101</v>
      </c>
      <c r="C913" s="1">
        <f t="shared" si="42"/>
        <v>0.18811881188118812</v>
      </c>
      <c r="D913" s="2">
        <f t="shared" si="43"/>
        <v>50</v>
      </c>
      <c r="E913" s="3">
        <f t="shared" si="44"/>
        <v>0.49504950495049505</v>
      </c>
      <c r="F913">
        <v>82</v>
      </c>
      <c r="G913">
        <v>10</v>
      </c>
      <c r="H913">
        <v>1</v>
      </c>
      <c r="I913">
        <v>3</v>
      </c>
      <c r="J913">
        <v>1</v>
      </c>
      <c r="K913">
        <v>2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</row>
    <row r="914" spans="1:106" x14ac:dyDescent="0.25">
      <c r="A914" t="s">
        <v>1016</v>
      </c>
      <c r="B914">
        <v>2804</v>
      </c>
      <c r="C914" s="1">
        <f t="shared" si="42"/>
        <v>0.1390870185449358</v>
      </c>
      <c r="D914" s="2">
        <f t="shared" si="43"/>
        <v>1360</v>
      </c>
      <c r="E914" s="3">
        <f t="shared" si="44"/>
        <v>0.48502139800285304</v>
      </c>
      <c r="F914">
        <v>2414</v>
      </c>
      <c r="G914">
        <v>1</v>
      </c>
      <c r="H914">
        <v>104</v>
      </c>
      <c r="I914">
        <v>240</v>
      </c>
      <c r="J914">
        <v>3</v>
      </c>
      <c r="K914">
        <v>0</v>
      </c>
      <c r="L914">
        <v>0</v>
      </c>
      <c r="M914">
        <v>2</v>
      </c>
      <c r="N914">
        <v>0</v>
      </c>
      <c r="O914">
        <v>18</v>
      </c>
      <c r="P914">
        <v>2</v>
      </c>
      <c r="Q914">
        <v>17</v>
      </c>
      <c r="R914">
        <v>3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</row>
    <row r="915" spans="1:106" x14ac:dyDescent="0.25">
      <c r="A915" t="s">
        <v>520</v>
      </c>
      <c r="B915">
        <v>91</v>
      </c>
      <c r="C915" s="1">
        <f t="shared" si="42"/>
        <v>0.13186813186813187</v>
      </c>
      <c r="D915" s="2">
        <f t="shared" si="43"/>
        <v>44</v>
      </c>
      <c r="E915" s="3">
        <f t="shared" si="44"/>
        <v>0.48351648351648352</v>
      </c>
      <c r="F915">
        <v>79</v>
      </c>
      <c r="G915">
        <v>3</v>
      </c>
      <c r="H915">
        <v>3</v>
      </c>
      <c r="I915">
        <v>2</v>
      </c>
      <c r="J915">
        <v>0</v>
      </c>
      <c r="K915">
        <v>0</v>
      </c>
      <c r="L915">
        <v>1</v>
      </c>
      <c r="M915">
        <v>2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</row>
    <row r="916" spans="1:106" x14ac:dyDescent="0.25">
      <c r="A916" t="s">
        <v>869</v>
      </c>
      <c r="B916">
        <v>4523</v>
      </c>
      <c r="C916" s="1">
        <f t="shared" si="42"/>
        <v>0.47380057483970817</v>
      </c>
      <c r="D916" s="2">
        <f t="shared" si="43"/>
        <v>2186</v>
      </c>
      <c r="E916" s="3">
        <f t="shared" si="44"/>
        <v>0.48330753924386471</v>
      </c>
      <c r="F916">
        <v>2380</v>
      </c>
      <c r="G916">
        <v>2124</v>
      </c>
      <c r="H916">
        <v>8</v>
      </c>
      <c r="I916">
        <v>4</v>
      </c>
      <c r="J916">
        <v>3</v>
      </c>
      <c r="K916">
        <v>2</v>
      </c>
      <c r="L916">
        <v>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</row>
    <row r="917" spans="1:106" x14ac:dyDescent="0.25">
      <c r="A917" t="s">
        <v>967</v>
      </c>
      <c r="B917">
        <v>3270</v>
      </c>
      <c r="C917" s="1">
        <f t="shared" si="42"/>
        <v>0.15932721712538225</v>
      </c>
      <c r="D917" s="2">
        <f t="shared" si="43"/>
        <v>1487</v>
      </c>
      <c r="E917" s="3">
        <f t="shared" si="44"/>
        <v>0.45474006116207949</v>
      </c>
      <c r="F917">
        <v>2749</v>
      </c>
      <c r="G917">
        <v>102</v>
      </c>
      <c r="H917">
        <v>296</v>
      </c>
      <c r="I917">
        <v>62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30</v>
      </c>
      <c r="P917">
        <v>0</v>
      </c>
      <c r="Q917">
        <v>30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</row>
    <row r="918" spans="1:106" x14ac:dyDescent="0.25">
      <c r="A918" t="s">
        <v>1026</v>
      </c>
      <c r="B918">
        <v>44</v>
      </c>
      <c r="C918" s="1">
        <f t="shared" si="42"/>
        <v>0.18181818181818182</v>
      </c>
      <c r="D918" s="2">
        <f t="shared" si="43"/>
        <v>20</v>
      </c>
      <c r="E918" s="3">
        <f t="shared" si="44"/>
        <v>0.45454545454545453</v>
      </c>
      <c r="F918">
        <v>36</v>
      </c>
      <c r="G918">
        <v>2</v>
      </c>
      <c r="H918">
        <v>2</v>
      </c>
      <c r="I918">
        <v>2</v>
      </c>
      <c r="J918">
        <v>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</row>
    <row r="919" spans="1:106" x14ac:dyDescent="0.25">
      <c r="A919" t="s">
        <v>864</v>
      </c>
      <c r="B919">
        <v>2675</v>
      </c>
      <c r="C919" s="1">
        <f t="shared" si="42"/>
        <v>9.7570093457943929E-2</v>
      </c>
      <c r="D919" s="2">
        <f t="shared" si="43"/>
        <v>1184</v>
      </c>
      <c r="E919" s="3">
        <f t="shared" si="44"/>
        <v>0.44261682242990652</v>
      </c>
      <c r="F919">
        <v>2414</v>
      </c>
      <c r="G919">
        <v>1</v>
      </c>
      <c r="H919">
        <v>103</v>
      </c>
      <c r="I919">
        <v>84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36</v>
      </c>
      <c r="P919">
        <v>0</v>
      </c>
      <c r="Q919">
        <v>36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</row>
    <row r="920" spans="1:106" x14ac:dyDescent="0.25">
      <c r="A920" t="s">
        <v>704</v>
      </c>
      <c r="B920">
        <v>156</v>
      </c>
      <c r="C920" s="1">
        <f t="shared" si="42"/>
        <v>0.28846153846153844</v>
      </c>
      <c r="D920" s="2">
        <f t="shared" si="43"/>
        <v>69</v>
      </c>
      <c r="E920" s="3">
        <f t="shared" si="44"/>
        <v>0.44230769230769229</v>
      </c>
      <c r="F920">
        <v>111</v>
      </c>
      <c r="G920">
        <v>22</v>
      </c>
      <c r="H920">
        <v>22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</row>
    <row r="921" spans="1:106" x14ac:dyDescent="0.25">
      <c r="A921" t="s">
        <v>937</v>
      </c>
      <c r="B921">
        <v>2660</v>
      </c>
      <c r="C921" s="1">
        <f t="shared" si="42"/>
        <v>0.10939849624060151</v>
      </c>
      <c r="D921" s="2">
        <f t="shared" si="43"/>
        <v>1175</v>
      </c>
      <c r="E921" s="3">
        <f t="shared" si="44"/>
        <v>0.44172932330827069</v>
      </c>
      <c r="F921">
        <v>2369</v>
      </c>
      <c r="G921">
        <v>4</v>
      </c>
      <c r="H921">
        <v>75</v>
      </c>
      <c r="I921">
        <v>76</v>
      </c>
      <c r="J921">
        <v>90</v>
      </c>
      <c r="K921">
        <v>5</v>
      </c>
      <c r="L921">
        <v>0</v>
      </c>
      <c r="M921">
        <v>0</v>
      </c>
      <c r="N921">
        <v>1</v>
      </c>
      <c r="O921">
        <v>20</v>
      </c>
      <c r="P921">
        <v>0</v>
      </c>
      <c r="Q921">
        <v>20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</row>
    <row r="922" spans="1:106" x14ac:dyDescent="0.25">
      <c r="A922" t="s">
        <v>1040</v>
      </c>
      <c r="B922">
        <v>2608</v>
      </c>
      <c r="C922" s="1">
        <f t="shared" si="42"/>
        <v>0.11733128834355828</v>
      </c>
      <c r="D922" s="2">
        <f t="shared" si="43"/>
        <v>1130</v>
      </c>
      <c r="E922" s="3">
        <f t="shared" si="44"/>
        <v>0.43328220858895705</v>
      </c>
      <c r="F922">
        <v>2302</v>
      </c>
      <c r="G922">
        <v>85</v>
      </c>
      <c r="H922">
        <v>24</v>
      </c>
      <c r="I922">
        <v>16</v>
      </c>
      <c r="J922">
        <v>16</v>
      </c>
      <c r="K922">
        <v>139</v>
      </c>
      <c r="L922">
        <v>12</v>
      </c>
      <c r="M922">
        <v>5</v>
      </c>
      <c r="N922">
        <v>3</v>
      </c>
      <c r="O922">
        <v>2</v>
      </c>
      <c r="P922">
        <v>3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</row>
    <row r="923" spans="1:106" x14ac:dyDescent="0.25">
      <c r="A923" t="s">
        <v>694</v>
      </c>
      <c r="B923">
        <v>2234</v>
      </c>
      <c r="C923" s="1">
        <f t="shared" si="42"/>
        <v>0.10743061772605192</v>
      </c>
      <c r="D923" s="2">
        <f t="shared" si="43"/>
        <v>962</v>
      </c>
      <c r="E923" s="3">
        <f t="shared" si="44"/>
        <v>0.43061772605192478</v>
      </c>
      <c r="F923">
        <v>1994</v>
      </c>
      <c r="G923">
        <v>0</v>
      </c>
      <c r="H923">
        <v>84</v>
      </c>
      <c r="I923">
        <v>109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23</v>
      </c>
      <c r="P923">
        <v>0</v>
      </c>
      <c r="Q923">
        <v>23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</row>
    <row r="924" spans="1:106" x14ac:dyDescent="0.25">
      <c r="A924" t="s">
        <v>461</v>
      </c>
      <c r="B924">
        <v>42</v>
      </c>
      <c r="C924" s="1">
        <f t="shared" si="42"/>
        <v>0.11904761904761904</v>
      </c>
      <c r="D924" s="2">
        <f t="shared" si="43"/>
        <v>17</v>
      </c>
      <c r="E924" s="3">
        <f t="shared" si="44"/>
        <v>0.40476190476190477</v>
      </c>
      <c r="F924">
        <v>37</v>
      </c>
      <c r="G924">
        <v>2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</row>
    <row r="925" spans="1:106" x14ac:dyDescent="0.25">
      <c r="A925" t="s">
        <v>217</v>
      </c>
      <c r="B925">
        <v>645</v>
      </c>
      <c r="C925" s="1">
        <f t="shared" si="42"/>
        <v>0.11627906976744186</v>
      </c>
      <c r="D925" s="2">
        <f t="shared" si="43"/>
        <v>260</v>
      </c>
      <c r="E925" s="3">
        <f t="shared" si="44"/>
        <v>0.40310077519379844</v>
      </c>
      <c r="F925">
        <v>570</v>
      </c>
      <c r="G925">
        <v>24</v>
      </c>
      <c r="H925">
        <v>14</v>
      </c>
      <c r="I925">
        <v>11</v>
      </c>
      <c r="J925">
        <v>11</v>
      </c>
      <c r="K925">
        <v>3</v>
      </c>
      <c r="L925">
        <v>3</v>
      </c>
      <c r="M925">
        <v>2</v>
      </c>
      <c r="N925">
        <v>1</v>
      </c>
      <c r="O925">
        <v>2</v>
      </c>
      <c r="P925">
        <v>0</v>
      </c>
      <c r="Q925">
        <v>0</v>
      </c>
      <c r="R925">
        <v>0</v>
      </c>
      <c r="S925">
        <v>1</v>
      </c>
      <c r="T925">
        <v>2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</row>
    <row r="926" spans="1:106" x14ac:dyDescent="0.25">
      <c r="A926" t="s">
        <v>696</v>
      </c>
      <c r="B926">
        <v>2702</v>
      </c>
      <c r="C926" s="1">
        <f t="shared" si="42"/>
        <v>0.11028867505551443</v>
      </c>
      <c r="D926" s="2">
        <f t="shared" si="43"/>
        <v>1089</v>
      </c>
      <c r="E926" s="3">
        <f t="shared" si="44"/>
        <v>0.40303478904515172</v>
      </c>
      <c r="F926">
        <v>2404</v>
      </c>
      <c r="G926">
        <v>6</v>
      </c>
      <c r="H926">
        <v>97</v>
      </c>
      <c r="I926">
        <v>149</v>
      </c>
      <c r="J926">
        <v>2</v>
      </c>
      <c r="K926">
        <v>1</v>
      </c>
      <c r="L926">
        <v>0</v>
      </c>
      <c r="M926">
        <v>0</v>
      </c>
      <c r="N926">
        <v>0</v>
      </c>
      <c r="O926">
        <v>22</v>
      </c>
      <c r="P926">
        <v>1</v>
      </c>
      <c r="Q926">
        <v>19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</row>
    <row r="927" spans="1:106" x14ac:dyDescent="0.25">
      <c r="A927" t="s">
        <v>784</v>
      </c>
      <c r="B927">
        <v>2272</v>
      </c>
      <c r="C927" s="1">
        <f t="shared" si="42"/>
        <v>7.7904929577464782E-2</v>
      </c>
      <c r="D927" s="2">
        <f t="shared" si="43"/>
        <v>897</v>
      </c>
      <c r="E927" s="3">
        <f t="shared" si="44"/>
        <v>0.394806338028169</v>
      </c>
      <c r="F927">
        <v>2095</v>
      </c>
      <c r="G927">
        <v>0</v>
      </c>
      <c r="H927">
        <v>69</v>
      </c>
      <c r="I927">
        <v>45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31</v>
      </c>
      <c r="P927">
        <v>0</v>
      </c>
      <c r="Q927">
        <v>31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</row>
    <row r="928" spans="1:106" x14ac:dyDescent="0.25">
      <c r="A928" t="s">
        <v>808</v>
      </c>
      <c r="B928">
        <v>2974</v>
      </c>
      <c r="C928" s="1">
        <f t="shared" si="42"/>
        <v>0.10221923335574983</v>
      </c>
      <c r="D928" s="2">
        <f t="shared" si="43"/>
        <v>1164</v>
      </c>
      <c r="E928" s="3">
        <f t="shared" si="44"/>
        <v>0.39139206455951581</v>
      </c>
      <c r="F928">
        <v>2670</v>
      </c>
      <c r="G928">
        <v>1</v>
      </c>
      <c r="H928">
        <v>114</v>
      </c>
      <c r="I928">
        <v>136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25</v>
      </c>
      <c r="P928">
        <v>1</v>
      </c>
      <c r="Q928">
        <v>26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</row>
    <row r="929" spans="1:106" x14ac:dyDescent="0.25">
      <c r="A929" t="s">
        <v>532</v>
      </c>
      <c r="B929">
        <v>90</v>
      </c>
      <c r="C929" s="1">
        <f t="shared" si="42"/>
        <v>0.15555555555555556</v>
      </c>
      <c r="D929" s="2">
        <f t="shared" si="43"/>
        <v>34</v>
      </c>
      <c r="E929" s="3">
        <f t="shared" si="44"/>
        <v>0.37777777777777777</v>
      </c>
      <c r="F929">
        <v>76</v>
      </c>
      <c r="G929">
        <v>8</v>
      </c>
      <c r="H929">
        <v>2</v>
      </c>
      <c r="I929">
        <v>1</v>
      </c>
      <c r="J929">
        <v>1</v>
      </c>
      <c r="K929">
        <v>0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</row>
    <row r="930" spans="1:106" x14ac:dyDescent="0.25">
      <c r="A930" t="s">
        <v>198</v>
      </c>
      <c r="B930">
        <v>53</v>
      </c>
      <c r="C930" s="1">
        <f t="shared" si="42"/>
        <v>0.37735849056603776</v>
      </c>
      <c r="D930" s="2">
        <f t="shared" si="43"/>
        <v>20</v>
      </c>
      <c r="E930" s="3">
        <f t="shared" si="44"/>
        <v>0.37735849056603776</v>
      </c>
      <c r="F930">
        <v>33</v>
      </c>
      <c r="G930">
        <v>20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</row>
    <row r="931" spans="1:106" x14ac:dyDescent="0.25">
      <c r="A931" t="s">
        <v>462</v>
      </c>
      <c r="B931">
        <v>8</v>
      </c>
      <c r="C931" s="1">
        <f t="shared" si="42"/>
        <v>0.125</v>
      </c>
      <c r="D931" s="2">
        <f t="shared" si="43"/>
        <v>3</v>
      </c>
      <c r="E931" s="3">
        <f t="shared" si="44"/>
        <v>0.375</v>
      </c>
      <c r="F931">
        <v>7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</row>
    <row r="932" spans="1:106" x14ac:dyDescent="0.25">
      <c r="A932" t="s">
        <v>468</v>
      </c>
      <c r="B932">
        <v>24</v>
      </c>
      <c r="C932" s="1">
        <f t="shared" si="42"/>
        <v>0.125</v>
      </c>
      <c r="D932" s="2">
        <f t="shared" si="43"/>
        <v>9</v>
      </c>
      <c r="E932" s="3">
        <f t="shared" si="44"/>
        <v>0.375</v>
      </c>
      <c r="F932">
        <v>21</v>
      </c>
      <c r="G932">
        <v>1</v>
      </c>
      <c r="H932">
        <v>0</v>
      </c>
      <c r="I932">
        <v>0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</row>
    <row r="933" spans="1:106" x14ac:dyDescent="0.25">
      <c r="A933" t="s">
        <v>877</v>
      </c>
      <c r="B933">
        <v>4157</v>
      </c>
      <c r="C933" s="1">
        <f t="shared" si="42"/>
        <v>9.9350493144094304E-2</v>
      </c>
      <c r="D933" s="2">
        <f t="shared" si="43"/>
        <v>1539</v>
      </c>
      <c r="E933" s="3">
        <f t="shared" si="44"/>
        <v>0.37021890786624972</v>
      </c>
      <c r="F933">
        <v>3744</v>
      </c>
      <c r="G933">
        <v>2</v>
      </c>
      <c r="H933">
        <v>120</v>
      </c>
      <c r="I933">
        <v>222</v>
      </c>
      <c r="J933">
        <v>1</v>
      </c>
      <c r="K933">
        <v>10</v>
      </c>
      <c r="L933">
        <v>2</v>
      </c>
      <c r="M933">
        <v>1</v>
      </c>
      <c r="N933">
        <v>1</v>
      </c>
      <c r="O933">
        <v>24</v>
      </c>
      <c r="P933">
        <v>1</v>
      </c>
      <c r="Q933">
        <v>26</v>
      </c>
      <c r="R933">
        <v>1</v>
      </c>
      <c r="S933">
        <v>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</row>
    <row r="934" spans="1:106" x14ac:dyDescent="0.25">
      <c r="A934" t="s">
        <v>409</v>
      </c>
      <c r="B934">
        <v>4757</v>
      </c>
      <c r="C934" s="1">
        <f t="shared" si="42"/>
        <v>0.16838343493798613</v>
      </c>
      <c r="D934" s="2">
        <f t="shared" si="43"/>
        <v>1735</v>
      </c>
      <c r="E934" s="3">
        <f t="shared" si="44"/>
        <v>0.3647256674374606</v>
      </c>
      <c r="F934">
        <v>3956</v>
      </c>
      <c r="G934">
        <v>406</v>
      </c>
      <c r="H934">
        <v>161</v>
      </c>
      <c r="I934">
        <v>102</v>
      </c>
      <c r="J934">
        <v>77</v>
      </c>
      <c r="K934">
        <v>19</v>
      </c>
      <c r="L934">
        <v>8</v>
      </c>
      <c r="M934">
        <v>10</v>
      </c>
      <c r="N934">
        <v>7</v>
      </c>
      <c r="O934">
        <v>2</v>
      </c>
      <c r="P934">
        <v>4</v>
      </c>
      <c r="Q934">
        <v>2</v>
      </c>
      <c r="R934">
        <v>0</v>
      </c>
      <c r="S934">
        <v>1</v>
      </c>
      <c r="T934">
        <v>0</v>
      </c>
      <c r="U934">
        <v>1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</row>
    <row r="935" spans="1:106" x14ac:dyDescent="0.25">
      <c r="A935" t="s">
        <v>733</v>
      </c>
      <c r="B935">
        <v>6272</v>
      </c>
      <c r="C935" s="1">
        <f t="shared" si="42"/>
        <v>0.13153698979591838</v>
      </c>
      <c r="D935" s="2">
        <f t="shared" si="43"/>
        <v>2248</v>
      </c>
      <c r="E935" s="3">
        <f t="shared" si="44"/>
        <v>0.35841836734693877</v>
      </c>
      <c r="F935">
        <v>5447</v>
      </c>
      <c r="G935">
        <v>246</v>
      </c>
      <c r="H935">
        <v>266</v>
      </c>
      <c r="I935">
        <v>216</v>
      </c>
      <c r="J935">
        <v>24</v>
      </c>
      <c r="K935">
        <v>0</v>
      </c>
      <c r="L935">
        <v>1</v>
      </c>
      <c r="M935">
        <v>0</v>
      </c>
      <c r="N935">
        <v>0</v>
      </c>
      <c r="O935">
        <v>36</v>
      </c>
      <c r="P935">
        <v>0</v>
      </c>
      <c r="Q935">
        <v>36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</row>
    <row r="936" spans="1:106" x14ac:dyDescent="0.25">
      <c r="A936" t="s">
        <v>979</v>
      </c>
      <c r="B936">
        <v>204</v>
      </c>
      <c r="C936" s="1">
        <f t="shared" si="42"/>
        <v>0.11764705882352941</v>
      </c>
      <c r="D936" s="2">
        <f t="shared" si="43"/>
        <v>72</v>
      </c>
      <c r="E936" s="3">
        <f t="shared" si="44"/>
        <v>0.35294117647058826</v>
      </c>
      <c r="F936">
        <v>180</v>
      </c>
      <c r="G936">
        <v>4</v>
      </c>
      <c r="H936">
        <v>4</v>
      </c>
      <c r="I936">
        <v>10</v>
      </c>
      <c r="J936">
        <v>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</row>
    <row r="937" spans="1:106" x14ac:dyDescent="0.25">
      <c r="A937" t="s">
        <v>797</v>
      </c>
      <c r="B937">
        <v>19440</v>
      </c>
      <c r="C937" s="1">
        <f t="shared" si="42"/>
        <v>0.16023662551440329</v>
      </c>
      <c r="D937" s="2">
        <f t="shared" si="43"/>
        <v>6835</v>
      </c>
      <c r="E937" s="3">
        <f t="shared" si="44"/>
        <v>0.35159465020576131</v>
      </c>
      <c r="F937">
        <v>16325</v>
      </c>
      <c r="G937">
        <v>1427</v>
      </c>
      <c r="H937">
        <v>246</v>
      </c>
      <c r="I937">
        <v>1102</v>
      </c>
      <c r="J937">
        <v>294</v>
      </c>
      <c r="K937">
        <v>3</v>
      </c>
      <c r="L937">
        <v>2</v>
      </c>
      <c r="M937">
        <v>1</v>
      </c>
      <c r="N937">
        <v>1</v>
      </c>
      <c r="O937">
        <v>19</v>
      </c>
      <c r="P937">
        <v>0</v>
      </c>
      <c r="Q937">
        <v>19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</row>
    <row r="938" spans="1:106" x14ac:dyDescent="0.25">
      <c r="A938" t="s">
        <v>519</v>
      </c>
      <c r="B938">
        <v>57</v>
      </c>
      <c r="C938" s="1">
        <f t="shared" si="42"/>
        <v>0.19298245614035087</v>
      </c>
      <c r="D938" s="2">
        <f t="shared" si="43"/>
        <v>19</v>
      </c>
      <c r="E938" s="3">
        <f t="shared" si="44"/>
        <v>0.33333333333333331</v>
      </c>
      <c r="F938">
        <v>46</v>
      </c>
      <c r="G938">
        <v>8</v>
      </c>
      <c r="H938">
        <v>0</v>
      </c>
      <c r="I938">
        <v>1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</row>
    <row r="939" spans="1:106" x14ac:dyDescent="0.25">
      <c r="A939" t="s">
        <v>1027</v>
      </c>
      <c r="B939">
        <v>39</v>
      </c>
      <c r="C939" s="1">
        <f t="shared" si="42"/>
        <v>0.25641025641025639</v>
      </c>
      <c r="D939" s="2">
        <f t="shared" si="43"/>
        <v>13</v>
      </c>
      <c r="E939" s="3">
        <f t="shared" si="44"/>
        <v>0.33333333333333331</v>
      </c>
      <c r="F939">
        <v>29</v>
      </c>
      <c r="G939">
        <v>9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</row>
    <row r="940" spans="1:106" x14ac:dyDescent="0.25">
      <c r="A940" t="s">
        <v>773</v>
      </c>
      <c r="B940">
        <v>4479</v>
      </c>
      <c r="C940" s="1">
        <f t="shared" si="42"/>
        <v>0.32551908908238447</v>
      </c>
      <c r="D940" s="2">
        <f t="shared" si="43"/>
        <v>1474</v>
      </c>
      <c r="E940" s="3">
        <f t="shared" si="44"/>
        <v>0.3290913150256754</v>
      </c>
      <c r="F940">
        <v>3021</v>
      </c>
      <c r="G940">
        <v>1449</v>
      </c>
      <c r="H940">
        <v>4</v>
      </c>
      <c r="I940">
        <v>4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</row>
    <row r="941" spans="1:106" x14ac:dyDescent="0.25">
      <c r="A941" t="s">
        <v>835</v>
      </c>
      <c r="B941">
        <v>3008</v>
      </c>
      <c r="C941" s="1">
        <f t="shared" si="42"/>
        <v>8.5106382978723402E-2</v>
      </c>
      <c r="D941" s="2">
        <f t="shared" si="43"/>
        <v>976</v>
      </c>
      <c r="E941" s="3">
        <f t="shared" si="44"/>
        <v>0.32446808510638298</v>
      </c>
      <c r="F941">
        <v>2752</v>
      </c>
      <c r="G941">
        <v>2</v>
      </c>
      <c r="H941">
        <v>110</v>
      </c>
      <c r="I941">
        <v>98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23</v>
      </c>
      <c r="P941">
        <v>0</v>
      </c>
      <c r="Q941">
        <v>23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</row>
    <row r="942" spans="1:106" x14ac:dyDescent="0.25">
      <c r="A942" t="s">
        <v>782</v>
      </c>
      <c r="B942">
        <v>8100</v>
      </c>
      <c r="C942" s="1">
        <f t="shared" si="42"/>
        <v>0.22246913580246913</v>
      </c>
      <c r="D942" s="2">
        <f t="shared" si="43"/>
        <v>2589</v>
      </c>
      <c r="E942" s="3">
        <f t="shared" si="44"/>
        <v>0.31962962962962965</v>
      </c>
      <c r="F942">
        <v>6298</v>
      </c>
      <c r="G942">
        <v>1535</v>
      </c>
      <c r="H942">
        <v>102</v>
      </c>
      <c r="I942">
        <v>115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23</v>
      </c>
      <c r="P942">
        <v>1</v>
      </c>
      <c r="Q942">
        <v>24</v>
      </c>
      <c r="R942">
        <v>2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</row>
    <row r="943" spans="1:106" x14ac:dyDescent="0.25">
      <c r="A943" t="s">
        <v>516</v>
      </c>
      <c r="B943">
        <v>38</v>
      </c>
      <c r="C943" s="1">
        <f t="shared" si="42"/>
        <v>7.8947368421052627E-2</v>
      </c>
      <c r="D943" s="2">
        <f t="shared" si="43"/>
        <v>12</v>
      </c>
      <c r="E943" s="3">
        <f t="shared" si="44"/>
        <v>0.31578947368421051</v>
      </c>
      <c r="F943">
        <v>35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</row>
    <row r="944" spans="1:106" x14ac:dyDescent="0.25">
      <c r="A944" t="s">
        <v>460</v>
      </c>
      <c r="B944">
        <v>16</v>
      </c>
      <c r="C944" s="1">
        <f t="shared" si="42"/>
        <v>0.125</v>
      </c>
      <c r="D944" s="2">
        <f t="shared" si="43"/>
        <v>5</v>
      </c>
      <c r="E944" s="3">
        <f t="shared" si="44"/>
        <v>0.3125</v>
      </c>
      <c r="F944">
        <v>14</v>
      </c>
      <c r="G944">
        <v>1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</row>
    <row r="945" spans="1:106" x14ac:dyDescent="0.25">
      <c r="A945" t="s">
        <v>767</v>
      </c>
      <c r="B945">
        <v>4980</v>
      </c>
      <c r="C945" s="1">
        <f t="shared" si="42"/>
        <v>4.779116465863454E-2</v>
      </c>
      <c r="D945" s="2">
        <f t="shared" si="43"/>
        <v>1550</v>
      </c>
      <c r="E945" s="3">
        <f t="shared" si="44"/>
        <v>0.3112449799196787</v>
      </c>
      <c r="F945">
        <v>4742</v>
      </c>
      <c r="G945">
        <v>6</v>
      </c>
      <c r="H945">
        <v>10</v>
      </c>
      <c r="I945">
        <v>8</v>
      </c>
      <c r="J945">
        <v>0</v>
      </c>
      <c r="K945">
        <v>0</v>
      </c>
      <c r="L945">
        <v>0</v>
      </c>
      <c r="M945">
        <v>212</v>
      </c>
      <c r="N945">
        <v>2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</row>
    <row r="946" spans="1:106" x14ac:dyDescent="0.25">
      <c r="A946" t="s">
        <v>897</v>
      </c>
      <c r="B946">
        <v>4898</v>
      </c>
      <c r="C946" s="1">
        <f t="shared" si="42"/>
        <v>8.7790935075541032E-2</v>
      </c>
      <c r="D946" s="2">
        <f t="shared" si="43"/>
        <v>1512</v>
      </c>
      <c r="E946" s="3">
        <f t="shared" si="44"/>
        <v>0.30869742752143731</v>
      </c>
      <c r="F946">
        <v>4468</v>
      </c>
      <c r="G946">
        <v>19</v>
      </c>
      <c r="H946">
        <v>132</v>
      </c>
      <c r="I946">
        <v>223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28</v>
      </c>
      <c r="P946">
        <v>0</v>
      </c>
      <c r="Q946">
        <v>28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</row>
    <row r="947" spans="1:106" x14ac:dyDescent="0.25">
      <c r="A947" t="s">
        <v>905</v>
      </c>
      <c r="B947">
        <v>1625</v>
      </c>
      <c r="C947" s="1">
        <f t="shared" si="42"/>
        <v>9.1692307692307698E-2</v>
      </c>
      <c r="D947" s="2">
        <f t="shared" si="43"/>
        <v>497</v>
      </c>
      <c r="E947" s="3">
        <f t="shared" si="44"/>
        <v>0.30584615384615382</v>
      </c>
      <c r="F947">
        <v>1476</v>
      </c>
      <c r="G947">
        <v>5</v>
      </c>
      <c r="H947">
        <v>63</v>
      </c>
      <c r="I947">
        <v>62</v>
      </c>
      <c r="J947">
        <v>2</v>
      </c>
      <c r="K947">
        <v>0</v>
      </c>
      <c r="L947">
        <v>0</v>
      </c>
      <c r="M947">
        <v>0</v>
      </c>
      <c r="N947">
        <v>0</v>
      </c>
      <c r="O947">
        <v>7</v>
      </c>
      <c r="P947">
        <v>2</v>
      </c>
      <c r="Q947">
        <v>7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</row>
    <row r="948" spans="1:106" x14ac:dyDescent="0.25">
      <c r="A948" t="s">
        <v>817</v>
      </c>
      <c r="B948">
        <v>1532</v>
      </c>
      <c r="C948" s="1">
        <f t="shared" si="42"/>
        <v>8.0939947780678853E-2</v>
      </c>
      <c r="D948" s="2">
        <f t="shared" si="43"/>
        <v>457</v>
      </c>
      <c r="E948" s="3">
        <f t="shared" si="44"/>
        <v>0.2983028720626632</v>
      </c>
      <c r="F948">
        <v>1408</v>
      </c>
      <c r="G948">
        <v>0</v>
      </c>
      <c r="H948">
        <v>3</v>
      </c>
      <c r="I948">
        <v>79</v>
      </c>
      <c r="J948">
        <v>4</v>
      </c>
      <c r="K948">
        <v>35</v>
      </c>
      <c r="L948">
        <v>1</v>
      </c>
      <c r="M948">
        <v>0</v>
      </c>
      <c r="N948">
        <v>1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</row>
    <row r="949" spans="1:106" x14ac:dyDescent="0.25">
      <c r="A949" t="s">
        <v>523</v>
      </c>
      <c r="B949">
        <v>37</v>
      </c>
      <c r="C949" s="1">
        <f t="shared" si="42"/>
        <v>0.10810810810810811</v>
      </c>
      <c r="D949" s="2">
        <f t="shared" si="43"/>
        <v>11</v>
      </c>
      <c r="E949" s="3">
        <f t="shared" si="44"/>
        <v>0.29729729729729731</v>
      </c>
      <c r="F949">
        <v>33</v>
      </c>
      <c r="G949">
        <v>0</v>
      </c>
      <c r="H949">
        <v>2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</row>
    <row r="950" spans="1:106" x14ac:dyDescent="0.25">
      <c r="A950" t="s">
        <v>592</v>
      </c>
      <c r="B950">
        <v>396</v>
      </c>
      <c r="C950" s="1">
        <f t="shared" si="42"/>
        <v>4.2929292929292928E-2</v>
      </c>
      <c r="D950" s="2">
        <f t="shared" si="43"/>
        <v>117</v>
      </c>
      <c r="E950" s="3">
        <f t="shared" si="44"/>
        <v>0.29545454545454547</v>
      </c>
      <c r="F950">
        <v>379</v>
      </c>
      <c r="G950">
        <v>0</v>
      </c>
      <c r="H950">
        <v>2</v>
      </c>
      <c r="I950">
        <v>1</v>
      </c>
      <c r="J950">
        <v>4</v>
      </c>
      <c r="K950">
        <v>1</v>
      </c>
      <c r="L950">
        <v>1</v>
      </c>
      <c r="M950">
        <v>2</v>
      </c>
      <c r="N950">
        <v>2</v>
      </c>
      <c r="O950">
        <v>1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</row>
    <row r="951" spans="1:106" x14ac:dyDescent="0.25">
      <c r="A951" t="s">
        <v>800</v>
      </c>
      <c r="B951">
        <v>7311</v>
      </c>
      <c r="C951" s="1">
        <f t="shared" si="42"/>
        <v>9.4788674599917938E-2</v>
      </c>
      <c r="D951" s="2">
        <f t="shared" si="43"/>
        <v>2142</v>
      </c>
      <c r="E951" s="3">
        <f t="shared" si="44"/>
        <v>0.29298317603610996</v>
      </c>
      <c r="F951">
        <v>6618</v>
      </c>
      <c r="G951">
        <v>73</v>
      </c>
      <c r="H951">
        <v>165</v>
      </c>
      <c r="I951">
        <v>388</v>
      </c>
      <c r="J951">
        <v>10</v>
      </c>
      <c r="K951">
        <v>7</v>
      </c>
      <c r="L951">
        <v>0</v>
      </c>
      <c r="M951">
        <v>0</v>
      </c>
      <c r="N951">
        <v>2</v>
      </c>
      <c r="O951">
        <v>22</v>
      </c>
      <c r="P951">
        <v>2</v>
      </c>
      <c r="Q951">
        <v>22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</row>
    <row r="952" spans="1:106" x14ac:dyDescent="0.25">
      <c r="A952" t="s">
        <v>717</v>
      </c>
      <c r="B952">
        <v>8485</v>
      </c>
      <c r="C952" s="1">
        <f t="shared" si="42"/>
        <v>9.5226870948733056E-2</v>
      </c>
      <c r="D952" s="2">
        <f t="shared" si="43"/>
        <v>2482</v>
      </c>
      <c r="E952" s="3">
        <f t="shared" si="44"/>
        <v>0.29251620506776665</v>
      </c>
      <c r="F952">
        <v>7677</v>
      </c>
      <c r="G952">
        <v>59</v>
      </c>
      <c r="H952">
        <v>131</v>
      </c>
      <c r="I952">
        <v>553</v>
      </c>
      <c r="J952">
        <v>21</v>
      </c>
      <c r="K952">
        <v>3</v>
      </c>
      <c r="L952">
        <v>2</v>
      </c>
      <c r="M952">
        <v>1</v>
      </c>
      <c r="N952">
        <v>1</v>
      </c>
      <c r="O952">
        <v>18</v>
      </c>
      <c r="P952">
        <v>0</v>
      </c>
      <c r="Q952">
        <v>18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</row>
    <row r="953" spans="1:106" x14ac:dyDescent="0.25">
      <c r="A953" t="s">
        <v>619</v>
      </c>
      <c r="B953">
        <v>31</v>
      </c>
      <c r="C953" s="1">
        <f t="shared" si="42"/>
        <v>0.19354838709677419</v>
      </c>
      <c r="D953" s="2">
        <f t="shared" si="43"/>
        <v>9</v>
      </c>
      <c r="E953" s="3">
        <f t="shared" si="44"/>
        <v>0.29032258064516131</v>
      </c>
      <c r="F953">
        <v>25</v>
      </c>
      <c r="G953">
        <v>3</v>
      </c>
      <c r="H953">
        <v>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</row>
    <row r="954" spans="1:106" x14ac:dyDescent="0.25">
      <c r="A954" t="s">
        <v>852</v>
      </c>
      <c r="B954">
        <v>4822</v>
      </c>
      <c r="C954" s="1">
        <f t="shared" si="42"/>
        <v>7.7975943591870586E-2</v>
      </c>
      <c r="D954" s="2">
        <f t="shared" si="43"/>
        <v>1384</v>
      </c>
      <c r="E954" s="3">
        <f t="shared" si="44"/>
        <v>0.28701783492326838</v>
      </c>
      <c r="F954">
        <v>4446</v>
      </c>
      <c r="G954">
        <v>2</v>
      </c>
      <c r="H954">
        <v>76</v>
      </c>
      <c r="I954">
        <v>250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24</v>
      </c>
      <c r="P954">
        <v>0</v>
      </c>
      <c r="Q954">
        <v>24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</row>
    <row r="955" spans="1:106" x14ac:dyDescent="0.25">
      <c r="A955" t="s">
        <v>210</v>
      </c>
      <c r="B955">
        <v>829</v>
      </c>
      <c r="C955" s="1">
        <f t="shared" si="42"/>
        <v>0.22436670687575391</v>
      </c>
      <c r="D955" s="2">
        <f t="shared" si="43"/>
        <v>237</v>
      </c>
      <c r="E955" s="3">
        <f t="shared" si="44"/>
        <v>0.28588661037394453</v>
      </c>
      <c r="F955">
        <v>643</v>
      </c>
      <c r="G955">
        <v>147</v>
      </c>
      <c r="H955">
        <v>30</v>
      </c>
      <c r="I955">
        <v>6</v>
      </c>
      <c r="J955">
        <v>3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</row>
    <row r="956" spans="1:106" x14ac:dyDescent="0.25">
      <c r="A956" t="s">
        <v>898</v>
      </c>
      <c r="B956">
        <v>61</v>
      </c>
      <c r="C956" s="1">
        <f t="shared" si="42"/>
        <v>0.22950819672131148</v>
      </c>
      <c r="D956" s="2">
        <f t="shared" si="43"/>
        <v>17</v>
      </c>
      <c r="E956" s="3">
        <f t="shared" si="44"/>
        <v>0.27868852459016391</v>
      </c>
      <c r="F956">
        <v>47</v>
      </c>
      <c r="G956">
        <v>11</v>
      </c>
      <c r="H956">
        <v>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</row>
    <row r="957" spans="1:106" x14ac:dyDescent="0.25">
      <c r="A957" t="s">
        <v>1002</v>
      </c>
      <c r="B957">
        <v>5604</v>
      </c>
      <c r="C957" s="1">
        <f t="shared" si="42"/>
        <v>8.58315488936474E-2</v>
      </c>
      <c r="D957" s="2">
        <f t="shared" si="43"/>
        <v>1541</v>
      </c>
      <c r="E957" s="3">
        <f t="shared" si="44"/>
        <v>0.2749821556031406</v>
      </c>
      <c r="F957">
        <v>5123</v>
      </c>
      <c r="G957">
        <v>2</v>
      </c>
      <c r="H957">
        <v>127</v>
      </c>
      <c r="I957">
        <v>318</v>
      </c>
      <c r="J957">
        <v>0</v>
      </c>
      <c r="K957">
        <v>1</v>
      </c>
      <c r="L957">
        <v>1</v>
      </c>
      <c r="M957">
        <v>1</v>
      </c>
      <c r="N957">
        <v>0</v>
      </c>
      <c r="O957">
        <v>14</v>
      </c>
      <c r="P957">
        <v>1</v>
      </c>
      <c r="Q957">
        <v>15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</row>
    <row r="958" spans="1:106" x14ac:dyDescent="0.25">
      <c r="A958" t="s">
        <v>732</v>
      </c>
      <c r="B958">
        <v>21103</v>
      </c>
      <c r="C958" s="1">
        <f t="shared" si="42"/>
        <v>0.11813486234184713</v>
      </c>
      <c r="D958" s="2">
        <f t="shared" si="43"/>
        <v>5659</v>
      </c>
      <c r="E958" s="3">
        <f t="shared" si="44"/>
        <v>0.2681609249869687</v>
      </c>
      <c r="F958">
        <v>18610</v>
      </c>
      <c r="G958">
        <v>68</v>
      </c>
      <c r="H958">
        <v>2128</v>
      </c>
      <c r="I958">
        <v>211</v>
      </c>
      <c r="J958">
        <v>8</v>
      </c>
      <c r="K958">
        <v>22</v>
      </c>
      <c r="L958">
        <v>0</v>
      </c>
      <c r="M958">
        <v>0</v>
      </c>
      <c r="N958">
        <v>0</v>
      </c>
      <c r="O958">
        <v>28</v>
      </c>
      <c r="P958">
        <v>0</v>
      </c>
      <c r="Q958">
        <v>28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</row>
    <row r="959" spans="1:106" x14ac:dyDescent="0.25">
      <c r="A959" t="s">
        <v>1011</v>
      </c>
      <c r="B959">
        <v>2528</v>
      </c>
      <c r="C959" s="1">
        <f t="shared" si="42"/>
        <v>6.4477848101265819E-2</v>
      </c>
      <c r="D959" s="2">
        <f t="shared" si="43"/>
        <v>671</v>
      </c>
      <c r="E959" s="3">
        <f t="shared" si="44"/>
        <v>0.26542721518987344</v>
      </c>
      <c r="F959">
        <v>2365</v>
      </c>
      <c r="G959">
        <v>4</v>
      </c>
      <c r="H959">
        <v>70</v>
      </c>
      <c r="I959">
        <v>49</v>
      </c>
      <c r="J959">
        <v>0</v>
      </c>
      <c r="K959">
        <v>4</v>
      </c>
      <c r="L959">
        <v>0</v>
      </c>
      <c r="M959">
        <v>0</v>
      </c>
      <c r="N959">
        <v>0</v>
      </c>
      <c r="O959">
        <v>18</v>
      </c>
      <c r="P959">
        <v>0</v>
      </c>
      <c r="Q959">
        <v>18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</row>
    <row r="960" spans="1:106" x14ac:dyDescent="0.25">
      <c r="A960" t="s">
        <v>818</v>
      </c>
      <c r="B960">
        <v>3297</v>
      </c>
      <c r="C960" s="1">
        <f t="shared" si="42"/>
        <v>5.8234758871701549E-2</v>
      </c>
      <c r="D960" s="2">
        <f t="shared" si="43"/>
        <v>868</v>
      </c>
      <c r="E960" s="3">
        <f t="shared" si="44"/>
        <v>0.26326963906581741</v>
      </c>
      <c r="F960">
        <v>3105</v>
      </c>
      <c r="G960">
        <v>0</v>
      </c>
      <c r="H960">
        <v>58</v>
      </c>
      <c r="I960">
        <v>84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25</v>
      </c>
      <c r="P960">
        <v>0</v>
      </c>
      <c r="Q960">
        <v>25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</row>
    <row r="961" spans="1:106" x14ac:dyDescent="0.25">
      <c r="A961" t="s">
        <v>90</v>
      </c>
      <c r="B961">
        <v>864947</v>
      </c>
      <c r="C961" s="1">
        <f t="shared" si="42"/>
        <v>0.11391911874369182</v>
      </c>
      <c r="D961" s="2">
        <f t="shared" si="43"/>
        <v>225130</v>
      </c>
      <c r="E961" s="3">
        <f t="shared" si="44"/>
        <v>0.26028184385864106</v>
      </c>
      <c r="F961">
        <v>766412</v>
      </c>
      <c r="G961">
        <v>65356</v>
      </c>
      <c r="H961">
        <v>7518</v>
      </c>
      <c r="I961">
        <v>6006</v>
      </c>
      <c r="J961">
        <v>6487</v>
      </c>
      <c r="K961">
        <v>1894</v>
      </c>
      <c r="L961">
        <v>2755</v>
      </c>
      <c r="M961">
        <v>4157</v>
      </c>
      <c r="N961">
        <v>2486</v>
      </c>
      <c r="O961">
        <v>310</v>
      </c>
      <c r="P961">
        <v>517</v>
      </c>
      <c r="Q961">
        <v>372</v>
      </c>
      <c r="R961">
        <v>57</v>
      </c>
      <c r="S961">
        <v>39</v>
      </c>
      <c r="T961">
        <v>34</v>
      </c>
      <c r="U961">
        <v>15</v>
      </c>
      <c r="V961">
        <v>9</v>
      </c>
      <c r="W961">
        <v>14</v>
      </c>
      <c r="X961">
        <v>3</v>
      </c>
      <c r="Y961">
        <v>3</v>
      </c>
      <c r="Z961">
        <v>437</v>
      </c>
      <c r="AA961">
        <v>10</v>
      </c>
      <c r="AB961">
        <v>0</v>
      </c>
      <c r="AC961">
        <v>2</v>
      </c>
      <c r="AD961">
        <v>3</v>
      </c>
      <c r="AE961">
        <v>1</v>
      </c>
      <c r="AF961">
        <v>4</v>
      </c>
      <c r="AG961">
        <v>5</v>
      </c>
      <c r="AH961">
        <v>0</v>
      </c>
      <c r="AI961">
        <v>1</v>
      </c>
      <c r="AJ961">
        <v>1</v>
      </c>
      <c r="AK961">
        <v>2</v>
      </c>
      <c r="AL961">
        <v>0</v>
      </c>
      <c r="AM961">
        <v>2</v>
      </c>
      <c r="AN961">
        <v>2</v>
      </c>
      <c r="AO961">
        <v>1</v>
      </c>
      <c r="AP961">
        <v>0</v>
      </c>
      <c r="AQ961">
        <v>2</v>
      </c>
      <c r="AR961">
        <v>3</v>
      </c>
      <c r="AS961">
        <v>1</v>
      </c>
      <c r="AT961">
        <v>0</v>
      </c>
      <c r="AU961">
        <v>2</v>
      </c>
      <c r="AV961">
        <v>0</v>
      </c>
      <c r="AW961">
        <v>1</v>
      </c>
      <c r="AX961">
        <v>1</v>
      </c>
      <c r="AY961">
        <v>2</v>
      </c>
      <c r="AZ961">
        <v>1</v>
      </c>
      <c r="BA961">
        <v>0</v>
      </c>
      <c r="BB961">
        <v>1</v>
      </c>
      <c r="BC961">
        <v>3</v>
      </c>
      <c r="BD961">
        <v>0</v>
      </c>
      <c r="BE961">
        <v>0</v>
      </c>
      <c r="BF961">
        <v>0</v>
      </c>
      <c r="BG961">
        <v>1</v>
      </c>
      <c r="BH961">
        <v>0</v>
      </c>
      <c r="BI961">
        <v>1</v>
      </c>
      <c r="BJ961">
        <v>0</v>
      </c>
      <c r="BK961">
        <v>0</v>
      </c>
      <c r="BL961">
        <v>0</v>
      </c>
      <c r="BM961">
        <v>2</v>
      </c>
      <c r="BN961">
        <v>1</v>
      </c>
      <c r="BO961">
        <v>0</v>
      </c>
      <c r="BP961">
        <v>0</v>
      </c>
      <c r="BQ961">
        <v>1</v>
      </c>
      <c r="BR961">
        <v>0</v>
      </c>
      <c r="BS961">
        <v>0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1</v>
      </c>
      <c r="CA961">
        <v>0</v>
      </c>
      <c r="CB961">
        <v>0</v>
      </c>
      <c r="CC961">
        <v>0</v>
      </c>
      <c r="CD961">
        <v>0</v>
      </c>
      <c r="CE961">
        <v>1</v>
      </c>
      <c r="CF961">
        <v>1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1</v>
      </c>
      <c r="CN961">
        <v>0</v>
      </c>
      <c r="CO961">
        <v>0</v>
      </c>
      <c r="CP961">
        <v>0</v>
      </c>
      <c r="CQ961">
        <v>1</v>
      </c>
      <c r="CR961">
        <v>1</v>
      </c>
      <c r="CS961">
        <v>0</v>
      </c>
      <c r="CT961">
        <v>0</v>
      </c>
      <c r="CU961">
        <v>1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</row>
    <row r="962" spans="1:106" x14ac:dyDescent="0.25">
      <c r="A962" t="s">
        <v>942</v>
      </c>
      <c r="B962">
        <v>4564</v>
      </c>
      <c r="C962" s="1">
        <f t="shared" ref="C962:C1025" si="45">SUM(G962:DB962)/B962</f>
        <v>6.7703768624014019E-2</v>
      </c>
      <c r="D962" s="2">
        <f t="shared" ref="D962:D1025" si="46">SUMPRODUCT(F962:DB962,$F$1:$DB$1)</f>
        <v>1174</v>
      </c>
      <c r="E962" s="3">
        <f t="shared" ref="E962:E1025" si="47">D962/B962</f>
        <v>0.2572304995617879</v>
      </c>
      <c r="F962">
        <v>4255</v>
      </c>
      <c r="G962">
        <v>1</v>
      </c>
      <c r="H962">
        <v>101</v>
      </c>
      <c r="I962">
        <v>157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25</v>
      </c>
      <c r="P962">
        <v>0</v>
      </c>
      <c r="Q962">
        <v>25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</row>
    <row r="963" spans="1:106" x14ac:dyDescent="0.25">
      <c r="A963" t="s">
        <v>931</v>
      </c>
      <c r="B963">
        <v>3388</v>
      </c>
      <c r="C963" s="1">
        <f t="shared" si="45"/>
        <v>4.9586776859504134E-2</v>
      </c>
      <c r="D963" s="2">
        <f t="shared" si="46"/>
        <v>866</v>
      </c>
      <c r="E963" s="3">
        <f t="shared" si="47"/>
        <v>0.25560802833530105</v>
      </c>
      <c r="F963">
        <v>3220</v>
      </c>
      <c r="G963">
        <v>0</v>
      </c>
      <c r="H963">
        <v>60</v>
      </c>
      <c r="I963">
        <v>47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30</v>
      </c>
      <c r="P963">
        <v>0</v>
      </c>
      <c r="Q963">
        <v>30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</row>
    <row r="964" spans="1:106" x14ac:dyDescent="0.25">
      <c r="A964" t="s">
        <v>94</v>
      </c>
      <c r="B964">
        <v>869902</v>
      </c>
      <c r="C964" s="1">
        <f t="shared" si="45"/>
        <v>0.11397030929920841</v>
      </c>
      <c r="D964" s="2">
        <f t="shared" si="46"/>
        <v>222247</v>
      </c>
      <c r="E964" s="3">
        <f t="shared" si="47"/>
        <v>0.25548510062052965</v>
      </c>
      <c r="F964">
        <v>770759</v>
      </c>
      <c r="G964">
        <v>67083</v>
      </c>
      <c r="H964">
        <v>7442</v>
      </c>
      <c r="I964">
        <v>5855</v>
      </c>
      <c r="J964">
        <v>5996</v>
      </c>
      <c r="K964">
        <v>1631</v>
      </c>
      <c r="L964">
        <v>2417</v>
      </c>
      <c r="M964">
        <v>4209</v>
      </c>
      <c r="N964">
        <v>2510</v>
      </c>
      <c r="O964">
        <v>356</v>
      </c>
      <c r="P964">
        <v>549</v>
      </c>
      <c r="Q964">
        <v>389</v>
      </c>
      <c r="R964">
        <v>62</v>
      </c>
      <c r="S964">
        <v>45</v>
      </c>
      <c r="T964">
        <v>29</v>
      </c>
      <c r="U964">
        <v>23</v>
      </c>
      <c r="V964">
        <v>15</v>
      </c>
      <c r="W964">
        <v>17</v>
      </c>
      <c r="X964">
        <v>8</v>
      </c>
      <c r="Y964">
        <v>12</v>
      </c>
      <c r="Z964">
        <v>438</v>
      </c>
      <c r="AA964">
        <v>8</v>
      </c>
      <c r="AB964">
        <v>4</v>
      </c>
      <c r="AC964">
        <v>6</v>
      </c>
      <c r="AD964">
        <v>4</v>
      </c>
      <c r="AE964">
        <v>6</v>
      </c>
      <c r="AF964">
        <v>2</v>
      </c>
      <c r="AG964">
        <v>3</v>
      </c>
      <c r="AH964">
        <v>2</v>
      </c>
      <c r="AI964">
        <v>2</v>
      </c>
      <c r="AJ964">
        <v>3</v>
      </c>
      <c r="AK964">
        <v>1</v>
      </c>
      <c r="AL964">
        <v>1</v>
      </c>
      <c r="AM964">
        <v>3</v>
      </c>
      <c r="AN964">
        <v>1</v>
      </c>
      <c r="AO964">
        <v>0</v>
      </c>
      <c r="AP964">
        <v>0</v>
      </c>
      <c r="AQ964">
        <v>0</v>
      </c>
      <c r="AR964">
        <v>1</v>
      </c>
      <c r="AS964">
        <v>1</v>
      </c>
      <c r="AT964">
        <v>0</v>
      </c>
      <c r="AU964">
        <v>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1</v>
      </c>
      <c r="BC964">
        <v>1</v>
      </c>
      <c r="BD964">
        <v>0</v>
      </c>
      <c r="BE964">
        <v>0</v>
      </c>
      <c r="BF964">
        <v>0</v>
      </c>
      <c r="BG964">
        <v>0</v>
      </c>
      <c r="BH964">
        <v>1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2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1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1</v>
      </c>
      <c r="DA964">
        <v>0</v>
      </c>
      <c r="DB964">
        <v>0</v>
      </c>
    </row>
    <row r="965" spans="1:106" x14ac:dyDescent="0.25">
      <c r="A965" t="s">
        <v>632</v>
      </c>
      <c r="B965">
        <v>2383</v>
      </c>
      <c r="C965" s="1">
        <f t="shared" si="45"/>
        <v>0.12085606378514478</v>
      </c>
      <c r="D965" s="2">
        <f t="shared" si="46"/>
        <v>608</v>
      </c>
      <c r="E965" s="3">
        <f t="shared" si="47"/>
        <v>0.2551405791019723</v>
      </c>
      <c r="F965">
        <v>2095</v>
      </c>
      <c r="G965">
        <v>111</v>
      </c>
      <c r="H965">
        <v>91</v>
      </c>
      <c r="I965">
        <v>52</v>
      </c>
      <c r="J965">
        <v>16</v>
      </c>
      <c r="K965">
        <v>14</v>
      </c>
      <c r="L965">
        <v>3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</row>
    <row r="966" spans="1:106" x14ac:dyDescent="0.25">
      <c r="A966" t="s">
        <v>609</v>
      </c>
      <c r="B966">
        <v>4</v>
      </c>
      <c r="C966" s="1">
        <f t="shared" si="45"/>
        <v>0.25</v>
      </c>
      <c r="D966" s="2">
        <f t="shared" si="46"/>
        <v>1</v>
      </c>
      <c r="E966" s="3">
        <f t="shared" si="47"/>
        <v>0.25</v>
      </c>
      <c r="F966">
        <v>3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</row>
    <row r="967" spans="1:106" x14ac:dyDescent="0.25">
      <c r="A967" t="s">
        <v>1013</v>
      </c>
      <c r="B967">
        <v>4</v>
      </c>
      <c r="C967" s="1">
        <f t="shared" si="45"/>
        <v>0.25</v>
      </c>
      <c r="D967" s="2">
        <f t="shared" si="46"/>
        <v>1</v>
      </c>
      <c r="E967" s="3">
        <f t="shared" si="47"/>
        <v>0.25</v>
      </c>
      <c r="F967">
        <v>3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</row>
    <row r="968" spans="1:106" x14ac:dyDescent="0.25">
      <c r="A968" t="s">
        <v>984</v>
      </c>
      <c r="B968">
        <v>3769</v>
      </c>
      <c r="C968" s="1">
        <f t="shared" si="45"/>
        <v>6.4738657468824623E-2</v>
      </c>
      <c r="D968" s="2">
        <f t="shared" si="46"/>
        <v>927</v>
      </c>
      <c r="E968" s="3">
        <f t="shared" si="47"/>
        <v>0.24595383390819847</v>
      </c>
      <c r="F968">
        <v>3525</v>
      </c>
      <c r="G968">
        <v>1</v>
      </c>
      <c r="H968">
        <v>78</v>
      </c>
      <c r="I968">
        <v>125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16</v>
      </c>
      <c r="P968">
        <v>3</v>
      </c>
      <c r="Q968">
        <v>16</v>
      </c>
      <c r="R968">
        <v>3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</row>
    <row r="969" spans="1:106" x14ac:dyDescent="0.25">
      <c r="A969" t="s">
        <v>887</v>
      </c>
      <c r="B969">
        <v>9231</v>
      </c>
      <c r="C969" s="1">
        <f t="shared" si="45"/>
        <v>7.2148196295092629E-2</v>
      </c>
      <c r="D969" s="2">
        <f t="shared" si="46"/>
        <v>2264</v>
      </c>
      <c r="E969" s="3">
        <f t="shared" si="47"/>
        <v>0.24526053515328783</v>
      </c>
      <c r="F969">
        <v>8565</v>
      </c>
      <c r="G969">
        <v>21</v>
      </c>
      <c r="H969">
        <v>240</v>
      </c>
      <c r="I969">
        <v>308</v>
      </c>
      <c r="J969">
        <v>1</v>
      </c>
      <c r="K969">
        <v>25</v>
      </c>
      <c r="L969">
        <v>0</v>
      </c>
      <c r="M969">
        <v>0</v>
      </c>
      <c r="N969">
        <v>1</v>
      </c>
      <c r="O969">
        <v>34</v>
      </c>
      <c r="P969">
        <v>1</v>
      </c>
      <c r="Q969">
        <v>34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</row>
    <row r="970" spans="1:106" x14ac:dyDescent="0.25">
      <c r="A970" t="s">
        <v>216</v>
      </c>
      <c r="B970">
        <v>785</v>
      </c>
      <c r="C970" s="1">
        <f t="shared" si="45"/>
        <v>0.11210191082802548</v>
      </c>
      <c r="D970" s="2">
        <f t="shared" si="46"/>
        <v>191</v>
      </c>
      <c r="E970" s="3">
        <f t="shared" si="47"/>
        <v>0.24331210191082803</v>
      </c>
      <c r="F970">
        <v>697</v>
      </c>
      <c r="G970">
        <v>30</v>
      </c>
      <c r="H970">
        <v>21</v>
      </c>
      <c r="I970">
        <v>32</v>
      </c>
      <c r="J970">
        <v>3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</row>
    <row r="971" spans="1:106" x14ac:dyDescent="0.25">
      <c r="A971" t="s">
        <v>899</v>
      </c>
      <c r="B971">
        <v>3486</v>
      </c>
      <c r="C971" s="1">
        <f t="shared" si="45"/>
        <v>6.0814687320711415E-2</v>
      </c>
      <c r="D971" s="2">
        <f t="shared" si="46"/>
        <v>836</v>
      </c>
      <c r="E971" s="3">
        <f t="shared" si="47"/>
        <v>0.23981640849110727</v>
      </c>
      <c r="F971">
        <v>3274</v>
      </c>
      <c r="G971">
        <v>5</v>
      </c>
      <c r="H971">
        <v>74</v>
      </c>
      <c r="I971">
        <v>90</v>
      </c>
      <c r="J971">
        <v>2</v>
      </c>
      <c r="K971">
        <v>1</v>
      </c>
      <c r="L971">
        <v>0</v>
      </c>
      <c r="M971">
        <v>0</v>
      </c>
      <c r="N971">
        <v>0</v>
      </c>
      <c r="O971">
        <v>20</v>
      </c>
      <c r="P971">
        <v>0</v>
      </c>
      <c r="Q971">
        <v>20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</row>
    <row r="972" spans="1:106" x14ac:dyDescent="0.25">
      <c r="A972" t="s">
        <v>634</v>
      </c>
      <c r="B972">
        <v>4421</v>
      </c>
      <c r="C972" s="1">
        <f t="shared" si="45"/>
        <v>0.11083465279348563</v>
      </c>
      <c r="D972" s="2">
        <f t="shared" si="46"/>
        <v>1054</v>
      </c>
      <c r="E972" s="3">
        <f t="shared" si="47"/>
        <v>0.23840760009047726</v>
      </c>
      <c r="F972">
        <v>3931</v>
      </c>
      <c r="G972">
        <v>308</v>
      </c>
      <c r="H972">
        <v>80</v>
      </c>
      <c r="I972">
        <v>62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20</v>
      </c>
      <c r="P972">
        <v>0</v>
      </c>
      <c r="Q972">
        <v>20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</row>
    <row r="973" spans="1:106" x14ac:dyDescent="0.25">
      <c r="A973" t="s">
        <v>620</v>
      </c>
      <c r="B973">
        <v>38</v>
      </c>
      <c r="C973" s="1">
        <f t="shared" si="45"/>
        <v>5.2631578947368418E-2</v>
      </c>
      <c r="D973" s="2">
        <f t="shared" si="46"/>
        <v>9</v>
      </c>
      <c r="E973" s="3">
        <f t="shared" si="47"/>
        <v>0.23684210526315788</v>
      </c>
      <c r="F973">
        <v>36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</row>
    <row r="974" spans="1:106" x14ac:dyDescent="0.25">
      <c r="A974" t="s">
        <v>769</v>
      </c>
      <c r="B974">
        <v>10297</v>
      </c>
      <c r="C974" s="1">
        <f t="shared" si="45"/>
        <v>7.0408856948625809E-2</v>
      </c>
      <c r="D974" s="2">
        <f t="shared" si="46"/>
        <v>2389</v>
      </c>
      <c r="E974" s="3">
        <f t="shared" si="47"/>
        <v>0.23200932310381664</v>
      </c>
      <c r="F974">
        <v>9572</v>
      </c>
      <c r="G974">
        <v>7</v>
      </c>
      <c r="H974">
        <v>126</v>
      </c>
      <c r="I974">
        <v>540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24</v>
      </c>
      <c r="P974">
        <v>1</v>
      </c>
      <c r="Q974">
        <v>24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</row>
    <row r="975" spans="1:106" x14ac:dyDescent="0.25">
      <c r="A975" t="s">
        <v>920</v>
      </c>
      <c r="B975">
        <v>6255</v>
      </c>
      <c r="C975" s="1">
        <f t="shared" si="45"/>
        <v>5.7873701039168668E-2</v>
      </c>
      <c r="D975" s="2">
        <f t="shared" si="46"/>
        <v>1415</v>
      </c>
      <c r="E975" s="3">
        <f t="shared" si="47"/>
        <v>0.22621902478017586</v>
      </c>
      <c r="F975">
        <v>5893</v>
      </c>
      <c r="G975">
        <v>0</v>
      </c>
      <c r="H975">
        <v>90</v>
      </c>
      <c r="I975">
        <v>98</v>
      </c>
      <c r="J975">
        <v>133</v>
      </c>
      <c r="K975">
        <v>0</v>
      </c>
      <c r="L975">
        <v>0</v>
      </c>
      <c r="M975">
        <v>1</v>
      </c>
      <c r="N975">
        <v>0</v>
      </c>
      <c r="O975">
        <v>19</v>
      </c>
      <c r="P975">
        <v>1</v>
      </c>
      <c r="Q975">
        <v>19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</row>
    <row r="976" spans="1:106" x14ac:dyDescent="0.25">
      <c r="A976" t="s">
        <v>766</v>
      </c>
      <c r="B976">
        <v>9157</v>
      </c>
      <c r="C976" s="1">
        <f t="shared" si="45"/>
        <v>5.7660805940810307E-2</v>
      </c>
      <c r="D976" s="2">
        <f t="shared" si="46"/>
        <v>1984</v>
      </c>
      <c r="E976" s="3">
        <f t="shared" si="47"/>
        <v>0.21666484656546903</v>
      </c>
      <c r="F976">
        <v>8629</v>
      </c>
      <c r="G976">
        <v>22</v>
      </c>
      <c r="H976">
        <v>136</v>
      </c>
      <c r="I976">
        <v>204</v>
      </c>
      <c r="J976">
        <v>104</v>
      </c>
      <c r="K976">
        <v>1</v>
      </c>
      <c r="L976">
        <v>1</v>
      </c>
      <c r="M976">
        <v>0</v>
      </c>
      <c r="N976">
        <v>0</v>
      </c>
      <c r="O976">
        <v>28</v>
      </c>
      <c r="P976">
        <v>1</v>
      </c>
      <c r="Q976">
        <v>28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</row>
    <row r="977" spans="1:106" x14ac:dyDescent="0.25">
      <c r="A977" t="s">
        <v>719</v>
      </c>
      <c r="B977">
        <v>3819</v>
      </c>
      <c r="C977" s="1">
        <f t="shared" si="45"/>
        <v>4.3466876145587849E-2</v>
      </c>
      <c r="D977" s="2">
        <f t="shared" si="46"/>
        <v>818</v>
      </c>
      <c r="E977" s="3">
        <f t="shared" si="47"/>
        <v>0.2141921969101859</v>
      </c>
      <c r="F977">
        <v>3653</v>
      </c>
      <c r="G977">
        <v>0</v>
      </c>
      <c r="H977">
        <v>58</v>
      </c>
      <c r="I977">
        <v>54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27</v>
      </c>
      <c r="P977">
        <v>0</v>
      </c>
      <c r="Q977">
        <v>27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</row>
    <row r="978" spans="1:106" x14ac:dyDescent="0.25">
      <c r="A978" t="s">
        <v>947</v>
      </c>
      <c r="B978">
        <v>139</v>
      </c>
      <c r="C978" s="1">
        <f t="shared" si="45"/>
        <v>6.4748201438848921E-2</v>
      </c>
      <c r="D978" s="2">
        <f t="shared" si="46"/>
        <v>29</v>
      </c>
      <c r="E978" s="3">
        <f t="shared" si="47"/>
        <v>0.20863309352517986</v>
      </c>
      <c r="F978">
        <v>130</v>
      </c>
      <c r="G978">
        <v>1</v>
      </c>
      <c r="H978">
        <v>2</v>
      </c>
      <c r="I978">
        <v>3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</row>
    <row r="979" spans="1:106" x14ac:dyDescent="0.25">
      <c r="A979" t="s">
        <v>1001</v>
      </c>
      <c r="B979">
        <v>3740</v>
      </c>
      <c r="C979" s="1">
        <f t="shared" si="45"/>
        <v>5.0267379679144387E-2</v>
      </c>
      <c r="D979" s="2">
        <f t="shared" si="46"/>
        <v>770</v>
      </c>
      <c r="E979" s="3">
        <f t="shared" si="47"/>
        <v>0.20588235294117646</v>
      </c>
      <c r="F979">
        <v>3552</v>
      </c>
      <c r="G979">
        <v>3</v>
      </c>
      <c r="H979">
        <v>72</v>
      </c>
      <c r="I979">
        <v>72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20</v>
      </c>
      <c r="P979">
        <v>0</v>
      </c>
      <c r="Q979">
        <v>20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</row>
    <row r="980" spans="1:106" x14ac:dyDescent="0.25">
      <c r="A980" t="s">
        <v>949</v>
      </c>
      <c r="B980">
        <v>13648</v>
      </c>
      <c r="C980" s="1">
        <f t="shared" si="45"/>
        <v>0.15101113716295428</v>
      </c>
      <c r="D980" s="2">
        <f t="shared" si="46"/>
        <v>2809</v>
      </c>
      <c r="E980" s="3">
        <f t="shared" si="47"/>
        <v>0.20581770222743259</v>
      </c>
      <c r="F980">
        <v>11587</v>
      </c>
      <c r="G980">
        <v>1791</v>
      </c>
      <c r="H980">
        <v>129</v>
      </c>
      <c r="I980">
        <v>103</v>
      </c>
      <c r="J980">
        <v>1</v>
      </c>
      <c r="K980">
        <v>1</v>
      </c>
      <c r="L980">
        <v>0</v>
      </c>
      <c r="M980">
        <v>0</v>
      </c>
      <c r="N980">
        <v>2</v>
      </c>
      <c r="O980">
        <v>8</v>
      </c>
      <c r="P980">
        <v>1</v>
      </c>
      <c r="Q980">
        <v>9</v>
      </c>
      <c r="R980">
        <v>2</v>
      </c>
      <c r="S980">
        <v>4</v>
      </c>
      <c r="T980">
        <v>1</v>
      </c>
      <c r="U980">
        <v>5</v>
      </c>
      <c r="V980">
        <v>0</v>
      </c>
      <c r="W980">
        <v>2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</row>
    <row r="981" spans="1:106" x14ac:dyDescent="0.25">
      <c r="A981" t="s">
        <v>940</v>
      </c>
      <c r="B981">
        <v>5</v>
      </c>
      <c r="C981" s="1">
        <f t="shared" si="45"/>
        <v>0.2</v>
      </c>
      <c r="D981" s="2">
        <f t="shared" si="46"/>
        <v>1</v>
      </c>
      <c r="E981" s="3">
        <f t="shared" si="47"/>
        <v>0.2</v>
      </c>
      <c r="F981">
        <v>4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</row>
    <row r="982" spans="1:106" x14ac:dyDescent="0.25">
      <c r="A982" t="s">
        <v>902</v>
      </c>
      <c r="B982">
        <v>6052</v>
      </c>
      <c r="C982" s="1">
        <f t="shared" si="45"/>
        <v>5.5023132848645073E-2</v>
      </c>
      <c r="D982" s="2">
        <f t="shared" si="46"/>
        <v>1175</v>
      </c>
      <c r="E982" s="3">
        <f t="shared" si="47"/>
        <v>0.19415069398545937</v>
      </c>
      <c r="F982">
        <v>5719</v>
      </c>
      <c r="G982">
        <v>31</v>
      </c>
      <c r="H982">
        <v>108</v>
      </c>
      <c r="I982">
        <v>149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19</v>
      </c>
      <c r="P982">
        <v>1</v>
      </c>
      <c r="Q982">
        <v>20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</row>
    <row r="983" spans="1:106" x14ac:dyDescent="0.25">
      <c r="A983" t="s">
        <v>851</v>
      </c>
      <c r="B983">
        <v>9943</v>
      </c>
      <c r="C983" s="1">
        <f t="shared" si="45"/>
        <v>6.6478929900432471E-2</v>
      </c>
      <c r="D983" s="2">
        <f t="shared" si="46"/>
        <v>1918</v>
      </c>
      <c r="E983" s="3">
        <f t="shared" si="47"/>
        <v>0.19289952730564217</v>
      </c>
      <c r="F983">
        <v>9282</v>
      </c>
      <c r="G983">
        <v>7</v>
      </c>
      <c r="H983">
        <v>374</v>
      </c>
      <c r="I983">
        <v>222</v>
      </c>
      <c r="J983">
        <v>4</v>
      </c>
      <c r="K983">
        <v>5</v>
      </c>
      <c r="L983">
        <v>7</v>
      </c>
      <c r="M983">
        <v>1</v>
      </c>
      <c r="N983">
        <v>2</v>
      </c>
      <c r="O983">
        <v>19</v>
      </c>
      <c r="P983">
        <v>1</v>
      </c>
      <c r="Q983">
        <v>18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</row>
    <row r="984" spans="1:106" x14ac:dyDescent="0.25">
      <c r="A984" t="s">
        <v>707</v>
      </c>
      <c r="B984">
        <v>6365</v>
      </c>
      <c r="C984" s="1">
        <f t="shared" si="45"/>
        <v>5.1531814611154754E-2</v>
      </c>
      <c r="D984" s="2">
        <f t="shared" si="46"/>
        <v>1207</v>
      </c>
      <c r="E984" s="3">
        <f t="shared" si="47"/>
        <v>0.18963079340141398</v>
      </c>
      <c r="F984">
        <v>6037</v>
      </c>
      <c r="G984">
        <v>38</v>
      </c>
      <c r="H984">
        <v>121</v>
      </c>
      <c r="I984">
        <v>109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30</v>
      </c>
      <c r="P984">
        <v>0</v>
      </c>
      <c r="Q984">
        <v>30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</row>
    <row r="985" spans="1:106" x14ac:dyDescent="0.25">
      <c r="A985" t="s">
        <v>815</v>
      </c>
      <c r="B985">
        <v>4785</v>
      </c>
      <c r="C985" s="1">
        <f t="shared" si="45"/>
        <v>4.3469174503657261E-2</v>
      </c>
      <c r="D985" s="2">
        <f t="shared" si="46"/>
        <v>903</v>
      </c>
      <c r="E985" s="3">
        <f t="shared" si="47"/>
        <v>0.18871473354231974</v>
      </c>
      <c r="F985">
        <v>4577</v>
      </c>
      <c r="G985">
        <v>0</v>
      </c>
      <c r="H985">
        <v>75</v>
      </c>
      <c r="I985">
        <v>82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25</v>
      </c>
      <c r="P985">
        <v>0</v>
      </c>
      <c r="Q985">
        <v>25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</row>
    <row r="986" spans="1:106" x14ac:dyDescent="0.25">
      <c r="A986" t="s">
        <v>912</v>
      </c>
      <c r="B986">
        <v>7392</v>
      </c>
      <c r="C986" s="1">
        <f t="shared" si="45"/>
        <v>5.2624458874458872E-2</v>
      </c>
      <c r="D986" s="2">
        <f t="shared" si="46"/>
        <v>1394</v>
      </c>
      <c r="E986" s="3">
        <f t="shared" si="47"/>
        <v>0.18858225108225107</v>
      </c>
      <c r="F986">
        <v>7003</v>
      </c>
      <c r="G986">
        <v>23</v>
      </c>
      <c r="H986">
        <v>95</v>
      </c>
      <c r="I986">
        <v>210</v>
      </c>
      <c r="J986">
        <v>6</v>
      </c>
      <c r="K986">
        <v>3</v>
      </c>
      <c r="L986">
        <v>2</v>
      </c>
      <c r="M986">
        <v>0</v>
      </c>
      <c r="N986">
        <v>0</v>
      </c>
      <c r="O986">
        <v>25</v>
      </c>
      <c r="P986">
        <v>0</v>
      </c>
      <c r="Q986">
        <v>25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</row>
    <row r="987" spans="1:106" x14ac:dyDescent="0.25">
      <c r="A987" t="s">
        <v>533</v>
      </c>
      <c r="B987">
        <v>32</v>
      </c>
      <c r="C987" s="1">
        <f t="shared" si="45"/>
        <v>0.125</v>
      </c>
      <c r="D987" s="2">
        <f t="shared" si="46"/>
        <v>6</v>
      </c>
      <c r="E987" s="3">
        <f t="shared" si="47"/>
        <v>0.1875</v>
      </c>
      <c r="F987">
        <v>28</v>
      </c>
      <c r="G987">
        <v>2</v>
      </c>
      <c r="H987">
        <v>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</row>
    <row r="988" spans="1:106" x14ac:dyDescent="0.25">
      <c r="A988" t="s">
        <v>825</v>
      </c>
      <c r="B988">
        <v>5755</v>
      </c>
      <c r="C988" s="1">
        <f t="shared" si="45"/>
        <v>9.0182450043440485E-2</v>
      </c>
      <c r="D988" s="2">
        <f t="shared" si="46"/>
        <v>1076</v>
      </c>
      <c r="E988" s="3">
        <f t="shared" si="47"/>
        <v>0.18696785403996524</v>
      </c>
      <c r="F988">
        <v>5236</v>
      </c>
      <c r="G988">
        <v>342</v>
      </c>
      <c r="H988">
        <v>77</v>
      </c>
      <c r="I988">
        <v>60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20</v>
      </c>
      <c r="P988">
        <v>0</v>
      </c>
      <c r="Q988">
        <v>20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</row>
    <row r="989" spans="1:106" x14ac:dyDescent="0.25">
      <c r="A989" t="s">
        <v>648</v>
      </c>
      <c r="B989">
        <v>23877</v>
      </c>
      <c r="C989" s="1">
        <f t="shared" si="45"/>
        <v>3.6269213050215687E-2</v>
      </c>
      <c r="D989" s="2">
        <f t="shared" si="46"/>
        <v>4444</v>
      </c>
      <c r="E989" s="3">
        <f t="shared" si="47"/>
        <v>0.18612053440549484</v>
      </c>
      <c r="F989">
        <v>23009</v>
      </c>
      <c r="G989">
        <v>248</v>
      </c>
      <c r="H989">
        <v>105</v>
      </c>
      <c r="I989">
        <v>48</v>
      </c>
      <c r="J989">
        <v>255</v>
      </c>
      <c r="K989">
        <v>48</v>
      </c>
      <c r="L989">
        <v>67</v>
      </c>
      <c r="M989">
        <v>15</v>
      </c>
      <c r="N989">
        <v>0</v>
      </c>
      <c r="O989">
        <v>1</v>
      </c>
      <c r="P989">
        <v>1</v>
      </c>
      <c r="Q989">
        <v>3</v>
      </c>
      <c r="R989">
        <v>8</v>
      </c>
      <c r="S989">
        <v>2</v>
      </c>
      <c r="T989">
        <v>4</v>
      </c>
      <c r="U989">
        <v>0</v>
      </c>
      <c r="V989">
        <v>1</v>
      </c>
      <c r="W989">
        <v>3</v>
      </c>
      <c r="X989">
        <v>1</v>
      </c>
      <c r="Y989">
        <v>4</v>
      </c>
      <c r="Z989">
        <v>6</v>
      </c>
      <c r="AA989">
        <v>2</v>
      </c>
      <c r="AB989">
        <v>8</v>
      </c>
      <c r="AC989">
        <v>1</v>
      </c>
      <c r="AD989">
        <v>4</v>
      </c>
      <c r="AE989">
        <v>2</v>
      </c>
      <c r="AF989">
        <v>3</v>
      </c>
      <c r="AG989">
        <v>1</v>
      </c>
      <c r="AH989">
        <v>0</v>
      </c>
      <c r="AI989">
        <v>1</v>
      </c>
      <c r="AJ989">
        <v>0</v>
      </c>
      <c r="AK989">
        <v>3</v>
      </c>
      <c r="AL989">
        <v>0</v>
      </c>
      <c r="AM989">
        <v>0</v>
      </c>
      <c r="AN989">
        <v>2</v>
      </c>
      <c r="AO989">
        <v>1</v>
      </c>
      <c r="AP989">
        <v>0</v>
      </c>
      <c r="AQ989">
        <v>2</v>
      </c>
      <c r="AR989">
        <v>1</v>
      </c>
      <c r="AS989">
        <v>2</v>
      </c>
      <c r="AT989">
        <v>2</v>
      </c>
      <c r="AU989">
        <v>1</v>
      </c>
      <c r="AV989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1</v>
      </c>
      <c r="BH989">
        <v>0</v>
      </c>
      <c r="BI989">
        <v>0</v>
      </c>
      <c r="BJ989">
        <v>0</v>
      </c>
      <c r="BK989">
        <v>0</v>
      </c>
      <c r="BL989">
        <v>1</v>
      </c>
      <c r="BM989">
        <v>0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1</v>
      </c>
      <c r="BW989">
        <v>0</v>
      </c>
      <c r="BX989">
        <v>1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</row>
    <row r="990" spans="1:106" x14ac:dyDescent="0.25">
      <c r="A990" t="s">
        <v>105</v>
      </c>
      <c r="B990">
        <v>859118</v>
      </c>
      <c r="C990" s="1">
        <f t="shared" si="45"/>
        <v>0.10288924222283784</v>
      </c>
      <c r="D990" s="2">
        <f t="shared" si="46"/>
        <v>157019</v>
      </c>
      <c r="E990" s="3">
        <f t="shared" si="47"/>
        <v>0.18276767568599425</v>
      </c>
      <c r="F990">
        <v>770723</v>
      </c>
      <c r="G990">
        <v>66438</v>
      </c>
      <c r="H990">
        <v>6715</v>
      </c>
      <c r="I990">
        <v>4221</v>
      </c>
      <c r="J990">
        <v>4624</v>
      </c>
      <c r="K990">
        <v>1334</v>
      </c>
      <c r="L990">
        <v>184</v>
      </c>
      <c r="M990">
        <v>2985</v>
      </c>
      <c r="N990">
        <v>1259</v>
      </c>
      <c r="O990">
        <v>315</v>
      </c>
      <c r="P990">
        <v>69</v>
      </c>
      <c r="Q990">
        <v>74</v>
      </c>
      <c r="R990">
        <v>51</v>
      </c>
      <c r="S990">
        <v>39</v>
      </c>
      <c r="T990">
        <v>26</v>
      </c>
      <c r="U990">
        <v>20</v>
      </c>
      <c r="V990">
        <v>11</v>
      </c>
      <c r="W990">
        <v>7</v>
      </c>
      <c r="X990">
        <v>2</v>
      </c>
      <c r="Y990">
        <v>0</v>
      </c>
      <c r="Z990">
        <v>2</v>
      </c>
      <c r="AA990">
        <v>0</v>
      </c>
      <c r="AB990">
        <v>0</v>
      </c>
      <c r="AC990">
        <v>2</v>
      </c>
      <c r="AD990">
        <v>2</v>
      </c>
      <c r="AE990">
        <v>0</v>
      </c>
      <c r="AF990">
        <v>2</v>
      </c>
      <c r="AG990">
        <v>0</v>
      </c>
      <c r="AH990">
        <v>0</v>
      </c>
      <c r="AI990">
        <v>0</v>
      </c>
      <c r="AJ990">
        <v>2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2</v>
      </c>
      <c r="AS990">
        <v>0</v>
      </c>
      <c r="AT990">
        <v>0</v>
      </c>
      <c r="AU990">
        <v>1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1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1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1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1</v>
      </c>
      <c r="CV990">
        <v>0</v>
      </c>
      <c r="CW990">
        <v>0</v>
      </c>
      <c r="CX990">
        <v>0</v>
      </c>
      <c r="CY990">
        <v>0</v>
      </c>
      <c r="CZ990">
        <v>1</v>
      </c>
      <c r="DA990">
        <v>0</v>
      </c>
      <c r="DB990">
        <v>0</v>
      </c>
    </row>
    <row r="991" spans="1:106" x14ac:dyDescent="0.25">
      <c r="A991" t="s">
        <v>958</v>
      </c>
      <c r="B991">
        <v>8401</v>
      </c>
      <c r="C991" s="1">
        <f t="shared" si="45"/>
        <v>5.4160219021545053E-2</v>
      </c>
      <c r="D991" s="2">
        <f t="shared" si="46"/>
        <v>1528</v>
      </c>
      <c r="E991" s="3">
        <f t="shared" si="47"/>
        <v>0.18188310915367217</v>
      </c>
      <c r="F991">
        <v>7946</v>
      </c>
      <c r="G991">
        <v>41</v>
      </c>
      <c r="H991">
        <v>135</v>
      </c>
      <c r="I991">
        <v>117</v>
      </c>
      <c r="J991">
        <v>126</v>
      </c>
      <c r="K991">
        <v>0</v>
      </c>
      <c r="L991">
        <v>0</v>
      </c>
      <c r="M991">
        <v>0</v>
      </c>
      <c r="N991">
        <v>0</v>
      </c>
      <c r="O991">
        <v>17</v>
      </c>
      <c r="P991">
        <v>1</v>
      </c>
      <c r="Q991">
        <v>17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</row>
    <row r="992" spans="1:106" x14ac:dyDescent="0.25">
      <c r="A992" t="s">
        <v>1008</v>
      </c>
      <c r="B992">
        <v>2565</v>
      </c>
      <c r="C992" s="1">
        <f t="shared" si="45"/>
        <v>4.912280701754386E-2</v>
      </c>
      <c r="D992" s="2">
        <f t="shared" si="46"/>
        <v>466</v>
      </c>
      <c r="E992" s="3">
        <f t="shared" si="47"/>
        <v>0.18167641325536063</v>
      </c>
      <c r="F992">
        <v>2439</v>
      </c>
      <c r="G992">
        <v>7</v>
      </c>
      <c r="H992">
        <v>11</v>
      </c>
      <c r="I992">
        <v>46</v>
      </c>
      <c r="J992">
        <v>29</v>
      </c>
      <c r="K992">
        <v>15</v>
      </c>
      <c r="L992">
        <v>18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</row>
    <row r="993" spans="1:106" x14ac:dyDescent="0.25">
      <c r="A993" t="s">
        <v>973</v>
      </c>
      <c r="B993">
        <v>18313</v>
      </c>
      <c r="C993" s="1">
        <f t="shared" si="45"/>
        <v>4.2265057609348552E-2</v>
      </c>
      <c r="D993" s="2">
        <f t="shared" si="46"/>
        <v>3230</v>
      </c>
      <c r="E993" s="3">
        <f t="shared" si="47"/>
        <v>0.17637743679353465</v>
      </c>
      <c r="F993">
        <v>17539</v>
      </c>
      <c r="G993">
        <v>119</v>
      </c>
      <c r="H993">
        <v>68</v>
      </c>
      <c r="I993">
        <v>55</v>
      </c>
      <c r="J993">
        <v>37</v>
      </c>
      <c r="K993">
        <v>365</v>
      </c>
      <c r="L993">
        <v>106</v>
      </c>
      <c r="M993">
        <v>19</v>
      </c>
      <c r="N993">
        <v>2</v>
      </c>
      <c r="O993">
        <v>1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</row>
    <row r="994" spans="1:106" x14ac:dyDescent="0.25">
      <c r="A994" t="s">
        <v>867</v>
      </c>
      <c r="B994">
        <v>9420</v>
      </c>
      <c r="C994" s="1">
        <f t="shared" si="45"/>
        <v>4.4904458598726112E-2</v>
      </c>
      <c r="D994" s="2">
        <f t="shared" si="46"/>
        <v>1523</v>
      </c>
      <c r="E994" s="3">
        <f t="shared" si="47"/>
        <v>0.16167728237791931</v>
      </c>
      <c r="F994">
        <v>8997</v>
      </c>
      <c r="G994">
        <v>3</v>
      </c>
      <c r="H994">
        <v>77</v>
      </c>
      <c r="I994">
        <v>274</v>
      </c>
      <c r="J994">
        <v>1</v>
      </c>
      <c r="K994">
        <v>28</v>
      </c>
      <c r="L994">
        <v>0</v>
      </c>
      <c r="M994">
        <v>0</v>
      </c>
      <c r="N994">
        <v>0</v>
      </c>
      <c r="O994">
        <v>20</v>
      </c>
      <c r="P994">
        <v>0</v>
      </c>
      <c r="Q994">
        <v>20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</row>
    <row r="995" spans="1:106" x14ac:dyDescent="0.25">
      <c r="A995" t="s">
        <v>827</v>
      </c>
      <c r="B995">
        <v>11461</v>
      </c>
      <c r="C995" s="1">
        <f t="shared" si="45"/>
        <v>7.7741907337928629E-2</v>
      </c>
      <c r="D995" s="2">
        <f t="shared" si="46"/>
        <v>1796</v>
      </c>
      <c r="E995" s="3">
        <f t="shared" si="47"/>
        <v>0.15670534857342291</v>
      </c>
      <c r="F995">
        <v>10570</v>
      </c>
      <c r="G995">
        <v>519</v>
      </c>
      <c r="H995">
        <v>126</v>
      </c>
      <c r="I995">
        <v>200</v>
      </c>
      <c r="J995">
        <v>5</v>
      </c>
      <c r="K995">
        <v>1</v>
      </c>
      <c r="L995">
        <v>0</v>
      </c>
      <c r="M995">
        <v>0</v>
      </c>
      <c r="N995">
        <v>0</v>
      </c>
      <c r="O995">
        <v>20</v>
      </c>
      <c r="P995">
        <v>0</v>
      </c>
      <c r="Q995">
        <v>20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</row>
    <row r="996" spans="1:106" x14ac:dyDescent="0.25">
      <c r="A996" t="s">
        <v>1009</v>
      </c>
      <c r="B996">
        <v>863</v>
      </c>
      <c r="C996" s="1">
        <f t="shared" si="45"/>
        <v>4.287369640787949E-2</v>
      </c>
      <c r="D996" s="2">
        <f t="shared" si="46"/>
        <v>132</v>
      </c>
      <c r="E996" s="3">
        <f t="shared" si="47"/>
        <v>0.15295480880648898</v>
      </c>
      <c r="F996">
        <v>826</v>
      </c>
      <c r="G996">
        <v>2</v>
      </c>
      <c r="H996">
        <v>0</v>
      </c>
      <c r="I996">
        <v>22</v>
      </c>
      <c r="J996">
        <v>4</v>
      </c>
      <c r="K996">
        <v>6</v>
      </c>
      <c r="L996">
        <v>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</row>
    <row r="997" spans="1:106" x14ac:dyDescent="0.25">
      <c r="A997" t="s">
        <v>892</v>
      </c>
      <c r="B997">
        <v>3679</v>
      </c>
      <c r="C997" s="1">
        <f t="shared" si="45"/>
        <v>7.4204946996466431E-2</v>
      </c>
      <c r="D997" s="2">
        <f t="shared" si="46"/>
        <v>527</v>
      </c>
      <c r="E997" s="3">
        <f t="shared" si="47"/>
        <v>0.14324544713237292</v>
      </c>
      <c r="F997">
        <v>3406</v>
      </c>
      <c r="G997">
        <v>178</v>
      </c>
      <c r="H997">
        <v>52</v>
      </c>
      <c r="I997">
        <v>14</v>
      </c>
      <c r="J997">
        <v>13</v>
      </c>
      <c r="K997">
        <v>2</v>
      </c>
      <c r="L997">
        <v>5</v>
      </c>
      <c r="M997">
        <v>3</v>
      </c>
      <c r="N997">
        <v>0</v>
      </c>
      <c r="O997">
        <v>0</v>
      </c>
      <c r="P997">
        <v>1</v>
      </c>
      <c r="Q997">
        <v>2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</row>
    <row r="998" spans="1:106" x14ac:dyDescent="0.25">
      <c r="A998" t="s">
        <v>969</v>
      </c>
      <c r="B998">
        <v>4887</v>
      </c>
      <c r="C998" s="1">
        <f t="shared" si="45"/>
        <v>3.0489052588500102E-2</v>
      </c>
      <c r="D998" s="2">
        <f t="shared" si="46"/>
        <v>671</v>
      </c>
      <c r="E998" s="3">
        <f t="shared" si="47"/>
        <v>0.13730304890525885</v>
      </c>
      <c r="F998">
        <v>4738</v>
      </c>
      <c r="G998">
        <v>1</v>
      </c>
      <c r="H998">
        <v>54</v>
      </c>
      <c r="I998">
        <v>54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20</v>
      </c>
      <c r="P998">
        <v>0</v>
      </c>
      <c r="Q998">
        <v>20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</row>
    <row r="999" spans="1:106" x14ac:dyDescent="0.25">
      <c r="A999" t="s">
        <v>929</v>
      </c>
      <c r="B999">
        <v>2980</v>
      </c>
      <c r="C999" s="1">
        <f t="shared" si="45"/>
        <v>3.9932885906040272E-2</v>
      </c>
      <c r="D999" s="2">
        <f t="shared" si="46"/>
        <v>395</v>
      </c>
      <c r="E999" s="3">
        <f t="shared" si="47"/>
        <v>0.1325503355704698</v>
      </c>
      <c r="F999">
        <v>2861</v>
      </c>
      <c r="G999">
        <v>3</v>
      </c>
      <c r="H999">
        <v>40</v>
      </c>
      <c r="I999">
        <v>64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6</v>
      </c>
      <c r="P999">
        <v>0</v>
      </c>
      <c r="Q999">
        <v>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</row>
    <row r="1000" spans="1:106" x14ac:dyDescent="0.25">
      <c r="A1000" t="s">
        <v>964</v>
      </c>
      <c r="B1000">
        <v>7394</v>
      </c>
      <c r="C1000" s="1">
        <f t="shared" si="45"/>
        <v>3.3270219096564781E-2</v>
      </c>
      <c r="D1000" s="2">
        <f t="shared" si="46"/>
        <v>941</v>
      </c>
      <c r="E1000" s="3">
        <f t="shared" si="47"/>
        <v>0.12726535028401406</v>
      </c>
      <c r="F1000">
        <v>7148</v>
      </c>
      <c r="G1000">
        <v>1</v>
      </c>
      <c r="H1000">
        <v>77</v>
      </c>
      <c r="I1000">
        <v>127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20</v>
      </c>
      <c r="P1000">
        <v>0</v>
      </c>
      <c r="Q1000">
        <v>20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</row>
    <row r="1001" spans="1:106" x14ac:dyDescent="0.25">
      <c r="A1001" t="s">
        <v>813</v>
      </c>
      <c r="B1001">
        <v>2379</v>
      </c>
      <c r="C1001" s="1">
        <f t="shared" si="45"/>
        <v>4.6658259773013869E-2</v>
      </c>
      <c r="D1001" s="2">
        <f t="shared" si="46"/>
        <v>300</v>
      </c>
      <c r="E1001" s="3">
        <f t="shared" si="47"/>
        <v>0.12610340479192939</v>
      </c>
      <c r="F1001">
        <v>2268</v>
      </c>
      <c r="G1001">
        <v>34</v>
      </c>
      <c r="H1001">
        <v>27</v>
      </c>
      <c r="I1001">
        <v>24</v>
      </c>
      <c r="J1001">
        <v>11</v>
      </c>
      <c r="K1001">
        <v>8</v>
      </c>
      <c r="L1001">
        <v>2</v>
      </c>
      <c r="M1001">
        <v>2</v>
      </c>
      <c r="N1001">
        <v>1</v>
      </c>
      <c r="O1001">
        <v>0</v>
      </c>
      <c r="P1001">
        <v>0</v>
      </c>
      <c r="Q1001">
        <v>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</row>
    <row r="1002" spans="1:106" x14ac:dyDescent="0.25">
      <c r="A1002" t="s">
        <v>843</v>
      </c>
      <c r="B1002">
        <v>199</v>
      </c>
      <c r="C1002" s="1">
        <f t="shared" si="45"/>
        <v>3.015075376884422E-2</v>
      </c>
      <c r="D1002" s="2">
        <f t="shared" si="46"/>
        <v>25</v>
      </c>
      <c r="E1002" s="3">
        <f t="shared" si="47"/>
        <v>0.12562814070351758</v>
      </c>
      <c r="F1002">
        <v>193</v>
      </c>
      <c r="G1002">
        <v>0</v>
      </c>
      <c r="H1002">
        <v>2</v>
      </c>
      <c r="I1002">
        <v>0</v>
      </c>
      <c r="J1002">
        <v>1</v>
      </c>
      <c r="K1002">
        <v>1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</row>
    <row r="1003" spans="1:106" x14ac:dyDescent="0.25">
      <c r="A1003" t="s">
        <v>919</v>
      </c>
      <c r="B1003">
        <v>1118</v>
      </c>
      <c r="C1003" s="1">
        <f t="shared" si="45"/>
        <v>4.8300536672629693E-2</v>
      </c>
      <c r="D1003" s="2">
        <f t="shared" si="46"/>
        <v>135</v>
      </c>
      <c r="E1003" s="3">
        <f t="shared" si="47"/>
        <v>0.12075134168157424</v>
      </c>
      <c r="F1003">
        <v>1064</v>
      </c>
      <c r="G1003">
        <v>23</v>
      </c>
      <c r="H1003">
        <v>17</v>
      </c>
      <c r="I1003">
        <v>4</v>
      </c>
      <c r="J1003">
        <v>6</v>
      </c>
      <c r="K1003">
        <v>1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</row>
    <row r="1004" spans="1:106" x14ac:dyDescent="0.25">
      <c r="A1004" t="s">
        <v>700</v>
      </c>
      <c r="B1004">
        <v>273</v>
      </c>
      <c r="C1004" s="1">
        <f t="shared" si="45"/>
        <v>3.2967032967032968E-2</v>
      </c>
      <c r="D1004" s="2">
        <f t="shared" si="46"/>
        <v>29</v>
      </c>
      <c r="E1004" s="3">
        <f t="shared" si="47"/>
        <v>0.10622710622710622</v>
      </c>
      <c r="F1004">
        <v>264</v>
      </c>
      <c r="G1004">
        <v>3</v>
      </c>
      <c r="H1004">
        <v>1</v>
      </c>
      <c r="I1004">
        <v>2</v>
      </c>
      <c r="J1004">
        <v>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</row>
    <row r="1005" spans="1:106" x14ac:dyDescent="0.25">
      <c r="A1005" t="s">
        <v>464</v>
      </c>
      <c r="B1005">
        <v>10</v>
      </c>
      <c r="C1005" s="1">
        <f t="shared" si="45"/>
        <v>0.1</v>
      </c>
      <c r="D1005" s="2">
        <f t="shared" si="46"/>
        <v>1</v>
      </c>
      <c r="E1005" s="3">
        <f t="shared" si="47"/>
        <v>0.1</v>
      </c>
      <c r="F1005">
        <v>9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</row>
    <row r="1006" spans="1:106" x14ac:dyDescent="0.25">
      <c r="A1006" t="s">
        <v>884</v>
      </c>
      <c r="B1006">
        <v>319</v>
      </c>
      <c r="C1006" s="1">
        <f t="shared" si="45"/>
        <v>1.5673981191222569E-2</v>
      </c>
      <c r="D1006" s="2">
        <f t="shared" si="46"/>
        <v>31</v>
      </c>
      <c r="E1006" s="3">
        <f t="shared" si="47"/>
        <v>9.7178683385579931E-2</v>
      </c>
      <c r="F1006">
        <v>314</v>
      </c>
      <c r="G1006">
        <v>1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</row>
    <row r="1007" spans="1:106" x14ac:dyDescent="0.25">
      <c r="A1007" t="s">
        <v>185</v>
      </c>
      <c r="B1007">
        <v>22</v>
      </c>
      <c r="C1007" s="1">
        <f t="shared" si="45"/>
        <v>9.0909090909090912E-2</v>
      </c>
      <c r="D1007" s="2">
        <f t="shared" si="46"/>
        <v>2</v>
      </c>
      <c r="E1007" s="3">
        <f t="shared" si="47"/>
        <v>9.0909090909090912E-2</v>
      </c>
      <c r="F1007">
        <v>20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</row>
    <row r="1008" spans="1:106" x14ac:dyDescent="0.25">
      <c r="A1008" t="s">
        <v>735</v>
      </c>
      <c r="B1008">
        <v>5503</v>
      </c>
      <c r="C1008" s="1">
        <f t="shared" si="45"/>
        <v>2.5077230601490096E-2</v>
      </c>
      <c r="D1008" s="2">
        <f t="shared" si="46"/>
        <v>491</v>
      </c>
      <c r="E1008" s="3">
        <f t="shared" si="47"/>
        <v>8.9224059603852449E-2</v>
      </c>
      <c r="F1008">
        <v>5365</v>
      </c>
      <c r="G1008">
        <v>2</v>
      </c>
      <c r="H1008">
        <v>61</v>
      </c>
      <c r="I1008">
        <v>53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10</v>
      </c>
      <c r="P1008">
        <v>0</v>
      </c>
      <c r="Q1008">
        <v>10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</row>
    <row r="1009" spans="1:106" x14ac:dyDescent="0.25">
      <c r="A1009" t="s">
        <v>1015</v>
      </c>
      <c r="B1009">
        <v>496</v>
      </c>
      <c r="C1009" s="1">
        <f t="shared" si="45"/>
        <v>2.2177419354838711E-2</v>
      </c>
      <c r="D1009" s="2">
        <f t="shared" si="46"/>
        <v>42</v>
      </c>
      <c r="E1009" s="3">
        <f t="shared" si="47"/>
        <v>8.4677419354838704E-2</v>
      </c>
      <c r="F1009">
        <v>485</v>
      </c>
      <c r="G1009">
        <v>3</v>
      </c>
      <c r="H1009">
        <v>2</v>
      </c>
      <c r="I1009">
        <v>1</v>
      </c>
      <c r="J1009">
        <v>1</v>
      </c>
      <c r="K1009">
        <v>1</v>
      </c>
      <c r="L1009">
        <v>0</v>
      </c>
      <c r="M1009">
        <v>2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</row>
    <row r="1010" spans="1:106" x14ac:dyDescent="0.25">
      <c r="A1010" t="s">
        <v>762</v>
      </c>
      <c r="B1010">
        <v>13034</v>
      </c>
      <c r="C1010" s="1">
        <f t="shared" si="45"/>
        <v>1.442381463863741E-2</v>
      </c>
      <c r="D1010" s="2">
        <f t="shared" si="46"/>
        <v>1022</v>
      </c>
      <c r="E1010" s="3">
        <f t="shared" si="47"/>
        <v>7.8410311493018262E-2</v>
      </c>
      <c r="F1010">
        <v>12844</v>
      </c>
      <c r="G1010">
        <v>20</v>
      </c>
      <c r="H1010">
        <v>32</v>
      </c>
      <c r="I1010">
        <v>38</v>
      </c>
      <c r="J1010">
        <v>23</v>
      </c>
      <c r="K1010">
        <v>21</v>
      </c>
      <c r="L1010">
        <v>16</v>
      </c>
      <c r="M1010">
        <v>7</v>
      </c>
      <c r="N1010">
        <v>5</v>
      </c>
      <c r="O1010">
        <v>9</v>
      </c>
      <c r="P1010">
        <v>4</v>
      </c>
      <c r="Q1010">
        <v>0</v>
      </c>
      <c r="R1010">
        <v>4</v>
      </c>
      <c r="S1010">
        <v>2</v>
      </c>
      <c r="T1010">
        <v>3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1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1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1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</row>
    <row r="1011" spans="1:106" x14ac:dyDescent="0.25">
      <c r="A1011" t="s">
        <v>824</v>
      </c>
      <c r="B1011">
        <v>15</v>
      </c>
      <c r="C1011" s="1">
        <f t="shared" si="45"/>
        <v>6.6666666666666666E-2</v>
      </c>
      <c r="D1011" s="2">
        <f t="shared" si="46"/>
        <v>1</v>
      </c>
      <c r="E1011" s="3">
        <f t="shared" si="47"/>
        <v>6.6666666666666666E-2</v>
      </c>
      <c r="F1011">
        <v>14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</row>
    <row r="1012" spans="1:106" x14ac:dyDescent="0.25">
      <c r="A1012" t="s">
        <v>213</v>
      </c>
      <c r="B1012">
        <v>341</v>
      </c>
      <c r="C1012" s="1">
        <f t="shared" si="45"/>
        <v>8.7976539589442824E-3</v>
      </c>
      <c r="D1012" s="2">
        <f t="shared" si="46"/>
        <v>18</v>
      </c>
      <c r="E1012" s="3">
        <f t="shared" si="47"/>
        <v>5.2785923753665691E-2</v>
      </c>
      <c r="F1012">
        <v>338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2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</row>
    <row r="1013" spans="1:106" x14ac:dyDescent="0.25">
      <c r="A1013" t="s">
        <v>834</v>
      </c>
      <c r="B1013">
        <v>240</v>
      </c>
      <c r="C1013" s="1">
        <f t="shared" si="45"/>
        <v>8.3333333333333332E-3</v>
      </c>
      <c r="D1013" s="2">
        <f t="shared" si="46"/>
        <v>12</v>
      </c>
      <c r="E1013" s="3">
        <f t="shared" si="47"/>
        <v>0.05</v>
      </c>
      <c r="F1013">
        <v>238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</row>
    <row r="1014" spans="1:106" x14ac:dyDescent="0.25">
      <c r="A1014" t="s">
        <v>870</v>
      </c>
      <c r="B1014">
        <v>3619</v>
      </c>
      <c r="C1014" s="1">
        <f t="shared" si="45"/>
        <v>4.5040066316662061E-2</v>
      </c>
      <c r="D1014" s="2">
        <f t="shared" si="46"/>
        <v>173</v>
      </c>
      <c r="E1014" s="3">
        <f t="shared" si="47"/>
        <v>4.7803260569218013E-2</v>
      </c>
      <c r="F1014">
        <v>3456</v>
      </c>
      <c r="G1014">
        <v>160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</row>
    <row r="1015" spans="1:106" x14ac:dyDescent="0.25">
      <c r="A1015" t="s">
        <v>788</v>
      </c>
      <c r="B1015">
        <v>21</v>
      </c>
      <c r="C1015" s="1">
        <f t="shared" si="45"/>
        <v>4.7619047619047616E-2</v>
      </c>
      <c r="D1015" s="2">
        <f t="shared" si="46"/>
        <v>1</v>
      </c>
      <c r="E1015" s="3">
        <f t="shared" si="47"/>
        <v>4.7619047619047616E-2</v>
      </c>
      <c r="F1015">
        <v>20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</row>
    <row r="1016" spans="1:106" x14ac:dyDescent="0.25">
      <c r="A1016" t="s">
        <v>787</v>
      </c>
      <c r="B1016">
        <v>19181</v>
      </c>
      <c r="C1016" s="1">
        <f t="shared" si="45"/>
        <v>1.4024294875136855E-2</v>
      </c>
      <c r="D1016" s="2">
        <f t="shared" si="46"/>
        <v>860</v>
      </c>
      <c r="E1016" s="3">
        <f t="shared" si="47"/>
        <v>4.4836035660288827E-2</v>
      </c>
      <c r="F1016">
        <v>18912</v>
      </c>
      <c r="G1016">
        <v>65</v>
      </c>
      <c r="H1016">
        <v>71</v>
      </c>
      <c r="I1016">
        <v>55</v>
      </c>
      <c r="J1016">
        <v>33</v>
      </c>
      <c r="K1016">
        <v>15</v>
      </c>
      <c r="L1016">
        <v>9</v>
      </c>
      <c r="M1016">
        <v>5</v>
      </c>
      <c r="N1016">
        <v>3</v>
      </c>
      <c r="O1016">
        <v>5</v>
      </c>
      <c r="P1016">
        <v>1</v>
      </c>
      <c r="Q1016">
        <v>2</v>
      </c>
      <c r="R1016">
        <v>1</v>
      </c>
      <c r="S1016">
        <v>0</v>
      </c>
      <c r="T1016">
        <v>0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</row>
    <row r="1017" spans="1:106" x14ac:dyDescent="0.25">
      <c r="A1017" t="s">
        <v>677</v>
      </c>
      <c r="B1017">
        <v>98</v>
      </c>
      <c r="C1017" s="1">
        <f t="shared" si="45"/>
        <v>2.0408163265306121E-2</v>
      </c>
      <c r="D1017" s="2">
        <f t="shared" si="46"/>
        <v>4</v>
      </c>
      <c r="E1017" s="3">
        <f t="shared" si="47"/>
        <v>4.0816326530612242E-2</v>
      </c>
      <c r="F1017">
        <v>96</v>
      </c>
      <c r="G1017">
        <v>1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</row>
    <row r="1018" spans="1:106" x14ac:dyDescent="0.25">
      <c r="A1018" t="s">
        <v>926</v>
      </c>
      <c r="B1018">
        <v>1927</v>
      </c>
      <c r="C1018" s="1">
        <f t="shared" si="45"/>
        <v>7.7841203943954333E-3</v>
      </c>
      <c r="D1018" s="2">
        <f t="shared" si="46"/>
        <v>74</v>
      </c>
      <c r="E1018" s="3">
        <f t="shared" si="47"/>
        <v>3.8401660612350806E-2</v>
      </c>
      <c r="F1018">
        <v>1912</v>
      </c>
      <c r="G1018">
        <v>4</v>
      </c>
      <c r="H1018">
        <v>2</v>
      </c>
      <c r="I1018">
        <v>1</v>
      </c>
      <c r="J1018">
        <v>1</v>
      </c>
      <c r="K1018">
        <v>0</v>
      </c>
      <c r="L1018">
        <v>3</v>
      </c>
      <c r="M1018">
        <v>1</v>
      </c>
      <c r="N1018">
        <v>0</v>
      </c>
      <c r="O1018">
        <v>0</v>
      </c>
      <c r="P1018">
        <v>1</v>
      </c>
      <c r="Q1018">
        <v>1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</row>
    <row r="1019" spans="1:106" x14ac:dyDescent="0.25">
      <c r="A1019" t="s">
        <v>880</v>
      </c>
      <c r="B1019">
        <v>1164</v>
      </c>
      <c r="C1019" s="1">
        <f t="shared" si="45"/>
        <v>9.4501718213058413E-3</v>
      </c>
      <c r="D1019" s="2">
        <f t="shared" si="46"/>
        <v>43</v>
      </c>
      <c r="E1019" s="3">
        <f t="shared" si="47"/>
        <v>3.6941580756013746E-2</v>
      </c>
      <c r="F1019">
        <v>1153</v>
      </c>
      <c r="G1019">
        <v>1</v>
      </c>
      <c r="H1019">
        <v>0</v>
      </c>
      <c r="I1019">
        <v>5</v>
      </c>
      <c r="J1019">
        <v>1</v>
      </c>
      <c r="K1019">
        <v>2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</row>
    <row r="1020" spans="1:106" x14ac:dyDescent="0.25">
      <c r="A1020" t="s">
        <v>1081</v>
      </c>
      <c r="B1020">
        <v>28</v>
      </c>
      <c r="C1020" s="1">
        <f t="shared" si="45"/>
        <v>3.5714285714285712E-2</v>
      </c>
      <c r="D1020" s="2">
        <f t="shared" si="46"/>
        <v>1</v>
      </c>
      <c r="E1020" s="3">
        <f t="shared" si="47"/>
        <v>3.5714285714285712E-2</v>
      </c>
      <c r="F1020">
        <v>27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</row>
    <row r="1021" spans="1:106" x14ac:dyDescent="0.25">
      <c r="A1021" t="s">
        <v>505</v>
      </c>
      <c r="B1021">
        <v>35</v>
      </c>
      <c r="C1021" s="1">
        <f t="shared" si="45"/>
        <v>2.8571428571428571E-2</v>
      </c>
      <c r="D1021" s="2">
        <f t="shared" si="46"/>
        <v>1</v>
      </c>
      <c r="E1021" s="3">
        <f t="shared" si="47"/>
        <v>2.8571428571428571E-2</v>
      </c>
      <c r="F1021">
        <v>34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</row>
    <row r="1022" spans="1:106" x14ac:dyDescent="0.25">
      <c r="A1022" t="s">
        <v>678</v>
      </c>
      <c r="B1022">
        <v>41</v>
      </c>
      <c r="C1022" s="1">
        <f t="shared" si="45"/>
        <v>2.4390243902439025E-2</v>
      </c>
      <c r="D1022" s="2">
        <f t="shared" si="46"/>
        <v>1</v>
      </c>
      <c r="E1022" s="3">
        <f t="shared" si="47"/>
        <v>2.4390243902439025E-2</v>
      </c>
      <c r="F1022">
        <v>40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</row>
    <row r="1023" spans="1:106" x14ac:dyDescent="0.25">
      <c r="A1023" t="s">
        <v>629</v>
      </c>
      <c r="B1023">
        <v>4563</v>
      </c>
      <c r="C1023" s="1">
        <f t="shared" si="45"/>
        <v>6.3554678939294323E-3</v>
      </c>
      <c r="D1023" s="2">
        <f t="shared" si="46"/>
        <v>103</v>
      </c>
      <c r="E1023" s="3">
        <f t="shared" si="47"/>
        <v>2.2572868726714882E-2</v>
      </c>
      <c r="F1023">
        <v>4534</v>
      </c>
      <c r="G1023">
        <v>11</v>
      </c>
      <c r="H1023">
        <v>7</v>
      </c>
      <c r="I1023">
        <v>4</v>
      </c>
      <c r="J1023">
        <v>2</v>
      </c>
      <c r="K1023">
        <v>1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</row>
    <row r="1024" spans="1:106" x14ac:dyDescent="0.25">
      <c r="A1024" t="s">
        <v>990</v>
      </c>
      <c r="B1024">
        <v>1023</v>
      </c>
      <c r="C1024" s="1">
        <f t="shared" si="45"/>
        <v>7.8201368523949169E-3</v>
      </c>
      <c r="D1024" s="2">
        <f t="shared" si="46"/>
        <v>22</v>
      </c>
      <c r="E1024" s="3">
        <f t="shared" si="47"/>
        <v>2.1505376344086023E-2</v>
      </c>
      <c r="F1024">
        <v>1015</v>
      </c>
      <c r="G1024">
        <v>3</v>
      </c>
      <c r="H1024">
        <v>1</v>
      </c>
      <c r="I1024">
        <v>1</v>
      </c>
      <c r="J1024">
        <v>1</v>
      </c>
      <c r="K1024">
        <v>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</row>
    <row r="1025" spans="1:106" x14ac:dyDescent="0.25">
      <c r="A1025" t="s">
        <v>710</v>
      </c>
      <c r="B1025">
        <v>1567</v>
      </c>
      <c r="C1025" s="1">
        <f t="shared" si="45"/>
        <v>2.5526483726866626E-3</v>
      </c>
      <c r="D1025" s="2">
        <f t="shared" si="46"/>
        <v>33</v>
      </c>
      <c r="E1025" s="3">
        <f t="shared" si="47"/>
        <v>2.1059349074664963E-2</v>
      </c>
      <c r="F1025">
        <v>1563</v>
      </c>
      <c r="G1025">
        <v>0</v>
      </c>
      <c r="H1025">
        <v>0</v>
      </c>
      <c r="I1025">
        <v>0</v>
      </c>
      <c r="J1025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</row>
    <row r="1026" spans="1:106" x14ac:dyDescent="0.25">
      <c r="A1026" t="s">
        <v>749</v>
      </c>
      <c r="B1026">
        <v>909</v>
      </c>
      <c r="C1026" s="1">
        <f t="shared" ref="C1026:C1089" si="48">SUM(G1026:DB1026)/B1026</f>
        <v>5.5005500550055009E-3</v>
      </c>
      <c r="D1026" s="2">
        <f t="shared" ref="D1026:D1089" si="49">SUMPRODUCT(F1026:DB1026,$F$1:$DB$1)</f>
        <v>19</v>
      </c>
      <c r="E1026" s="3">
        <f t="shared" ref="E1026:E1089" si="50">D1026/B1026</f>
        <v>2.0902090209020903E-2</v>
      </c>
      <c r="F1026">
        <v>904</v>
      </c>
      <c r="G1026">
        <v>0</v>
      </c>
      <c r="H1026">
        <v>3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</row>
    <row r="1027" spans="1:106" x14ac:dyDescent="0.25">
      <c r="A1027" t="s">
        <v>822</v>
      </c>
      <c r="B1027">
        <v>1358</v>
      </c>
      <c r="C1027" s="1">
        <f t="shared" si="48"/>
        <v>1.0309278350515464E-2</v>
      </c>
      <c r="D1027" s="2">
        <f t="shared" si="49"/>
        <v>26</v>
      </c>
      <c r="E1027" s="3">
        <f t="shared" si="50"/>
        <v>1.9145802650957292E-2</v>
      </c>
      <c r="F1027">
        <v>1344</v>
      </c>
      <c r="G1027">
        <v>5</v>
      </c>
      <c r="H1027">
        <v>7</v>
      </c>
      <c r="I1027">
        <v>1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</row>
    <row r="1028" spans="1:106" x14ac:dyDescent="0.25">
      <c r="A1028" t="s">
        <v>623</v>
      </c>
      <c r="B1028">
        <v>76</v>
      </c>
      <c r="C1028" s="1">
        <f t="shared" si="48"/>
        <v>1.3157894736842105E-2</v>
      </c>
      <c r="D1028" s="2">
        <f t="shared" si="49"/>
        <v>1</v>
      </c>
      <c r="E1028" s="3">
        <f t="shared" si="50"/>
        <v>1.3157894736842105E-2</v>
      </c>
      <c r="F1028">
        <v>75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</row>
    <row r="1029" spans="1:106" x14ac:dyDescent="0.25">
      <c r="A1029" t="s">
        <v>957</v>
      </c>
      <c r="B1029">
        <v>153</v>
      </c>
      <c r="C1029" s="1">
        <f t="shared" si="48"/>
        <v>6.5359477124183009E-3</v>
      </c>
      <c r="D1029" s="2">
        <f t="shared" si="49"/>
        <v>2</v>
      </c>
      <c r="E1029" s="3">
        <f t="shared" si="50"/>
        <v>1.3071895424836602E-2</v>
      </c>
      <c r="F1029">
        <v>152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</row>
    <row r="1030" spans="1:106" x14ac:dyDescent="0.25">
      <c r="A1030" t="s">
        <v>956</v>
      </c>
      <c r="B1030">
        <v>6705</v>
      </c>
      <c r="C1030" s="1">
        <f t="shared" si="48"/>
        <v>4.4742729306487695E-3</v>
      </c>
      <c r="D1030" s="2">
        <f t="shared" si="49"/>
        <v>85</v>
      </c>
      <c r="E1030" s="3">
        <f t="shared" si="50"/>
        <v>1.267710663683818E-2</v>
      </c>
      <c r="F1030">
        <v>6675</v>
      </c>
      <c r="G1030">
        <v>1</v>
      </c>
      <c r="H1030">
        <v>3</v>
      </c>
      <c r="I1030">
        <v>26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</row>
    <row r="1031" spans="1:106" x14ac:dyDescent="0.25">
      <c r="A1031" t="s">
        <v>689</v>
      </c>
      <c r="B1031">
        <v>1432</v>
      </c>
      <c r="C1031" s="1">
        <f t="shared" si="48"/>
        <v>4.1899441340782122E-3</v>
      </c>
      <c r="D1031" s="2">
        <f t="shared" si="49"/>
        <v>18</v>
      </c>
      <c r="E1031" s="3">
        <f t="shared" si="50"/>
        <v>1.2569832402234637E-2</v>
      </c>
      <c r="F1031">
        <v>1426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</row>
    <row r="1032" spans="1:106" x14ac:dyDescent="0.25">
      <c r="A1032" t="s">
        <v>203</v>
      </c>
      <c r="B1032">
        <v>525</v>
      </c>
      <c r="C1032" s="1">
        <f t="shared" si="48"/>
        <v>9.5238095238095247E-3</v>
      </c>
      <c r="D1032" s="2">
        <f t="shared" si="49"/>
        <v>6</v>
      </c>
      <c r="E1032" s="3">
        <f t="shared" si="50"/>
        <v>1.1428571428571429E-2</v>
      </c>
      <c r="F1032">
        <v>520</v>
      </c>
      <c r="G1032">
        <v>4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</row>
    <row r="1033" spans="1:106" x14ac:dyDescent="0.25">
      <c r="A1033" t="s">
        <v>951</v>
      </c>
      <c r="B1033">
        <v>381</v>
      </c>
      <c r="C1033" s="1">
        <f t="shared" si="48"/>
        <v>2.6246719160104987E-3</v>
      </c>
      <c r="D1033" s="2">
        <f t="shared" si="49"/>
        <v>4</v>
      </c>
      <c r="E1033" s="3">
        <f t="shared" si="50"/>
        <v>1.0498687664041995E-2</v>
      </c>
      <c r="F1033">
        <v>380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</row>
    <row r="1034" spans="1:106" x14ac:dyDescent="0.25">
      <c r="A1034" t="s">
        <v>665</v>
      </c>
      <c r="B1034">
        <v>626</v>
      </c>
      <c r="C1034" s="1">
        <f t="shared" si="48"/>
        <v>7.9872204472843447E-3</v>
      </c>
      <c r="D1034" s="2">
        <f t="shared" si="49"/>
        <v>6</v>
      </c>
      <c r="E1034" s="3">
        <f t="shared" si="50"/>
        <v>9.5846645367412137E-3</v>
      </c>
      <c r="F1034">
        <v>621</v>
      </c>
      <c r="G1034">
        <v>4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</row>
    <row r="1035" spans="1:106" x14ac:dyDescent="0.25">
      <c r="A1035" t="s">
        <v>752</v>
      </c>
      <c r="B1035">
        <v>2214</v>
      </c>
      <c r="C1035" s="1">
        <f t="shared" si="48"/>
        <v>3.6133694670280035E-3</v>
      </c>
      <c r="D1035" s="2">
        <f t="shared" si="49"/>
        <v>21</v>
      </c>
      <c r="E1035" s="3">
        <f t="shared" si="50"/>
        <v>9.485094850948509E-3</v>
      </c>
      <c r="F1035">
        <v>2206</v>
      </c>
      <c r="G1035">
        <v>2</v>
      </c>
      <c r="H1035">
        <v>2</v>
      </c>
      <c r="I1035">
        <v>2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</row>
    <row r="1036" spans="1:106" x14ac:dyDescent="0.25">
      <c r="A1036" t="s">
        <v>727</v>
      </c>
      <c r="B1036">
        <v>2515</v>
      </c>
      <c r="C1036" s="1">
        <f t="shared" si="48"/>
        <v>1.5904572564612327E-3</v>
      </c>
      <c r="D1036" s="2">
        <f t="shared" si="49"/>
        <v>21</v>
      </c>
      <c r="E1036" s="3">
        <f t="shared" si="50"/>
        <v>8.3499005964214716E-3</v>
      </c>
      <c r="F1036">
        <v>2511</v>
      </c>
      <c r="G1036">
        <v>0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</row>
    <row r="1037" spans="1:106" x14ac:dyDescent="0.25">
      <c r="A1037" t="s">
        <v>819</v>
      </c>
      <c r="B1037">
        <v>555</v>
      </c>
      <c r="C1037" s="1">
        <f t="shared" si="48"/>
        <v>1.8018018018018018E-3</v>
      </c>
      <c r="D1037" s="2">
        <f t="shared" si="49"/>
        <v>4</v>
      </c>
      <c r="E1037" s="3">
        <f t="shared" si="50"/>
        <v>7.2072072072072073E-3</v>
      </c>
      <c r="F1037">
        <v>554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</row>
    <row r="1038" spans="1:106" x14ac:dyDescent="0.25">
      <c r="A1038" t="s">
        <v>199</v>
      </c>
      <c r="B1038">
        <v>447</v>
      </c>
      <c r="C1038" s="1">
        <f t="shared" si="48"/>
        <v>2.2371364653243847E-3</v>
      </c>
      <c r="D1038" s="2">
        <f t="shared" si="49"/>
        <v>3</v>
      </c>
      <c r="E1038" s="3">
        <f t="shared" si="50"/>
        <v>6.7114093959731542E-3</v>
      </c>
      <c r="F1038">
        <v>446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</row>
    <row r="1039" spans="1:106" x14ac:dyDescent="0.25">
      <c r="A1039" t="s">
        <v>774</v>
      </c>
      <c r="B1039">
        <v>784</v>
      </c>
      <c r="C1039" s="1">
        <f t="shared" si="48"/>
        <v>2.5510204081632651E-3</v>
      </c>
      <c r="D1039" s="2">
        <f t="shared" si="49"/>
        <v>5</v>
      </c>
      <c r="E1039" s="3">
        <f t="shared" si="50"/>
        <v>6.3775510204081634E-3</v>
      </c>
      <c r="F1039">
        <v>782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</row>
    <row r="1040" spans="1:106" x14ac:dyDescent="0.25">
      <c r="A1040" t="s">
        <v>917</v>
      </c>
      <c r="B1040">
        <v>8528</v>
      </c>
      <c r="C1040" s="1">
        <f t="shared" si="48"/>
        <v>3.1660412757973733E-3</v>
      </c>
      <c r="D1040" s="2">
        <f t="shared" si="49"/>
        <v>51</v>
      </c>
      <c r="E1040" s="3">
        <f t="shared" si="50"/>
        <v>5.9803001876172612E-3</v>
      </c>
      <c r="F1040">
        <v>8501</v>
      </c>
      <c r="G1040">
        <v>11</v>
      </c>
      <c r="H1040">
        <v>10</v>
      </c>
      <c r="I1040">
        <v>5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</row>
    <row r="1041" spans="1:106" x14ac:dyDescent="0.25">
      <c r="A1041" t="s">
        <v>642</v>
      </c>
      <c r="B1041">
        <v>863</v>
      </c>
      <c r="C1041" s="1">
        <f t="shared" si="48"/>
        <v>1.1587485515643105E-3</v>
      </c>
      <c r="D1041" s="2">
        <f t="shared" si="49"/>
        <v>5</v>
      </c>
      <c r="E1041" s="3">
        <f t="shared" si="50"/>
        <v>5.7937427578215531E-3</v>
      </c>
      <c r="F1041">
        <v>862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</row>
    <row r="1042" spans="1:106" x14ac:dyDescent="0.25">
      <c r="A1042" t="s">
        <v>692</v>
      </c>
      <c r="B1042">
        <v>16818</v>
      </c>
      <c r="C1042" s="1">
        <f t="shared" si="48"/>
        <v>1.2486621476988941E-3</v>
      </c>
      <c r="D1042" s="2">
        <f t="shared" si="49"/>
        <v>94</v>
      </c>
      <c r="E1042" s="3">
        <f t="shared" si="50"/>
        <v>5.5892496135093355E-3</v>
      </c>
      <c r="F1042">
        <v>16797</v>
      </c>
      <c r="G1042">
        <v>1</v>
      </c>
      <c r="H1042">
        <v>2</v>
      </c>
      <c r="I1042">
        <v>2</v>
      </c>
      <c r="J1042">
        <v>3</v>
      </c>
      <c r="K1042">
        <v>10</v>
      </c>
      <c r="L1042">
        <v>1</v>
      </c>
      <c r="M1042">
        <v>1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</row>
    <row r="1043" spans="1:106" x14ac:dyDescent="0.25">
      <c r="A1043" t="s">
        <v>764</v>
      </c>
      <c r="B1043">
        <v>3298</v>
      </c>
      <c r="C1043" s="1">
        <f t="shared" si="48"/>
        <v>1.2128562765312311E-3</v>
      </c>
      <c r="D1043" s="2">
        <f t="shared" si="49"/>
        <v>18</v>
      </c>
      <c r="E1043" s="3">
        <f t="shared" si="50"/>
        <v>5.4578532443905394E-3</v>
      </c>
      <c r="F1043">
        <v>3294</v>
      </c>
      <c r="G1043">
        <v>2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</row>
    <row r="1044" spans="1:106" x14ac:dyDescent="0.25">
      <c r="A1044" t="s">
        <v>934</v>
      </c>
      <c r="B1044">
        <v>3862</v>
      </c>
      <c r="C1044" s="1">
        <f t="shared" si="48"/>
        <v>1.5535991714137752E-3</v>
      </c>
      <c r="D1044" s="2">
        <f t="shared" si="49"/>
        <v>15</v>
      </c>
      <c r="E1044" s="3">
        <f t="shared" si="50"/>
        <v>3.8839979285344383E-3</v>
      </c>
      <c r="F1044">
        <v>3856</v>
      </c>
      <c r="G1044">
        <v>3</v>
      </c>
      <c r="H1044">
        <v>0</v>
      </c>
      <c r="I1044">
        <v>0</v>
      </c>
      <c r="J1044">
        <v>3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</row>
    <row r="1045" spans="1:106" x14ac:dyDescent="0.25">
      <c r="A1045" t="s">
        <v>944</v>
      </c>
      <c r="B1045">
        <v>4087</v>
      </c>
      <c r="C1045" s="1">
        <f t="shared" si="48"/>
        <v>7.3403474431123076E-4</v>
      </c>
      <c r="D1045" s="2">
        <f t="shared" si="49"/>
        <v>13</v>
      </c>
      <c r="E1045" s="3">
        <f t="shared" si="50"/>
        <v>3.1808172253486667E-3</v>
      </c>
      <c r="F1045">
        <v>4084</v>
      </c>
      <c r="G1045">
        <v>0</v>
      </c>
      <c r="H1045">
        <v>0</v>
      </c>
      <c r="I1045">
        <v>0</v>
      </c>
      <c r="J1045">
        <v>2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</row>
    <row r="1046" spans="1:106" x14ac:dyDescent="0.25">
      <c r="A1046" t="s">
        <v>684</v>
      </c>
      <c r="B1046">
        <v>12935</v>
      </c>
      <c r="C1046" s="1">
        <f t="shared" si="48"/>
        <v>8.5040587553150367E-4</v>
      </c>
      <c r="D1046" s="2">
        <f t="shared" si="49"/>
        <v>31</v>
      </c>
      <c r="E1046" s="3">
        <f t="shared" si="50"/>
        <v>2.3965983764978739E-3</v>
      </c>
      <c r="F1046">
        <v>12923</v>
      </c>
      <c r="G1046">
        <v>3</v>
      </c>
      <c r="H1046">
        <v>3</v>
      </c>
      <c r="I1046">
        <v>3</v>
      </c>
      <c r="J1046">
        <v>0</v>
      </c>
      <c r="K1046">
        <v>1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</row>
    <row r="1047" spans="1:106" x14ac:dyDescent="0.25">
      <c r="A1047" t="s">
        <v>965</v>
      </c>
      <c r="B1047">
        <v>4779</v>
      </c>
      <c r="C1047" s="1">
        <f t="shared" si="48"/>
        <v>1.2554927809165098E-3</v>
      </c>
      <c r="D1047" s="2">
        <f t="shared" si="49"/>
        <v>11</v>
      </c>
      <c r="E1047" s="3">
        <f t="shared" si="50"/>
        <v>2.3017367650136011E-3</v>
      </c>
      <c r="F1047">
        <v>4773</v>
      </c>
      <c r="G1047">
        <v>3</v>
      </c>
      <c r="H1047">
        <v>2</v>
      </c>
      <c r="I1047">
        <v>0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</row>
    <row r="1048" spans="1:106" x14ac:dyDescent="0.25">
      <c r="A1048" t="s">
        <v>656</v>
      </c>
      <c r="B1048">
        <v>5869</v>
      </c>
      <c r="C1048" s="1">
        <f t="shared" si="48"/>
        <v>2.0446413358323396E-3</v>
      </c>
      <c r="D1048" s="2">
        <f t="shared" si="49"/>
        <v>12</v>
      </c>
      <c r="E1048" s="3">
        <f t="shared" si="50"/>
        <v>2.0446413358323396E-3</v>
      </c>
      <c r="F1048">
        <v>5857</v>
      </c>
      <c r="G1048">
        <v>12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</row>
    <row r="1049" spans="1:106" x14ac:dyDescent="0.25">
      <c r="A1049" t="s">
        <v>997</v>
      </c>
      <c r="B1049">
        <v>18631</v>
      </c>
      <c r="C1049" s="1">
        <f t="shared" si="48"/>
        <v>3.7571788953894047E-4</v>
      </c>
      <c r="D1049" s="2">
        <f t="shared" si="49"/>
        <v>36</v>
      </c>
      <c r="E1049" s="3">
        <f t="shared" si="50"/>
        <v>1.932263431914551E-3</v>
      </c>
      <c r="F1049">
        <v>18624</v>
      </c>
      <c r="G1049">
        <v>0</v>
      </c>
      <c r="H1049">
        <v>2</v>
      </c>
      <c r="I1049">
        <v>0</v>
      </c>
      <c r="J1049">
        <v>2</v>
      </c>
      <c r="K1049">
        <v>1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</row>
    <row r="1050" spans="1:106" x14ac:dyDescent="0.25">
      <c r="A1050" t="s">
        <v>840</v>
      </c>
      <c r="B1050">
        <v>5662</v>
      </c>
      <c r="C1050" s="1">
        <f t="shared" si="48"/>
        <v>1.7661603673613564E-4</v>
      </c>
      <c r="D1050" s="2">
        <f t="shared" si="49"/>
        <v>7</v>
      </c>
      <c r="E1050" s="3">
        <f t="shared" si="50"/>
        <v>1.2363122571529496E-3</v>
      </c>
      <c r="F1050">
        <v>5661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</row>
    <row r="1051" spans="1:106" x14ac:dyDescent="0.25">
      <c r="A1051" t="s">
        <v>723</v>
      </c>
      <c r="B1051">
        <v>3244</v>
      </c>
      <c r="C1051" s="1">
        <f t="shared" si="48"/>
        <v>3.0826140567200987E-4</v>
      </c>
      <c r="D1051" s="2">
        <f t="shared" si="49"/>
        <v>2</v>
      </c>
      <c r="E1051" s="3">
        <f t="shared" si="50"/>
        <v>6.1652281134401974E-4</v>
      </c>
      <c r="F1051">
        <v>3243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</row>
    <row r="1052" spans="1:106" x14ac:dyDescent="0.25">
      <c r="A1052" t="s">
        <v>770</v>
      </c>
      <c r="B1052">
        <v>2404</v>
      </c>
      <c r="C1052" s="1">
        <f t="shared" si="48"/>
        <v>4.1597337770382697E-4</v>
      </c>
      <c r="D1052" s="2">
        <f t="shared" si="49"/>
        <v>1</v>
      </c>
      <c r="E1052" s="3">
        <f t="shared" si="50"/>
        <v>4.1597337770382697E-4</v>
      </c>
      <c r="F1052">
        <v>2403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</row>
    <row r="1053" spans="1:106" x14ac:dyDescent="0.25">
      <c r="A1053" t="s">
        <v>370</v>
      </c>
      <c r="B1053">
        <v>0</v>
      </c>
      <c r="C1053" s="1">
        <v>0</v>
      </c>
      <c r="D1053" s="2">
        <f t="shared" si="49"/>
        <v>0</v>
      </c>
      <c r="E1053" s="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</row>
    <row r="1054" spans="1:106" x14ac:dyDescent="0.25">
      <c r="A1054" t="s">
        <v>374</v>
      </c>
      <c r="B1054">
        <v>0</v>
      </c>
      <c r="C1054" s="1">
        <v>0</v>
      </c>
      <c r="D1054" s="2">
        <f t="shared" si="49"/>
        <v>0</v>
      </c>
      <c r="E1054" s="3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</row>
    <row r="1055" spans="1:106" x14ac:dyDescent="0.25">
      <c r="A1055" t="s">
        <v>380</v>
      </c>
      <c r="B1055">
        <v>0</v>
      </c>
      <c r="C1055" s="1">
        <v>0</v>
      </c>
      <c r="D1055" s="2">
        <f t="shared" si="49"/>
        <v>0</v>
      </c>
      <c r="E1055" s="3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</row>
    <row r="1056" spans="1:106" x14ac:dyDescent="0.25">
      <c r="A1056" t="s">
        <v>386</v>
      </c>
      <c r="B1056">
        <v>0</v>
      </c>
      <c r="C1056" s="1">
        <v>0</v>
      </c>
      <c r="D1056" s="2">
        <f t="shared" si="49"/>
        <v>0</v>
      </c>
      <c r="E1056" s="3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</row>
    <row r="1057" spans="1:106" x14ac:dyDescent="0.25">
      <c r="A1057" t="s">
        <v>389</v>
      </c>
      <c r="B1057">
        <v>0</v>
      </c>
      <c r="C1057" s="1">
        <v>0</v>
      </c>
      <c r="D1057" s="2">
        <f t="shared" si="49"/>
        <v>0</v>
      </c>
      <c r="E1057" s="3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</row>
    <row r="1058" spans="1:106" x14ac:dyDescent="0.25">
      <c r="A1058" t="s">
        <v>392</v>
      </c>
      <c r="B1058">
        <v>0</v>
      </c>
      <c r="C1058" s="1">
        <v>0</v>
      </c>
      <c r="D1058" s="2">
        <f t="shared" si="49"/>
        <v>0</v>
      </c>
      <c r="E1058" s="3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</row>
    <row r="1059" spans="1:106" x14ac:dyDescent="0.25">
      <c r="A1059" t="s">
        <v>396</v>
      </c>
      <c r="B1059">
        <v>0</v>
      </c>
      <c r="C1059" s="1">
        <v>0</v>
      </c>
      <c r="D1059" s="2">
        <f t="shared" si="49"/>
        <v>0</v>
      </c>
      <c r="E1059" s="3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</row>
    <row r="1060" spans="1:106" x14ac:dyDescent="0.25">
      <c r="A1060" t="s">
        <v>397</v>
      </c>
      <c r="B1060">
        <v>0</v>
      </c>
      <c r="C1060" s="1">
        <v>0</v>
      </c>
      <c r="D1060" s="2">
        <f t="shared" si="49"/>
        <v>0</v>
      </c>
      <c r="E1060" s="3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</row>
    <row r="1061" spans="1:106" x14ac:dyDescent="0.25">
      <c r="A1061" t="s">
        <v>400</v>
      </c>
      <c r="B1061">
        <v>0</v>
      </c>
      <c r="C1061" s="1">
        <v>0</v>
      </c>
      <c r="D1061" s="2">
        <f t="shared" si="49"/>
        <v>0</v>
      </c>
      <c r="E1061" s="3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</row>
    <row r="1062" spans="1:106" x14ac:dyDescent="0.25">
      <c r="A1062" t="s">
        <v>404</v>
      </c>
      <c r="B1062">
        <v>0</v>
      </c>
      <c r="C1062" s="1">
        <v>0</v>
      </c>
      <c r="D1062" s="2">
        <f t="shared" si="49"/>
        <v>0</v>
      </c>
      <c r="E1062" s="3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</row>
    <row r="1063" spans="1:106" x14ac:dyDescent="0.25">
      <c r="A1063" t="s">
        <v>427</v>
      </c>
      <c r="B1063">
        <v>0</v>
      </c>
      <c r="C1063" s="1">
        <v>0</v>
      </c>
      <c r="D1063" s="2">
        <f t="shared" si="49"/>
        <v>0</v>
      </c>
      <c r="E1063" s="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</row>
    <row r="1064" spans="1:106" x14ac:dyDescent="0.25">
      <c r="A1064" t="s">
        <v>430</v>
      </c>
      <c r="B1064">
        <v>0</v>
      </c>
      <c r="C1064" s="1">
        <v>0</v>
      </c>
      <c r="D1064" s="2">
        <f t="shared" si="49"/>
        <v>0</v>
      </c>
      <c r="E1064" s="3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</row>
    <row r="1065" spans="1:106" x14ac:dyDescent="0.25">
      <c r="A1065" t="s">
        <v>431</v>
      </c>
      <c r="B1065">
        <v>0</v>
      </c>
      <c r="C1065" s="1">
        <v>0</v>
      </c>
      <c r="D1065" s="2">
        <f t="shared" si="49"/>
        <v>0</v>
      </c>
      <c r="E1065" s="3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</row>
    <row r="1066" spans="1:106" x14ac:dyDescent="0.25">
      <c r="A1066" t="s">
        <v>432</v>
      </c>
      <c r="B1066">
        <v>0</v>
      </c>
      <c r="C1066" s="1">
        <v>0</v>
      </c>
      <c r="D1066" s="2">
        <f t="shared" si="49"/>
        <v>0</v>
      </c>
      <c r="E1066" s="3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</row>
    <row r="1067" spans="1:106" x14ac:dyDescent="0.25">
      <c r="A1067" t="s">
        <v>433</v>
      </c>
      <c r="B1067">
        <v>0</v>
      </c>
      <c r="C1067" s="1">
        <v>0</v>
      </c>
      <c r="D1067" s="2">
        <f t="shared" si="49"/>
        <v>0</v>
      </c>
      <c r="E1067" s="3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</row>
    <row r="1068" spans="1:106" x14ac:dyDescent="0.25">
      <c r="A1068" t="s">
        <v>434</v>
      </c>
      <c r="B1068">
        <v>0</v>
      </c>
      <c r="C1068" s="1">
        <v>0</v>
      </c>
      <c r="D1068" s="2">
        <f t="shared" si="49"/>
        <v>0</v>
      </c>
      <c r="E1068" s="3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</row>
    <row r="1069" spans="1:106" x14ac:dyDescent="0.25">
      <c r="A1069" t="s">
        <v>436</v>
      </c>
      <c r="B1069">
        <v>0</v>
      </c>
      <c r="C1069" s="1">
        <v>0</v>
      </c>
      <c r="D1069" s="2">
        <f t="shared" si="49"/>
        <v>0</v>
      </c>
      <c r="E1069" s="3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</row>
    <row r="1070" spans="1:106" x14ac:dyDescent="0.25">
      <c r="A1070" t="s">
        <v>437</v>
      </c>
      <c r="B1070">
        <v>0</v>
      </c>
      <c r="C1070" s="1">
        <v>0</v>
      </c>
      <c r="D1070" s="2">
        <f t="shared" si="49"/>
        <v>0</v>
      </c>
      <c r="E1070" s="3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</row>
    <row r="1071" spans="1:106" x14ac:dyDescent="0.25">
      <c r="A1071" t="s">
        <v>439</v>
      </c>
      <c r="B1071">
        <v>0</v>
      </c>
      <c r="C1071" s="1">
        <v>0</v>
      </c>
      <c r="D1071" s="2">
        <f t="shared" si="49"/>
        <v>0</v>
      </c>
      <c r="E1071" s="3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</row>
    <row r="1072" spans="1:106" x14ac:dyDescent="0.25">
      <c r="A1072" t="s">
        <v>440</v>
      </c>
      <c r="B1072">
        <v>0</v>
      </c>
      <c r="C1072" s="1">
        <v>0</v>
      </c>
      <c r="D1072" s="2">
        <f t="shared" si="49"/>
        <v>0</v>
      </c>
      <c r="E1072" s="3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</row>
    <row r="1073" spans="1:106" x14ac:dyDescent="0.25">
      <c r="A1073" t="s">
        <v>442</v>
      </c>
      <c r="B1073">
        <v>0</v>
      </c>
      <c r="C1073" s="1">
        <v>0</v>
      </c>
      <c r="D1073" s="2">
        <f t="shared" si="49"/>
        <v>0</v>
      </c>
      <c r="E1073" s="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</row>
    <row r="1074" spans="1:106" x14ac:dyDescent="0.25">
      <c r="A1074" t="s">
        <v>444</v>
      </c>
      <c r="B1074">
        <v>0</v>
      </c>
      <c r="C1074" s="1">
        <v>0</v>
      </c>
      <c r="D1074" s="2">
        <f t="shared" si="49"/>
        <v>0</v>
      </c>
      <c r="E1074" s="3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</row>
    <row r="1075" spans="1:106" x14ac:dyDescent="0.25">
      <c r="A1075" t="s">
        <v>449</v>
      </c>
      <c r="B1075">
        <v>0</v>
      </c>
      <c r="C1075" s="1">
        <v>0</v>
      </c>
      <c r="D1075" s="2">
        <f t="shared" si="49"/>
        <v>0</v>
      </c>
      <c r="E1075" s="3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</row>
    <row r="1076" spans="1:106" x14ac:dyDescent="0.25">
      <c r="A1076" t="s">
        <v>453</v>
      </c>
      <c r="B1076">
        <v>0</v>
      </c>
      <c r="C1076" s="1">
        <v>0</v>
      </c>
      <c r="D1076" s="2">
        <f t="shared" si="49"/>
        <v>0</v>
      </c>
      <c r="E1076" s="3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</row>
    <row r="1077" spans="1:106" x14ac:dyDescent="0.25">
      <c r="A1077" t="s">
        <v>479</v>
      </c>
      <c r="B1077">
        <v>0</v>
      </c>
      <c r="C1077" s="1">
        <v>0</v>
      </c>
      <c r="D1077" s="2">
        <f t="shared" si="49"/>
        <v>0</v>
      </c>
      <c r="E1077" s="3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</row>
    <row r="1078" spans="1:106" x14ac:dyDescent="0.25">
      <c r="A1078" t="s">
        <v>481</v>
      </c>
      <c r="B1078">
        <v>0</v>
      </c>
      <c r="C1078" s="1">
        <v>0</v>
      </c>
      <c r="D1078" s="2">
        <f t="shared" si="49"/>
        <v>0</v>
      </c>
      <c r="E1078" s="3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</row>
    <row r="1079" spans="1:106" x14ac:dyDescent="0.25">
      <c r="A1079" t="s">
        <v>485</v>
      </c>
      <c r="B1079">
        <v>0</v>
      </c>
      <c r="C1079" s="1">
        <v>0</v>
      </c>
      <c r="D1079" s="2">
        <f t="shared" si="49"/>
        <v>0</v>
      </c>
      <c r="E1079" s="3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</row>
    <row r="1080" spans="1:106" x14ac:dyDescent="0.25">
      <c r="A1080" t="s">
        <v>510</v>
      </c>
      <c r="B1080">
        <v>0</v>
      </c>
      <c r="C1080" s="1">
        <v>0</v>
      </c>
      <c r="D1080" s="2">
        <f t="shared" si="49"/>
        <v>0</v>
      </c>
      <c r="E1080" s="3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</row>
    <row r="1081" spans="1:106" x14ac:dyDescent="0.25">
      <c r="A1081" t="s">
        <v>511</v>
      </c>
      <c r="B1081">
        <v>0</v>
      </c>
      <c r="C1081" s="1">
        <v>0</v>
      </c>
      <c r="D1081" s="2">
        <f t="shared" si="49"/>
        <v>0</v>
      </c>
      <c r="E1081" s="3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</row>
    <row r="1082" spans="1:106" x14ac:dyDescent="0.25">
      <c r="A1082" t="s">
        <v>537</v>
      </c>
      <c r="B1082">
        <v>0</v>
      </c>
      <c r="C1082" s="1">
        <v>0</v>
      </c>
      <c r="D1082" s="2">
        <f t="shared" si="49"/>
        <v>0</v>
      </c>
      <c r="E1082" s="3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</row>
    <row r="1083" spans="1:106" x14ac:dyDescent="0.25">
      <c r="A1083" t="s">
        <v>538</v>
      </c>
      <c r="B1083">
        <v>0</v>
      </c>
      <c r="C1083" s="1">
        <v>0</v>
      </c>
      <c r="D1083" s="2">
        <f t="shared" si="49"/>
        <v>0</v>
      </c>
      <c r="E1083" s="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</row>
    <row r="1084" spans="1:106" x14ac:dyDescent="0.25">
      <c r="A1084" t="s">
        <v>539</v>
      </c>
      <c r="B1084">
        <v>0</v>
      </c>
      <c r="C1084" s="1">
        <v>0</v>
      </c>
      <c r="D1084" s="2">
        <f t="shared" si="49"/>
        <v>0</v>
      </c>
      <c r="E1084" s="3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</row>
    <row r="1085" spans="1:106" x14ac:dyDescent="0.25">
      <c r="A1085" t="s">
        <v>542</v>
      </c>
      <c r="B1085">
        <v>0</v>
      </c>
      <c r="C1085" s="1">
        <v>0</v>
      </c>
      <c r="D1085" s="2">
        <f t="shared" si="49"/>
        <v>0</v>
      </c>
      <c r="E1085" s="3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</row>
    <row r="1086" spans="1:106" x14ac:dyDescent="0.25">
      <c r="A1086" t="s">
        <v>544</v>
      </c>
      <c r="B1086">
        <v>0</v>
      </c>
      <c r="C1086" s="1">
        <v>0</v>
      </c>
      <c r="D1086" s="2">
        <f t="shared" si="49"/>
        <v>0</v>
      </c>
      <c r="E1086" s="3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</row>
    <row r="1087" spans="1:106" x14ac:dyDescent="0.25">
      <c r="A1087" t="s">
        <v>545</v>
      </c>
      <c r="B1087">
        <v>0</v>
      </c>
      <c r="C1087" s="1">
        <v>0</v>
      </c>
      <c r="D1087" s="2">
        <f t="shared" si="49"/>
        <v>0</v>
      </c>
      <c r="E1087" s="3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</row>
    <row r="1088" spans="1:106" x14ac:dyDescent="0.25">
      <c r="A1088" t="s">
        <v>547</v>
      </c>
      <c r="B1088">
        <v>0</v>
      </c>
      <c r="C1088" s="1">
        <v>0</v>
      </c>
      <c r="D1088" s="2">
        <f t="shared" si="49"/>
        <v>0</v>
      </c>
      <c r="E1088" s="3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</row>
    <row r="1089" spans="1:106" x14ac:dyDescent="0.25">
      <c r="A1089" t="s">
        <v>549</v>
      </c>
      <c r="B1089">
        <v>0</v>
      </c>
      <c r="C1089" s="1">
        <v>0</v>
      </c>
      <c r="D1089" s="2">
        <f t="shared" si="49"/>
        <v>0</v>
      </c>
      <c r="E1089" s="3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</row>
    <row r="1090" spans="1:106" x14ac:dyDescent="0.25">
      <c r="A1090" t="s">
        <v>550</v>
      </c>
      <c r="B1090">
        <v>0</v>
      </c>
      <c r="C1090" s="1">
        <v>0</v>
      </c>
      <c r="D1090" s="2">
        <f t="shared" ref="D1090:D1153" si="51">SUMPRODUCT(F1090:DB1090,$F$1:$DB$1)</f>
        <v>0</v>
      </c>
      <c r="E1090" s="3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</row>
    <row r="1091" spans="1:106" x14ac:dyDescent="0.25">
      <c r="A1091" t="s">
        <v>551</v>
      </c>
      <c r="B1091">
        <v>0</v>
      </c>
      <c r="C1091" s="1">
        <v>0</v>
      </c>
      <c r="D1091" s="2">
        <f t="shared" si="51"/>
        <v>0</v>
      </c>
      <c r="E1091" s="3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</row>
    <row r="1092" spans="1:106" x14ac:dyDescent="0.25">
      <c r="A1092" t="s">
        <v>554</v>
      </c>
      <c r="B1092">
        <v>0</v>
      </c>
      <c r="C1092" s="1">
        <v>0</v>
      </c>
      <c r="D1092" s="2">
        <f t="shared" si="51"/>
        <v>0</v>
      </c>
      <c r="E1092" s="3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</row>
    <row r="1093" spans="1:106" x14ac:dyDescent="0.25">
      <c r="A1093" t="s">
        <v>555</v>
      </c>
      <c r="B1093">
        <v>0</v>
      </c>
      <c r="C1093" s="1">
        <v>0</v>
      </c>
      <c r="D1093" s="2">
        <f t="shared" si="51"/>
        <v>0</v>
      </c>
      <c r="E1093" s="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</row>
    <row r="1094" spans="1:106" x14ac:dyDescent="0.25">
      <c r="A1094" t="s">
        <v>556</v>
      </c>
      <c r="B1094">
        <v>0</v>
      </c>
      <c r="C1094" s="1">
        <v>0</v>
      </c>
      <c r="D1094" s="2">
        <f t="shared" si="51"/>
        <v>0</v>
      </c>
      <c r="E1094" s="3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</row>
    <row r="1095" spans="1:106" x14ac:dyDescent="0.25">
      <c r="A1095" t="s">
        <v>557</v>
      </c>
      <c r="B1095">
        <v>0</v>
      </c>
      <c r="C1095" s="1">
        <v>0</v>
      </c>
      <c r="D1095" s="2">
        <f t="shared" si="51"/>
        <v>0</v>
      </c>
      <c r="E1095" s="3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</row>
    <row r="1096" spans="1:106" x14ac:dyDescent="0.25">
      <c r="A1096" t="s">
        <v>558</v>
      </c>
      <c r="B1096">
        <v>0</v>
      </c>
      <c r="C1096" s="1">
        <v>0</v>
      </c>
      <c r="D1096" s="2">
        <f t="shared" si="51"/>
        <v>0</v>
      </c>
      <c r="E1096" s="3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</row>
    <row r="1097" spans="1:106" x14ac:dyDescent="0.25">
      <c r="A1097" t="s">
        <v>560</v>
      </c>
      <c r="B1097">
        <v>0</v>
      </c>
      <c r="C1097" s="1">
        <v>0</v>
      </c>
      <c r="D1097" s="2">
        <f t="shared" si="51"/>
        <v>0</v>
      </c>
      <c r="E1097" s="3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</row>
    <row r="1098" spans="1:106" x14ac:dyDescent="0.25">
      <c r="A1098" t="s">
        <v>561</v>
      </c>
      <c r="B1098">
        <v>0</v>
      </c>
      <c r="C1098" s="1">
        <v>0</v>
      </c>
      <c r="D1098" s="2">
        <f t="shared" si="51"/>
        <v>0</v>
      </c>
      <c r="E1098" s="3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</row>
    <row r="1099" spans="1:106" x14ac:dyDescent="0.25">
      <c r="A1099" t="s">
        <v>562</v>
      </c>
      <c r="B1099">
        <v>0</v>
      </c>
      <c r="C1099" s="1">
        <v>0</v>
      </c>
      <c r="D1099" s="2">
        <f t="shared" si="51"/>
        <v>0</v>
      </c>
      <c r="E1099" s="3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</row>
    <row r="1100" spans="1:106" x14ac:dyDescent="0.25">
      <c r="A1100" t="s">
        <v>563</v>
      </c>
      <c r="B1100">
        <v>0</v>
      </c>
      <c r="C1100" s="1">
        <v>0</v>
      </c>
      <c r="D1100" s="2">
        <f t="shared" si="51"/>
        <v>0</v>
      </c>
      <c r="E1100" s="3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</row>
    <row r="1101" spans="1:106" x14ac:dyDescent="0.25">
      <c r="A1101" t="s">
        <v>564</v>
      </c>
      <c r="B1101">
        <v>0</v>
      </c>
      <c r="C1101" s="1">
        <v>0</v>
      </c>
      <c r="D1101" s="2">
        <f t="shared" si="51"/>
        <v>0</v>
      </c>
      <c r="E1101" s="3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</row>
    <row r="1102" spans="1:106" x14ac:dyDescent="0.25">
      <c r="A1102" t="s">
        <v>566</v>
      </c>
      <c r="B1102">
        <v>0</v>
      </c>
      <c r="C1102" s="1">
        <v>0</v>
      </c>
      <c r="D1102" s="2">
        <f t="shared" si="51"/>
        <v>0</v>
      </c>
      <c r="E1102" s="3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</row>
    <row r="1103" spans="1:106" x14ac:dyDescent="0.25">
      <c r="A1103" t="s">
        <v>567</v>
      </c>
      <c r="B1103">
        <v>0</v>
      </c>
      <c r="C1103" s="1">
        <v>0</v>
      </c>
      <c r="D1103" s="2">
        <f t="shared" si="51"/>
        <v>0</v>
      </c>
      <c r="E1103" s="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</row>
    <row r="1104" spans="1:106" x14ac:dyDescent="0.25">
      <c r="A1104" t="s">
        <v>568</v>
      </c>
      <c r="B1104">
        <v>0</v>
      </c>
      <c r="C1104" s="1">
        <v>0</v>
      </c>
      <c r="D1104" s="2">
        <f t="shared" si="51"/>
        <v>0</v>
      </c>
      <c r="E1104" s="3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</row>
    <row r="1105" spans="1:106" x14ac:dyDescent="0.25">
      <c r="A1105" t="s">
        <v>572</v>
      </c>
      <c r="B1105">
        <v>0</v>
      </c>
      <c r="C1105" s="1">
        <v>0</v>
      </c>
      <c r="D1105" s="2">
        <f t="shared" si="51"/>
        <v>0</v>
      </c>
      <c r="E1105" s="3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</row>
    <row r="1106" spans="1:106" x14ac:dyDescent="0.25">
      <c r="A1106" t="s">
        <v>573</v>
      </c>
      <c r="B1106">
        <v>0</v>
      </c>
      <c r="C1106" s="1">
        <v>0</v>
      </c>
      <c r="D1106" s="2">
        <f t="shared" si="51"/>
        <v>0</v>
      </c>
      <c r="E1106" s="3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</row>
    <row r="1107" spans="1:106" x14ac:dyDescent="0.25">
      <c r="A1107" t="s">
        <v>574</v>
      </c>
      <c r="B1107">
        <v>0</v>
      </c>
      <c r="C1107" s="1">
        <v>0</v>
      </c>
      <c r="D1107" s="2">
        <f t="shared" si="51"/>
        <v>0</v>
      </c>
      <c r="E1107" s="3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</row>
    <row r="1108" spans="1:106" x14ac:dyDescent="0.25">
      <c r="A1108" t="s">
        <v>575</v>
      </c>
      <c r="B1108">
        <v>0</v>
      </c>
      <c r="C1108" s="1">
        <v>0</v>
      </c>
      <c r="D1108" s="2">
        <f t="shared" si="51"/>
        <v>0</v>
      </c>
      <c r="E1108" s="3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</row>
    <row r="1109" spans="1:106" x14ac:dyDescent="0.25">
      <c r="A1109" t="s">
        <v>576</v>
      </c>
      <c r="B1109">
        <v>0</v>
      </c>
      <c r="C1109" s="1">
        <v>0</v>
      </c>
      <c r="D1109" s="2">
        <f t="shared" si="51"/>
        <v>0</v>
      </c>
      <c r="E1109" s="3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</row>
    <row r="1110" spans="1:106" x14ac:dyDescent="0.25">
      <c r="A1110" t="s">
        <v>577</v>
      </c>
      <c r="B1110">
        <v>0</v>
      </c>
      <c r="C1110" s="1">
        <v>0</v>
      </c>
      <c r="D1110" s="2">
        <f t="shared" si="51"/>
        <v>0</v>
      </c>
      <c r="E1110" s="3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</row>
    <row r="1111" spans="1:106" x14ac:dyDescent="0.25">
      <c r="A1111" t="s">
        <v>580</v>
      </c>
      <c r="B1111">
        <v>0</v>
      </c>
      <c r="C1111" s="1">
        <v>0</v>
      </c>
      <c r="D1111" s="2">
        <f t="shared" si="51"/>
        <v>0</v>
      </c>
      <c r="E1111" s="3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</row>
    <row r="1112" spans="1:106" x14ac:dyDescent="0.25">
      <c r="A1112" t="s">
        <v>582</v>
      </c>
      <c r="B1112">
        <v>0</v>
      </c>
      <c r="C1112" s="1">
        <v>0</v>
      </c>
      <c r="D1112" s="2">
        <f t="shared" si="51"/>
        <v>0</v>
      </c>
      <c r="E1112" s="3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</row>
    <row r="1113" spans="1:106" x14ac:dyDescent="0.25">
      <c r="A1113" t="s">
        <v>583</v>
      </c>
      <c r="B1113">
        <v>0</v>
      </c>
      <c r="C1113" s="1">
        <v>0</v>
      </c>
      <c r="D1113" s="2">
        <f t="shared" si="51"/>
        <v>0</v>
      </c>
      <c r="E1113" s="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</row>
    <row r="1114" spans="1:106" x14ac:dyDescent="0.25">
      <c r="A1114" t="s">
        <v>585</v>
      </c>
      <c r="B1114">
        <v>0</v>
      </c>
      <c r="C1114" s="1">
        <v>0</v>
      </c>
      <c r="D1114" s="2">
        <f t="shared" si="51"/>
        <v>0</v>
      </c>
      <c r="E1114" s="3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</row>
    <row r="1115" spans="1:106" x14ac:dyDescent="0.25">
      <c r="A1115" t="s">
        <v>586</v>
      </c>
      <c r="B1115">
        <v>0</v>
      </c>
      <c r="C1115" s="1">
        <v>0</v>
      </c>
      <c r="D1115" s="2">
        <f t="shared" si="51"/>
        <v>0</v>
      </c>
      <c r="E1115" s="3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</row>
    <row r="1116" spans="1:106" x14ac:dyDescent="0.25">
      <c r="A1116" t="s">
        <v>587</v>
      </c>
      <c r="B1116">
        <v>0</v>
      </c>
      <c r="C1116" s="1">
        <v>0</v>
      </c>
      <c r="D1116" s="2">
        <f t="shared" si="51"/>
        <v>0</v>
      </c>
      <c r="E1116" s="3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</row>
    <row r="1117" spans="1:106" x14ac:dyDescent="0.25">
      <c r="A1117" t="s">
        <v>588</v>
      </c>
      <c r="B1117">
        <v>0</v>
      </c>
      <c r="C1117" s="1">
        <v>0</v>
      </c>
      <c r="D1117" s="2">
        <f t="shared" si="51"/>
        <v>0</v>
      </c>
      <c r="E1117" s="3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</row>
    <row r="1118" spans="1:106" x14ac:dyDescent="0.25">
      <c r="A1118" t="s">
        <v>589</v>
      </c>
      <c r="B1118">
        <v>0</v>
      </c>
      <c r="C1118" s="1">
        <v>0</v>
      </c>
      <c r="D1118" s="2">
        <f t="shared" si="51"/>
        <v>0</v>
      </c>
      <c r="E1118" s="3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</row>
    <row r="1119" spans="1:106" x14ac:dyDescent="0.25">
      <c r="A1119" t="s">
        <v>590</v>
      </c>
      <c r="B1119">
        <v>0</v>
      </c>
      <c r="C1119" s="1">
        <v>0</v>
      </c>
      <c r="D1119" s="2">
        <f t="shared" si="51"/>
        <v>0</v>
      </c>
      <c r="E1119" s="3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</row>
    <row r="1120" spans="1:106" x14ac:dyDescent="0.25">
      <c r="A1120" t="s">
        <v>591</v>
      </c>
      <c r="B1120">
        <v>0</v>
      </c>
      <c r="C1120" s="1">
        <v>0</v>
      </c>
      <c r="D1120" s="2">
        <f t="shared" si="51"/>
        <v>0</v>
      </c>
      <c r="E1120" s="3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</row>
    <row r="1121" spans="1:106" x14ac:dyDescent="0.25">
      <c r="A1121" t="s">
        <v>593</v>
      </c>
      <c r="B1121">
        <v>0</v>
      </c>
      <c r="C1121" s="1">
        <v>0</v>
      </c>
      <c r="D1121" s="2">
        <f t="shared" si="51"/>
        <v>0</v>
      </c>
      <c r="E1121" s="3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</row>
    <row r="1122" spans="1:106" x14ac:dyDescent="0.25">
      <c r="A1122" t="s">
        <v>595</v>
      </c>
      <c r="B1122">
        <v>0</v>
      </c>
      <c r="C1122" s="1">
        <v>0</v>
      </c>
      <c r="D1122" s="2">
        <f t="shared" si="51"/>
        <v>0</v>
      </c>
      <c r="E1122" s="3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</row>
    <row r="1123" spans="1:106" x14ac:dyDescent="0.25">
      <c r="A1123" t="s">
        <v>596</v>
      </c>
      <c r="B1123">
        <v>0</v>
      </c>
      <c r="C1123" s="1">
        <v>0</v>
      </c>
      <c r="D1123" s="2">
        <f t="shared" si="51"/>
        <v>0</v>
      </c>
      <c r="E1123" s="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</row>
    <row r="1124" spans="1:106" x14ac:dyDescent="0.25">
      <c r="A1124" t="s">
        <v>598</v>
      </c>
      <c r="B1124">
        <v>0</v>
      </c>
      <c r="C1124" s="1">
        <v>0</v>
      </c>
      <c r="D1124" s="2">
        <f t="shared" si="51"/>
        <v>0</v>
      </c>
      <c r="E1124" s="3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</row>
    <row r="1125" spans="1:106" x14ac:dyDescent="0.25">
      <c r="A1125" t="s">
        <v>599</v>
      </c>
      <c r="B1125">
        <v>0</v>
      </c>
      <c r="C1125" s="1">
        <v>0</v>
      </c>
      <c r="D1125" s="2">
        <f t="shared" si="51"/>
        <v>0</v>
      </c>
      <c r="E1125" s="3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</row>
    <row r="1126" spans="1:106" x14ac:dyDescent="0.25">
      <c r="A1126" t="s">
        <v>600</v>
      </c>
      <c r="B1126">
        <v>0</v>
      </c>
      <c r="C1126" s="1">
        <v>0</v>
      </c>
      <c r="D1126" s="2">
        <f t="shared" si="51"/>
        <v>0</v>
      </c>
      <c r="E1126" s="3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</row>
    <row r="1127" spans="1:106" x14ac:dyDescent="0.25">
      <c r="A1127" t="s">
        <v>601</v>
      </c>
      <c r="B1127">
        <v>0</v>
      </c>
      <c r="C1127" s="1">
        <v>0</v>
      </c>
      <c r="D1127" s="2">
        <f t="shared" si="51"/>
        <v>0</v>
      </c>
      <c r="E1127" s="3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</row>
    <row r="1128" spans="1:106" x14ac:dyDescent="0.25">
      <c r="A1128" t="s">
        <v>603</v>
      </c>
      <c r="B1128">
        <v>0</v>
      </c>
      <c r="C1128" s="1">
        <v>0</v>
      </c>
      <c r="D1128" s="2">
        <f t="shared" si="51"/>
        <v>0</v>
      </c>
      <c r="E1128" s="3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</row>
    <row r="1129" spans="1:106" x14ac:dyDescent="0.25">
      <c r="A1129" t="s">
        <v>604</v>
      </c>
      <c r="B1129">
        <v>0</v>
      </c>
      <c r="C1129" s="1">
        <v>0</v>
      </c>
      <c r="D1129" s="2">
        <f t="shared" si="51"/>
        <v>0</v>
      </c>
      <c r="E1129" s="3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</row>
    <row r="1130" spans="1:106" x14ac:dyDescent="0.25">
      <c r="A1130" t="s">
        <v>605</v>
      </c>
      <c r="B1130">
        <v>0</v>
      </c>
      <c r="C1130" s="1">
        <v>0</v>
      </c>
      <c r="D1130" s="2">
        <f t="shared" si="51"/>
        <v>0</v>
      </c>
      <c r="E1130" s="3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</row>
    <row r="1131" spans="1:106" x14ac:dyDescent="0.25">
      <c r="A1131" t="s">
        <v>606</v>
      </c>
      <c r="B1131">
        <v>0</v>
      </c>
      <c r="C1131" s="1">
        <v>0</v>
      </c>
      <c r="D1131" s="2">
        <f t="shared" si="51"/>
        <v>0</v>
      </c>
      <c r="E1131" s="3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</row>
    <row r="1132" spans="1:106" x14ac:dyDescent="0.25">
      <c r="A1132" t="s">
        <v>610</v>
      </c>
      <c r="B1132">
        <v>0</v>
      </c>
      <c r="C1132" s="1">
        <v>0</v>
      </c>
      <c r="D1132" s="2">
        <f t="shared" si="51"/>
        <v>0</v>
      </c>
      <c r="E1132" s="3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</row>
    <row r="1133" spans="1:106" x14ac:dyDescent="0.25">
      <c r="A1133" t="s">
        <v>611</v>
      </c>
      <c r="B1133">
        <v>0</v>
      </c>
      <c r="C1133" s="1">
        <v>0</v>
      </c>
      <c r="D1133" s="2">
        <f t="shared" si="51"/>
        <v>0</v>
      </c>
      <c r="E1133" s="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</row>
    <row r="1134" spans="1:106" x14ac:dyDescent="0.25">
      <c r="A1134" t="s">
        <v>612</v>
      </c>
      <c r="B1134">
        <v>0</v>
      </c>
      <c r="C1134" s="1">
        <v>0</v>
      </c>
      <c r="D1134" s="2">
        <f t="shared" si="51"/>
        <v>0</v>
      </c>
      <c r="E1134" s="3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</row>
    <row r="1135" spans="1:106" x14ac:dyDescent="0.25">
      <c r="A1135" t="s">
        <v>613</v>
      </c>
      <c r="B1135">
        <v>0</v>
      </c>
      <c r="C1135" s="1">
        <v>0</v>
      </c>
      <c r="D1135" s="2">
        <f t="shared" si="51"/>
        <v>0</v>
      </c>
      <c r="E1135" s="3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</row>
    <row r="1136" spans="1:106" x14ac:dyDescent="0.25">
      <c r="A1136" t="s">
        <v>614</v>
      </c>
      <c r="B1136">
        <v>0</v>
      </c>
      <c r="C1136" s="1">
        <v>0</v>
      </c>
      <c r="D1136" s="2">
        <f t="shared" si="51"/>
        <v>0</v>
      </c>
      <c r="E1136" s="3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</row>
    <row r="1137" spans="1:106" x14ac:dyDescent="0.25">
      <c r="A1137" t="s">
        <v>622</v>
      </c>
      <c r="B1137">
        <v>0</v>
      </c>
      <c r="C1137" s="1">
        <v>0</v>
      </c>
      <c r="D1137" s="2">
        <f t="shared" si="51"/>
        <v>0</v>
      </c>
      <c r="E1137" s="3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</row>
    <row r="1138" spans="1:106" x14ac:dyDescent="0.25">
      <c r="A1138" t="s">
        <v>652</v>
      </c>
      <c r="B1138">
        <v>0</v>
      </c>
      <c r="C1138" s="1">
        <v>0</v>
      </c>
      <c r="D1138" s="2">
        <f t="shared" si="51"/>
        <v>0</v>
      </c>
      <c r="E1138" s="3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</row>
    <row r="1139" spans="1:106" x14ac:dyDescent="0.25">
      <c r="A1139" t="s">
        <v>653</v>
      </c>
      <c r="B1139">
        <v>0</v>
      </c>
      <c r="C1139" s="1">
        <v>0</v>
      </c>
      <c r="D1139" s="2">
        <f t="shared" si="51"/>
        <v>0</v>
      </c>
      <c r="E1139" s="3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</row>
    <row r="1140" spans="1:106" x14ac:dyDescent="0.25">
      <c r="A1140" t="s">
        <v>654</v>
      </c>
      <c r="B1140">
        <v>0</v>
      </c>
      <c r="C1140" s="1">
        <v>0</v>
      </c>
      <c r="D1140" s="2">
        <f t="shared" si="51"/>
        <v>0</v>
      </c>
      <c r="E1140" s="3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</row>
    <row r="1141" spans="1:106" x14ac:dyDescent="0.25">
      <c r="A1141" t="s">
        <v>655</v>
      </c>
      <c r="B1141">
        <v>0</v>
      </c>
      <c r="C1141" s="1">
        <v>0</v>
      </c>
      <c r="D1141" s="2">
        <f t="shared" si="51"/>
        <v>0</v>
      </c>
      <c r="E1141" s="3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</row>
    <row r="1142" spans="1:106" x14ac:dyDescent="0.25">
      <c r="A1142" t="s">
        <v>657</v>
      </c>
      <c r="B1142">
        <v>0</v>
      </c>
      <c r="C1142" s="1">
        <v>0</v>
      </c>
      <c r="D1142" s="2">
        <f t="shared" si="51"/>
        <v>0</v>
      </c>
      <c r="E1142" s="3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</row>
    <row r="1143" spans="1:106" x14ac:dyDescent="0.25">
      <c r="A1143" t="s">
        <v>658</v>
      </c>
      <c r="B1143">
        <v>0</v>
      </c>
      <c r="C1143" s="1">
        <v>0</v>
      </c>
      <c r="D1143" s="2">
        <f t="shared" si="51"/>
        <v>0</v>
      </c>
      <c r="E1143" s="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</row>
    <row r="1144" spans="1:106" x14ac:dyDescent="0.25">
      <c r="A1144" t="s">
        <v>659</v>
      </c>
      <c r="B1144">
        <v>0</v>
      </c>
      <c r="C1144" s="1">
        <v>0</v>
      </c>
      <c r="D1144" s="2">
        <f t="shared" si="51"/>
        <v>0</v>
      </c>
      <c r="E1144" s="3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</row>
    <row r="1145" spans="1:106" x14ac:dyDescent="0.25">
      <c r="A1145" t="s">
        <v>660</v>
      </c>
      <c r="B1145">
        <v>0</v>
      </c>
      <c r="C1145" s="1">
        <v>0</v>
      </c>
      <c r="D1145" s="2">
        <f t="shared" si="51"/>
        <v>0</v>
      </c>
      <c r="E1145" s="3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</row>
    <row r="1146" spans="1:106" x14ac:dyDescent="0.25">
      <c r="A1146" t="s">
        <v>661</v>
      </c>
      <c r="B1146">
        <v>0</v>
      </c>
      <c r="C1146" s="1">
        <v>0</v>
      </c>
      <c r="D1146" s="2">
        <f t="shared" si="51"/>
        <v>0</v>
      </c>
      <c r="E1146" s="3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</row>
    <row r="1147" spans="1:106" x14ac:dyDescent="0.25">
      <c r="A1147" t="s">
        <v>662</v>
      </c>
      <c r="B1147">
        <v>0</v>
      </c>
      <c r="C1147" s="1">
        <v>0</v>
      </c>
      <c r="D1147" s="2">
        <f t="shared" si="51"/>
        <v>0</v>
      </c>
      <c r="E1147" s="3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</row>
    <row r="1148" spans="1:106" x14ac:dyDescent="0.25">
      <c r="A1148" t="s">
        <v>663</v>
      </c>
      <c r="B1148">
        <v>0</v>
      </c>
      <c r="C1148" s="1">
        <v>0</v>
      </c>
      <c r="D1148" s="2">
        <f t="shared" si="51"/>
        <v>0</v>
      </c>
      <c r="E1148" s="3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</row>
    <row r="1149" spans="1:106" x14ac:dyDescent="0.25">
      <c r="A1149" t="s">
        <v>664</v>
      </c>
      <c r="B1149">
        <v>0</v>
      </c>
      <c r="C1149" s="1">
        <v>0</v>
      </c>
      <c r="D1149" s="2">
        <f t="shared" si="51"/>
        <v>0</v>
      </c>
      <c r="E1149" s="3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</row>
    <row r="1150" spans="1:106" x14ac:dyDescent="0.25">
      <c r="A1150" t="s">
        <v>666</v>
      </c>
      <c r="B1150">
        <v>0</v>
      </c>
      <c r="C1150" s="1">
        <v>0</v>
      </c>
      <c r="D1150" s="2">
        <f t="shared" si="51"/>
        <v>0</v>
      </c>
      <c r="E1150" s="3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</row>
    <row r="1151" spans="1:106" x14ac:dyDescent="0.25">
      <c r="A1151" t="s">
        <v>667</v>
      </c>
      <c r="B1151">
        <v>0</v>
      </c>
      <c r="C1151" s="1">
        <v>0</v>
      </c>
      <c r="D1151" s="2">
        <f t="shared" si="51"/>
        <v>0</v>
      </c>
      <c r="E1151" s="3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</row>
    <row r="1152" spans="1:106" x14ac:dyDescent="0.25">
      <c r="A1152" t="s">
        <v>668</v>
      </c>
      <c r="B1152">
        <v>0</v>
      </c>
      <c r="C1152" s="1">
        <v>0</v>
      </c>
      <c r="D1152" s="2">
        <f t="shared" si="51"/>
        <v>0</v>
      </c>
      <c r="E1152" s="3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</row>
    <row r="1153" spans="1:106" x14ac:dyDescent="0.25">
      <c r="A1153" t="s">
        <v>669</v>
      </c>
      <c r="B1153">
        <v>0</v>
      </c>
      <c r="C1153" s="1">
        <v>0</v>
      </c>
      <c r="D1153" s="2">
        <f t="shared" si="51"/>
        <v>0</v>
      </c>
      <c r="E1153" s="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</row>
    <row r="1154" spans="1:106" x14ac:dyDescent="0.25">
      <c r="A1154" t="s">
        <v>670</v>
      </c>
      <c r="B1154">
        <v>0</v>
      </c>
      <c r="C1154" s="1">
        <v>0</v>
      </c>
      <c r="D1154" s="2">
        <f t="shared" ref="D1154:D1191" si="52">SUMPRODUCT(F1154:DB1154,$F$1:$DB$1)</f>
        <v>0</v>
      </c>
      <c r="E1154" s="3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</row>
    <row r="1155" spans="1:106" x14ac:dyDescent="0.25">
      <c r="A1155" t="s">
        <v>672</v>
      </c>
      <c r="B1155">
        <v>0</v>
      </c>
      <c r="C1155" s="1">
        <v>0</v>
      </c>
      <c r="D1155" s="2">
        <f t="shared" si="52"/>
        <v>0</v>
      </c>
      <c r="E1155" s="3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</row>
    <row r="1156" spans="1:106" x14ac:dyDescent="0.25">
      <c r="A1156" t="s">
        <v>673</v>
      </c>
      <c r="B1156">
        <v>0</v>
      </c>
      <c r="C1156" s="1">
        <v>0</v>
      </c>
      <c r="D1156" s="2">
        <f t="shared" si="52"/>
        <v>0</v>
      </c>
      <c r="E1156" s="3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</row>
    <row r="1157" spans="1:106" x14ac:dyDescent="0.25">
      <c r="A1157" t="s">
        <v>674</v>
      </c>
      <c r="B1157">
        <v>0</v>
      </c>
      <c r="C1157" s="1">
        <v>0</v>
      </c>
      <c r="D1157" s="2">
        <f t="shared" si="52"/>
        <v>0</v>
      </c>
      <c r="E1157" s="3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</row>
    <row r="1158" spans="1:106" x14ac:dyDescent="0.25">
      <c r="A1158" t="s">
        <v>739</v>
      </c>
      <c r="B1158">
        <v>0</v>
      </c>
      <c r="C1158" s="1">
        <v>0</v>
      </c>
      <c r="D1158" s="2">
        <f t="shared" si="52"/>
        <v>0</v>
      </c>
      <c r="E1158" s="3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</row>
    <row r="1159" spans="1:106" x14ac:dyDescent="0.25">
      <c r="A1159" t="s">
        <v>740</v>
      </c>
      <c r="B1159">
        <v>0</v>
      </c>
      <c r="C1159" s="1">
        <v>0</v>
      </c>
      <c r="D1159" s="2">
        <f t="shared" si="52"/>
        <v>0</v>
      </c>
      <c r="E1159" s="3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</row>
    <row r="1160" spans="1:106" x14ac:dyDescent="0.25">
      <c r="A1160" t="s">
        <v>743</v>
      </c>
      <c r="B1160">
        <v>0</v>
      </c>
      <c r="C1160" s="1">
        <v>0</v>
      </c>
      <c r="D1160" s="2">
        <f t="shared" si="52"/>
        <v>0</v>
      </c>
      <c r="E1160" s="3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</row>
    <row r="1161" spans="1:106" x14ac:dyDescent="0.25">
      <c r="A1161" t="s">
        <v>744</v>
      </c>
      <c r="B1161">
        <v>0</v>
      </c>
      <c r="C1161" s="1">
        <v>0</v>
      </c>
      <c r="D1161" s="2">
        <f t="shared" si="52"/>
        <v>0</v>
      </c>
      <c r="E1161" s="3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</row>
    <row r="1162" spans="1:106" x14ac:dyDescent="0.25">
      <c r="A1162" t="s">
        <v>745</v>
      </c>
      <c r="B1162">
        <v>0</v>
      </c>
      <c r="C1162" s="1">
        <v>0</v>
      </c>
      <c r="D1162" s="2">
        <f t="shared" si="52"/>
        <v>0</v>
      </c>
      <c r="E1162" s="3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</row>
    <row r="1163" spans="1:106" x14ac:dyDescent="0.25">
      <c r="A1163" t="s">
        <v>748</v>
      </c>
      <c r="B1163">
        <v>0</v>
      </c>
      <c r="C1163" s="1">
        <v>0</v>
      </c>
      <c r="D1163" s="2">
        <f t="shared" si="52"/>
        <v>0</v>
      </c>
      <c r="E1163" s="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</row>
    <row r="1164" spans="1:106" x14ac:dyDescent="0.25">
      <c r="A1164" t="s">
        <v>789</v>
      </c>
      <c r="B1164">
        <v>0</v>
      </c>
      <c r="C1164" s="1">
        <v>0</v>
      </c>
      <c r="D1164" s="2">
        <f t="shared" si="52"/>
        <v>0</v>
      </c>
      <c r="E1164" s="3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</row>
    <row r="1165" spans="1:106" x14ac:dyDescent="0.25">
      <c r="A1165" t="s">
        <v>833</v>
      </c>
      <c r="B1165">
        <v>0</v>
      </c>
      <c r="C1165" s="1">
        <v>0</v>
      </c>
      <c r="D1165" s="2">
        <f t="shared" si="52"/>
        <v>0</v>
      </c>
      <c r="E1165" s="3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</row>
    <row r="1166" spans="1:106" x14ac:dyDescent="0.25">
      <c r="A1166" t="s">
        <v>1014</v>
      </c>
      <c r="B1166">
        <v>0</v>
      </c>
      <c r="C1166" s="1">
        <v>0</v>
      </c>
      <c r="D1166" s="2">
        <f t="shared" si="52"/>
        <v>0</v>
      </c>
      <c r="E1166" s="3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</row>
    <row r="1167" spans="1:106" x14ac:dyDescent="0.25">
      <c r="A1167" t="s">
        <v>202</v>
      </c>
      <c r="B1167">
        <v>1827</v>
      </c>
      <c r="C1167" s="1">
        <f t="shared" ref="C1167:C1191" si="53">SUM(G1167:DB1167)/B1167</f>
        <v>0</v>
      </c>
      <c r="D1167" s="2">
        <f t="shared" si="52"/>
        <v>0</v>
      </c>
      <c r="E1167" s="3">
        <f t="shared" ref="E1167:E1191" si="54">D1167/B1167</f>
        <v>0</v>
      </c>
      <c r="F1167">
        <v>1827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</row>
    <row r="1168" spans="1:106" x14ac:dyDescent="0.25">
      <c r="A1168" t="s">
        <v>204</v>
      </c>
      <c r="B1168">
        <v>134</v>
      </c>
      <c r="C1168" s="1">
        <f t="shared" si="53"/>
        <v>0</v>
      </c>
      <c r="D1168" s="2">
        <f t="shared" si="52"/>
        <v>0</v>
      </c>
      <c r="E1168" s="3">
        <f t="shared" si="54"/>
        <v>0</v>
      </c>
      <c r="F1168">
        <v>134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</row>
    <row r="1169" spans="1:106" x14ac:dyDescent="0.25">
      <c r="A1169" t="s">
        <v>394</v>
      </c>
      <c r="B1169">
        <v>1</v>
      </c>
      <c r="C1169" s="1">
        <f t="shared" si="53"/>
        <v>0</v>
      </c>
      <c r="D1169" s="2">
        <f t="shared" si="52"/>
        <v>0</v>
      </c>
      <c r="E1169" s="3">
        <f t="shared" si="54"/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</row>
    <row r="1170" spans="1:106" x14ac:dyDescent="0.25">
      <c r="A1170" t="s">
        <v>463</v>
      </c>
      <c r="B1170">
        <v>11</v>
      </c>
      <c r="C1170" s="1">
        <f t="shared" si="53"/>
        <v>0</v>
      </c>
      <c r="D1170" s="2">
        <f t="shared" si="52"/>
        <v>0</v>
      </c>
      <c r="E1170" s="3">
        <f t="shared" si="54"/>
        <v>0</v>
      </c>
      <c r="F1170">
        <v>11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</row>
    <row r="1171" spans="1:106" x14ac:dyDescent="0.25">
      <c r="A1171" t="s">
        <v>465</v>
      </c>
      <c r="B1171">
        <v>13</v>
      </c>
      <c r="C1171" s="1">
        <f t="shared" si="53"/>
        <v>0</v>
      </c>
      <c r="D1171" s="2">
        <f t="shared" si="52"/>
        <v>0</v>
      </c>
      <c r="E1171" s="3">
        <f t="shared" si="54"/>
        <v>0</v>
      </c>
      <c r="F1171">
        <v>13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</row>
    <row r="1172" spans="1:106" x14ac:dyDescent="0.25">
      <c r="A1172" t="s">
        <v>467</v>
      </c>
      <c r="B1172">
        <v>4</v>
      </c>
      <c r="C1172" s="1">
        <f t="shared" si="53"/>
        <v>0</v>
      </c>
      <c r="D1172" s="2">
        <f t="shared" si="52"/>
        <v>0</v>
      </c>
      <c r="E1172" s="3">
        <f t="shared" si="54"/>
        <v>0</v>
      </c>
      <c r="F1172">
        <v>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</row>
    <row r="1173" spans="1:106" x14ac:dyDescent="0.25">
      <c r="A1173" t="s">
        <v>469</v>
      </c>
      <c r="B1173">
        <v>13</v>
      </c>
      <c r="C1173" s="1">
        <f t="shared" si="53"/>
        <v>0</v>
      </c>
      <c r="D1173" s="2">
        <f t="shared" si="52"/>
        <v>0</v>
      </c>
      <c r="E1173" s="3">
        <f t="shared" si="54"/>
        <v>0</v>
      </c>
      <c r="F1173">
        <v>13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</row>
    <row r="1174" spans="1:106" x14ac:dyDescent="0.25">
      <c r="A1174" t="s">
        <v>483</v>
      </c>
      <c r="B1174">
        <v>1477</v>
      </c>
      <c r="C1174" s="1">
        <f t="shared" si="53"/>
        <v>0</v>
      </c>
      <c r="D1174" s="2">
        <f t="shared" si="52"/>
        <v>0</v>
      </c>
      <c r="E1174" s="3">
        <f t="shared" si="54"/>
        <v>0</v>
      </c>
      <c r="F1174">
        <v>1477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</row>
    <row r="1175" spans="1:106" x14ac:dyDescent="0.25">
      <c r="A1175" t="s">
        <v>526</v>
      </c>
      <c r="B1175">
        <v>14</v>
      </c>
      <c r="C1175" s="1">
        <f t="shared" si="53"/>
        <v>0</v>
      </c>
      <c r="D1175" s="2">
        <f t="shared" si="52"/>
        <v>0</v>
      </c>
      <c r="E1175" s="3">
        <f t="shared" si="54"/>
        <v>0</v>
      </c>
      <c r="F1175">
        <v>14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</row>
    <row r="1176" spans="1:106" x14ac:dyDescent="0.25">
      <c r="A1176" t="s">
        <v>534</v>
      </c>
      <c r="B1176">
        <v>48</v>
      </c>
      <c r="C1176" s="1">
        <f t="shared" si="53"/>
        <v>0</v>
      </c>
      <c r="D1176" s="2">
        <f t="shared" si="52"/>
        <v>0</v>
      </c>
      <c r="E1176" s="3">
        <f t="shared" si="54"/>
        <v>0</v>
      </c>
      <c r="F1176">
        <v>48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</row>
    <row r="1177" spans="1:106" x14ac:dyDescent="0.25">
      <c r="A1177" t="s">
        <v>578</v>
      </c>
      <c r="B1177">
        <v>1</v>
      </c>
      <c r="C1177" s="1">
        <f t="shared" si="53"/>
        <v>0</v>
      </c>
      <c r="D1177" s="2">
        <f t="shared" si="52"/>
        <v>0</v>
      </c>
      <c r="E1177" s="3">
        <f t="shared" si="54"/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</row>
    <row r="1178" spans="1:106" x14ac:dyDescent="0.25">
      <c r="A1178" t="s">
        <v>626</v>
      </c>
      <c r="B1178">
        <v>1</v>
      </c>
      <c r="C1178" s="1">
        <f t="shared" si="53"/>
        <v>0</v>
      </c>
      <c r="D1178" s="2">
        <f t="shared" si="52"/>
        <v>0</v>
      </c>
      <c r="E1178" s="3">
        <f t="shared" si="54"/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</row>
    <row r="1179" spans="1:106" x14ac:dyDescent="0.25">
      <c r="A1179" t="s">
        <v>636</v>
      </c>
      <c r="B1179">
        <v>1702</v>
      </c>
      <c r="C1179" s="1">
        <f t="shared" si="53"/>
        <v>0</v>
      </c>
      <c r="D1179" s="2">
        <f t="shared" si="52"/>
        <v>0</v>
      </c>
      <c r="E1179" s="3">
        <f t="shared" si="54"/>
        <v>0</v>
      </c>
      <c r="F1179">
        <v>1702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</row>
    <row r="1180" spans="1:106" x14ac:dyDescent="0.25">
      <c r="A1180" t="s">
        <v>671</v>
      </c>
      <c r="B1180">
        <v>106</v>
      </c>
      <c r="C1180" s="1">
        <f t="shared" si="53"/>
        <v>0</v>
      </c>
      <c r="D1180" s="2">
        <f t="shared" si="52"/>
        <v>0</v>
      </c>
      <c r="E1180" s="3">
        <f t="shared" si="54"/>
        <v>0</v>
      </c>
      <c r="F1180">
        <v>106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</row>
    <row r="1181" spans="1:106" x14ac:dyDescent="0.25">
      <c r="A1181" t="s">
        <v>695</v>
      </c>
      <c r="B1181">
        <v>1590</v>
      </c>
      <c r="C1181" s="1">
        <f t="shared" si="53"/>
        <v>0</v>
      </c>
      <c r="D1181" s="2">
        <f t="shared" si="52"/>
        <v>0</v>
      </c>
      <c r="E1181" s="3">
        <f t="shared" si="54"/>
        <v>0</v>
      </c>
      <c r="F1181">
        <v>1590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</row>
    <row r="1182" spans="1:106" x14ac:dyDescent="0.25">
      <c r="A1182" t="s">
        <v>753</v>
      </c>
      <c r="B1182">
        <v>66</v>
      </c>
      <c r="C1182" s="1">
        <f t="shared" si="53"/>
        <v>0</v>
      </c>
      <c r="D1182" s="2">
        <f t="shared" si="52"/>
        <v>0</v>
      </c>
      <c r="E1182" s="3">
        <f t="shared" si="54"/>
        <v>0</v>
      </c>
      <c r="F1182">
        <v>66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</row>
    <row r="1183" spans="1:106" x14ac:dyDescent="0.25">
      <c r="A1183" t="s">
        <v>771</v>
      </c>
      <c r="B1183">
        <v>1423</v>
      </c>
      <c r="C1183" s="1">
        <f t="shared" si="53"/>
        <v>0</v>
      </c>
      <c r="D1183" s="2">
        <f t="shared" si="52"/>
        <v>0</v>
      </c>
      <c r="E1183" s="3">
        <f t="shared" si="54"/>
        <v>0</v>
      </c>
      <c r="F1183">
        <v>1423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</row>
    <row r="1184" spans="1:106" x14ac:dyDescent="0.25">
      <c r="A1184" t="s">
        <v>785</v>
      </c>
      <c r="B1184">
        <v>1763</v>
      </c>
      <c r="C1184" s="1">
        <f t="shared" si="53"/>
        <v>0</v>
      </c>
      <c r="D1184" s="2">
        <f t="shared" si="52"/>
        <v>0</v>
      </c>
      <c r="E1184" s="3">
        <f t="shared" si="54"/>
        <v>0</v>
      </c>
      <c r="F1184">
        <v>1763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</row>
    <row r="1185" spans="1:106" x14ac:dyDescent="0.25">
      <c r="A1185" t="s">
        <v>798</v>
      </c>
      <c r="B1185">
        <v>10</v>
      </c>
      <c r="C1185" s="1">
        <f t="shared" si="53"/>
        <v>0</v>
      </c>
      <c r="D1185" s="2">
        <f t="shared" si="52"/>
        <v>0</v>
      </c>
      <c r="E1185" s="3">
        <f t="shared" si="54"/>
        <v>0</v>
      </c>
      <c r="F1185">
        <v>10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</row>
    <row r="1186" spans="1:106" x14ac:dyDescent="0.25">
      <c r="A1186" t="s">
        <v>829</v>
      </c>
      <c r="B1186">
        <v>1</v>
      </c>
      <c r="C1186" s="1">
        <f t="shared" si="53"/>
        <v>0</v>
      </c>
      <c r="D1186" s="2">
        <f t="shared" si="52"/>
        <v>0</v>
      </c>
      <c r="E1186" s="3">
        <f t="shared" si="54"/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</row>
    <row r="1187" spans="1:106" x14ac:dyDescent="0.25">
      <c r="A1187" t="s">
        <v>836</v>
      </c>
      <c r="B1187">
        <v>445</v>
      </c>
      <c r="C1187" s="1">
        <f t="shared" si="53"/>
        <v>0</v>
      </c>
      <c r="D1187" s="2">
        <f t="shared" si="52"/>
        <v>0</v>
      </c>
      <c r="E1187" s="3">
        <f t="shared" si="54"/>
        <v>0</v>
      </c>
      <c r="F1187">
        <v>445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</row>
    <row r="1188" spans="1:106" x14ac:dyDescent="0.25">
      <c r="A1188" t="s">
        <v>837</v>
      </c>
      <c r="B1188">
        <v>1</v>
      </c>
      <c r="C1188" s="1">
        <f t="shared" si="53"/>
        <v>0</v>
      </c>
      <c r="D1188" s="2">
        <f t="shared" si="52"/>
        <v>0</v>
      </c>
      <c r="E1188" s="3">
        <f t="shared" si="54"/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</row>
    <row r="1189" spans="1:106" x14ac:dyDescent="0.25">
      <c r="A1189" t="s">
        <v>888</v>
      </c>
      <c r="B1189">
        <v>128</v>
      </c>
      <c r="C1189" s="1">
        <f t="shared" si="53"/>
        <v>0</v>
      </c>
      <c r="D1189" s="2">
        <f t="shared" si="52"/>
        <v>0</v>
      </c>
      <c r="E1189" s="3">
        <f t="shared" si="54"/>
        <v>0</v>
      </c>
      <c r="F1189">
        <v>128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</row>
    <row r="1190" spans="1:106" x14ac:dyDescent="0.25">
      <c r="A1190" t="s">
        <v>954</v>
      </c>
      <c r="B1190">
        <v>700</v>
      </c>
      <c r="C1190" s="1">
        <f t="shared" si="53"/>
        <v>0</v>
      </c>
      <c r="D1190" s="2">
        <f t="shared" si="52"/>
        <v>0</v>
      </c>
      <c r="E1190" s="3">
        <f t="shared" si="54"/>
        <v>0</v>
      </c>
      <c r="F1190">
        <v>700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</row>
    <row r="1191" spans="1:106" x14ac:dyDescent="0.25">
      <c r="A1191" t="s">
        <v>1007</v>
      </c>
      <c r="B1191">
        <v>2792</v>
      </c>
      <c r="C1191" s="1">
        <f t="shared" si="53"/>
        <v>0</v>
      </c>
      <c r="D1191" s="2">
        <f t="shared" si="52"/>
        <v>0</v>
      </c>
      <c r="E1191" s="3">
        <f t="shared" si="54"/>
        <v>0</v>
      </c>
      <c r="F1191">
        <v>2792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</row>
  </sheetData>
  <sortState xmlns:xlrd2="http://schemas.microsoft.com/office/spreadsheetml/2017/richdata2" ref="A2:DB1192">
    <sortCondition descending="1" ref="E2:E11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1"/>
  <sheetViews>
    <sheetView workbookViewId="0">
      <selection activeCell="E12" sqref="E12"/>
    </sheetView>
  </sheetViews>
  <sheetFormatPr defaultRowHeight="15" x14ac:dyDescent="0.25"/>
  <cols>
    <col min="1" max="1" width="24.7109375" bestFit="1" customWidth="1"/>
  </cols>
  <sheetData>
    <row r="1" spans="1:4" x14ac:dyDescent="0.25">
      <c r="A1" t="s">
        <v>1194</v>
      </c>
      <c r="C1" t="s">
        <v>1195</v>
      </c>
      <c r="D1">
        <f>QUARTILE(A2:A1191,1)</f>
        <v>0.58005690944988109</v>
      </c>
    </row>
    <row r="2" spans="1:4" x14ac:dyDescent="0.25">
      <c r="A2">
        <v>17.333333333333332</v>
      </c>
      <c r="C2" t="s">
        <v>1196</v>
      </c>
      <c r="D2">
        <f>QUARTILE(A2:A1191,2)</f>
        <v>2.9323102323431414</v>
      </c>
    </row>
    <row r="3" spans="1:4" x14ac:dyDescent="0.25">
      <c r="A3">
        <v>10.5</v>
      </c>
      <c r="C3" t="s">
        <v>1197</v>
      </c>
      <c r="D3">
        <f>QUARTILE(A2:A1191,3)</f>
        <v>4.4198078344419809</v>
      </c>
    </row>
    <row r="4" spans="1:4" x14ac:dyDescent="0.25">
      <c r="A4">
        <v>10.166666666666666</v>
      </c>
    </row>
    <row r="5" spans="1:4" x14ac:dyDescent="0.25">
      <c r="A5">
        <v>10.125</v>
      </c>
      <c r="C5" t="s">
        <v>1198</v>
      </c>
      <c r="D5">
        <f>D3-D1</f>
        <v>3.8397509249920998</v>
      </c>
    </row>
    <row r="6" spans="1:4" x14ac:dyDescent="0.25">
      <c r="A6">
        <v>10</v>
      </c>
    </row>
    <row r="7" spans="1:4" x14ac:dyDescent="0.25">
      <c r="A7">
        <v>10</v>
      </c>
      <c r="C7" t="s">
        <v>1199</v>
      </c>
      <c r="D7">
        <f>D1-(1.5*D5)</f>
        <v>-5.1795694780382693</v>
      </c>
    </row>
    <row r="8" spans="1:4" x14ac:dyDescent="0.25">
      <c r="A8">
        <v>10</v>
      </c>
      <c r="C8" t="s">
        <v>1200</v>
      </c>
      <c r="D8">
        <f>D3+(1.5*D5)</f>
        <v>10.17943422193013</v>
      </c>
    </row>
    <row r="9" spans="1:4" x14ac:dyDescent="0.25">
      <c r="A9">
        <v>10</v>
      </c>
    </row>
    <row r="10" spans="1:4" x14ac:dyDescent="0.25">
      <c r="A10">
        <v>10</v>
      </c>
    </row>
    <row r="11" spans="1:4" x14ac:dyDescent="0.25">
      <c r="A11">
        <v>10</v>
      </c>
      <c r="C11" t="s">
        <v>1201</v>
      </c>
      <c r="D11">
        <f>AVERAGE(A2:A1191)</f>
        <v>2.7938013302831028</v>
      </c>
    </row>
    <row r="12" spans="1:4" x14ac:dyDescent="0.25">
      <c r="A12">
        <v>10</v>
      </c>
    </row>
    <row r="13" spans="1:4" x14ac:dyDescent="0.25">
      <c r="A13">
        <v>10</v>
      </c>
    </row>
    <row r="14" spans="1:4" x14ac:dyDescent="0.25">
      <c r="A14">
        <v>10</v>
      </c>
    </row>
    <row r="15" spans="1:4" x14ac:dyDescent="0.25">
      <c r="A15">
        <v>9.454545454545455</v>
      </c>
    </row>
    <row r="16" spans="1:4" x14ac:dyDescent="0.25">
      <c r="A16">
        <v>9</v>
      </c>
    </row>
    <row r="17" spans="1:1" x14ac:dyDescent="0.25">
      <c r="A17">
        <v>8.7142857142857135</v>
      </c>
    </row>
    <row r="18" spans="1:1" x14ac:dyDescent="0.25">
      <c r="A18">
        <v>8.4166666666666661</v>
      </c>
    </row>
    <row r="19" spans="1:1" x14ac:dyDescent="0.25">
      <c r="A19">
        <v>8.3503243744207598</v>
      </c>
    </row>
    <row r="20" spans="1:1" x14ac:dyDescent="0.25">
      <c r="A20">
        <v>8.2483801295896324</v>
      </c>
    </row>
    <row r="21" spans="1:1" x14ac:dyDescent="0.25">
      <c r="A21">
        <v>8</v>
      </c>
    </row>
    <row r="22" spans="1:1" x14ac:dyDescent="0.25">
      <c r="A22">
        <v>7.9090909090909092</v>
      </c>
    </row>
    <row r="23" spans="1:1" x14ac:dyDescent="0.25">
      <c r="A23">
        <v>7.7898305084745765</v>
      </c>
    </row>
    <row r="24" spans="1:1" x14ac:dyDescent="0.25">
      <c r="A24">
        <v>7.6309523809523814</v>
      </c>
    </row>
    <row r="25" spans="1:1" x14ac:dyDescent="0.25">
      <c r="A25">
        <v>7.4090909090909092</v>
      </c>
    </row>
    <row r="26" spans="1:1" x14ac:dyDescent="0.25">
      <c r="A26">
        <v>7.3974591651542649</v>
      </c>
    </row>
    <row r="27" spans="1:1" x14ac:dyDescent="0.25">
      <c r="A27">
        <v>7.1454545454545455</v>
      </c>
    </row>
    <row r="28" spans="1:1" x14ac:dyDescent="0.25">
      <c r="A28">
        <v>7.0779310344827584</v>
      </c>
    </row>
    <row r="29" spans="1:1" x14ac:dyDescent="0.25">
      <c r="A29">
        <v>7.0632603406326036</v>
      </c>
    </row>
    <row r="30" spans="1:1" x14ac:dyDescent="0.25">
      <c r="A30">
        <v>7.0362844702467342</v>
      </c>
    </row>
    <row r="31" spans="1:1" x14ac:dyDescent="0.25">
      <c r="A31">
        <v>6.9898550724637678</v>
      </c>
    </row>
    <row r="32" spans="1:1" x14ac:dyDescent="0.25">
      <c r="A32">
        <v>6.7853577371048255</v>
      </c>
    </row>
    <row r="33" spans="1:1" x14ac:dyDescent="0.25">
      <c r="A33">
        <v>6.7591240875912408</v>
      </c>
    </row>
    <row r="34" spans="1:1" x14ac:dyDescent="0.25">
      <c r="A34">
        <v>6.7557251908396942</v>
      </c>
    </row>
    <row r="35" spans="1:1" x14ac:dyDescent="0.25">
      <c r="A35">
        <v>6.7394034536891683</v>
      </c>
    </row>
    <row r="36" spans="1:1" x14ac:dyDescent="0.25">
      <c r="A36">
        <v>6.7376185458377238</v>
      </c>
    </row>
    <row r="37" spans="1:1" x14ac:dyDescent="0.25">
      <c r="A37">
        <v>6.6580645161290324</v>
      </c>
    </row>
    <row r="38" spans="1:1" x14ac:dyDescent="0.25">
      <c r="A38">
        <v>6.6555652936021037</v>
      </c>
    </row>
    <row r="39" spans="1:1" x14ac:dyDescent="0.25">
      <c r="A39">
        <v>6.638202571882676</v>
      </c>
    </row>
    <row r="40" spans="1:1" x14ac:dyDescent="0.25">
      <c r="A40">
        <v>6.6181262729124235</v>
      </c>
    </row>
    <row r="41" spans="1:1" x14ac:dyDescent="0.25">
      <c r="A41">
        <v>6.5835106382978728</v>
      </c>
    </row>
    <row r="42" spans="1:1" x14ac:dyDescent="0.25">
      <c r="A42">
        <v>6.5366317792578501</v>
      </c>
    </row>
    <row r="43" spans="1:1" x14ac:dyDescent="0.25">
      <c r="A43">
        <v>6.5292650067361908</v>
      </c>
    </row>
    <row r="44" spans="1:1" x14ac:dyDescent="0.25">
      <c r="A44">
        <v>6.5224215246636774</v>
      </c>
    </row>
    <row r="45" spans="1:1" x14ac:dyDescent="0.25">
      <c r="A45">
        <v>6.5083459787556901</v>
      </c>
    </row>
    <row r="46" spans="1:1" x14ac:dyDescent="0.25">
      <c r="A46">
        <v>6.5029585798816569</v>
      </c>
    </row>
    <row r="47" spans="1:1" x14ac:dyDescent="0.25">
      <c r="A47">
        <v>6.4262691377921035</v>
      </c>
    </row>
    <row r="48" spans="1:1" x14ac:dyDescent="0.25">
      <c r="A48">
        <v>6.4105263157894736</v>
      </c>
    </row>
    <row r="49" spans="1:1" x14ac:dyDescent="0.25">
      <c r="A49">
        <v>6.4059633027522933</v>
      </c>
    </row>
    <row r="50" spans="1:1" x14ac:dyDescent="0.25">
      <c r="A50">
        <v>6.4053254437869827</v>
      </c>
    </row>
    <row r="51" spans="1:1" x14ac:dyDescent="0.25">
      <c r="A51">
        <v>6.395833333333333</v>
      </c>
    </row>
    <row r="52" spans="1:1" x14ac:dyDescent="0.25">
      <c r="A52">
        <v>6.333333333333333</v>
      </c>
    </row>
    <row r="53" spans="1:1" x14ac:dyDescent="0.25">
      <c r="A53">
        <v>6.333333333333333</v>
      </c>
    </row>
    <row r="54" spans="1:1" x14ac:dyDescent="0.25">
      <c r="A54">
        <v>6.310483870967742</v>
      </c>
    </row>
    <row r="55" spans="1:1" x14ac:dyDescent="0.25">
      <c r="A55">
        <v>6.3066666666666666</v>
      </c>
    </row>
    <row r="56" spans="1:1" x14ac:dyDescent="0.25">
      <c r="A56">
        <v>6.28280378365268</v>
      </c>
    </row>
    <row r="57" spans="1:1" x14ac:dyDescent="0.25">
      <c r="A57">
        <v>6.2586206896551726</v>
      </c>
    </row>
    <row r="58" spans="1:1" x14ac:dyDescent="0.25">
      <c r="A58">
        <v>6.2427184466019421</v>
      </c>
    </row>
    <row r="59" spans="1:1" x14ac:dyDescent="0.25">
      <c r="A59">
        <v>6.2404715127701378</v>
      </c>
    </row>
    <row r="60" spans="1:1" x14ac:dyDescent="0.25">
      <c r="A60">
        <v>6.2272727272727275</v>
      </c>
    </row>
    <row r="61" spans="1:1" x14ac:dyDescent="0.25">
      <c r="A61">
        <v>6.2087912087912089</v>
      </c>
    </row>
    <row r="62" spans="1:1" x14ac:dyDescent="0.25">
      <c r="A62">
        <v>6.1944258639910812</v>
      </c>
    </row>
    <row r="63" spans="1:1" x14ac:dyDescent="0.25">
      <c r="A63">
        <v>6.1940298507462686</v>
      </c>
    </row>
    <row r="64" spans="1:1" x14ac:dyDescent="0.25">
      <c r="A64">
        <v>6.1340996168582373</v>
      </c>
    </row>
    <row r="65" spans="1:1" x14ac:dyDescent="0.25">
      <c r="A65">
        <v>6.1287128712871288</v>
      </c>
    </row>
    <row r="66" spans="1:1" x14ac:dyDescent="0.25">
      <c r="A66">
        <v>6.0982142857142856</v>
      </c>
    </row>
    <row r="67" spans="1:1" x14ac:dyDescent="0.25">
      <c r="A67">
        <v>6.0851192272864472</v>
      </c>
    </row>
    <row r="68" spans="1:1" x14ac:dyDescent="0.25">
      <c r="A68">
        <v>6.0828220858895703</v>
      </c>
    </row>
    <row r="69" spans="1:1" x14ac:dyDescent="0.25">
      <c r="A69">
        <v>6.0701107011070112</v>
      </c>
    </row>
    <row r="70" spans="1:1" x14ac:dyDescent="0.25">
      <c r="A70">
        <v>6.033601168736304</v>
      </c>
    </row>
    <row r="71" spans="1:1" x14ac:dyDescent="0.25">
      <c r="A71">
        <v>6.0277777777777777</v>
      </c>
    </row>
    <row r="72" spans="1:1" x14ac:dyDescent="0.25">
      <c r="A72">
        <v>6.0246913580246915</v>
      </c>
    </row>
    <row r="73" spans="1:1" x14ac:dyDescent="0.25">
      <c r="A73">
        <v>6.0203210131055807</v>
      </c>
    </row>
    <row r="74" spans="1:1" x14ac:dyDescent="0.25">
      <c r="A74">
        <v>6.0014347202295548</v>
      </c>
    </row>
    <row r="75" spans="1:1" x14ac:dyDescent="0.25">
      <c r="A75">
        <v>6</v>
      </c>
    </row>
    <row r="76" spans="1:1" x14ac:dyDescent="0.25">
      <c r="A76">
        <v>5.9815789473684209</v>
      </c>
    </row>
    <row r="77" spans="1:1" x14ac:dyDescent="0.25">
      <c r="A77">
        <v>5.9772727272727275</v>
      </c>
    </row>
    <row r="78" spans="1:1" x14ac:dyDescent="0.25">
      <c r="A78">
        <v>5.9612664196699221</v>
      </c>
    </row>
    <row r="79" spans="1:1" x14ac:dyDescent="0.25">
      <c r="A79">
        <v>5.9581603321622483</v>
      </c>
    </row>
    <row r="80" spans="1:1" x14ac:dyDescent="0.25">
      <c r="A80">
        <v>5.9379422972237341</v>
      </c>
    </row>
    <row r="81" spans="1:1" x14ac:dyDescent="0.25">
      <c r="A81">
        <v>5.9336542801263725</v>
      </c>
    </row>
    <row r="82" spans="1:1" x14ac:dyDescent="0.25">
      <c r="A82">
        <v>5.9275362318840576</v>
      </c>
    </row>
    <row r="83" spans="1:1" x14ac:dyDescent="0.25">
      <c r="A83">
        <v>5.9202127659574471</v>
      </c>
    </row>
    <row r="84" spans="1:1" x14ac:dyDescent="0.25">
      <c r="A84">
        <v>5.9016166281755194</v>
      </c>
    </row>
    <row r="85" spans="1:1" x14ac:dyDescent="0.25">
      <c r="A85">
        <v>5.8593155893536117</v>
      </c>
    </row>
    <row r="86" spans="1:1" x14ac:dyDescent="0.25">
      <c r="A86">
        <v>5.8432835820895521</v>
      </c>
    </row>
    <row r="87" spans="1:1" x14ac:dyDescent="0.25">
      <c r="A87">
        <v>5.8410596026490067</v>
      </c>
    </row>
    <row r="88" spans="1:1" x14ac:dyDescent="0.25">
      <c r="A88">
        <v>5.8162263606178719</v>
      </c>
    </row>
    <row r="89" spans="1:1" x14ac:dyDescent="0.25">
      <c r="A89">
        <v>5.814946619217082</v>
      </c>
    </row>
    <row r="90" spans="1:1" x14ac:dyDescent="0.25">
      <c r="A90">
        <v>5.806451612903226</v>
      </c>
    </row>
    <row r="91" spans="1:1" x14ac:dyDescent="0.25">
      <c r="A91">
        <v>5.8059701492537314</v>
      </c>
    </row>
    <row r="92" spans="1:1" x14ac:dyDescent="0.25">
      <c r="A92">
        <v>5.7858508604206502</v>
      </c>
    </row>
    <row r="93" spans="1:1" x14ac:dyDescent="0.25">
      <c r="A93">
        <v>5.7840199750312111</v>
      </c>
    </row>
    <row r="94" spans="1:1" x14ac:dyDescent="0.25">
      <c r="A94">
        <v>5.7730061349693251</v>
      </c>
    </row>
    <row r="95" spans="1:1" x14ac:dyDescent="0.25">
      <c r="A95">
        <v>5.7638376383763834</v>
      </c>
    </row>
    <row r="96" spans="1:1" x14ac:dyDescent="0.25">
      <c r="A96">
        <v>5.7630662020905925</v>
      </c>
    </row>
    <row r="97" spans="1:1" x14ac:dyDescent="0.25">
      <c r="A97">
        <v>5.757894736842105</v>
      </c>
    </row>
    <row r="98" spans="1:1" x14ac:dyDescent="0.25">
      <c r="A98">
        <v>5.7317358270017538</v>
      </c>
    </row>
    <row r="99" spans="1:1" x14ac:dyDescent="0.25">
      <c r="A99">
        <v>5.7227463312368974</v>
      </c>
    </row>
    <row r="100" spans="1:1" x14ac:dyDescent="0.25">
      <c r="A100">
        <v>5.7205128205128206</v>
      </c>
    </row>
    <row r="101" spans="1:1" x14ac:dyDescent="0.25">
      <c r="A101">
        <v>5.671254219683199</v>
      </c>
    </row>
    <row r="102" spans="1:1" x14ac:dyDescent="0.25">
      <c r="A102">
        <v>5.6642685851318948</v>
      </c>
    </row>
    <row r="103" spans="1:1" x14ac:dyDescent="0.25">
      <c r="A103">
        <v>5.6610169491525424</v>
      </c>
    </row>
    <row r="104" spans="1:1" x14ac:dyDescent="0.25">
      <c r="A104">
        <v>5.6577545918921857</v>
      </c>
    </row>
    <row r="105" spans="1:1" x14ac:dyDescent="0.25">
      <c r="A105">
        <v>5.6506550218340612</v>
      </c>
    </row>
    <row r="106" spans="1:1" x14ac:dyDescent="0.25">
      <c r="A106">
        <v>5.6015625</v>
      </c>
    </row>
    <row r="107" spans="1:1" x14ac:dyDescent="0.25">
      <c r="A107">
        <v>5.5986929463900044</v>
      </c>
    </row>
    <row r="108" spans="1:1" x14ac:dyDescent="0.25">
      <c r="A108">
        <v>5.5453124999999996</v>
      </c>
    </row>
    <row r="109" spans="1:1" x14ac:dyDescent="0.25">
      <c r="A109">
        <v>5.5273414776032581</v>
      </c>
    </row>
    <row r="110" spans="1:1" x14ac:dyDescent="0.25">
      <c r="A110">
        <v>5.5225763612217795</v>
      </c>
    </row>
    <row r="111" spans="1:1" x14ac:dyDescent="0.25">
      <c r="A111">
        <v>5.5193991416309016</v>
      </c>
    </row>
    <row r="112" spans="1:1" x14ac:dyDescent="0.25">
      <c r="A112">
        <v>5.5157360406091369</v>
      </c>
    </row>
    <row r="113" spans="1:1" x14ac:dyDescent="0.25">
      <c r="A113">
        <v>5.5042735042735043</v>
      </c>
    </row>
    <row r="114" spans="1:1" x14ac:dyDescent="0.25">
      <c r="A114">
        <v>5.5</v>
      </c>
    </row>
    <row r="115" spans="1:1" x14ac:dyDescent="0.25">
      <c r="A115">
        <v>5.4641395266061581</v>
      </c>
    </row>
    <row r="116" spans="1:1" x14ac:dyDescent="0.25">
      <c r="A116">
        <v>5.4636441402908469</v>
      </c>
    </row>
    <row r="117" spans="1:1" x14ac:dyDescent="0.25">
      <c r="A117">
        <v>5.4626436781609193</v>
      </c>
    </row>
    <row r="118" spans="1:1" x14ac:dyDescent="0.25">
      <c r="A118">
        <v>5.4623745819397991</v>
      </c>
    </row>
    <row r="119" spans="1:1" x14ac:dyDescent="0.25">
      <c r="A119">
        <v>5.4539007092198579</v>
      </c>
    </row>
    <row r="120" spans="1:1" x14ac:dyDescent="0.25">
      <c r="A120">
        <v>5.453865336658354</v>
      </c>
    </row>
    <row r="121" spans="1:1" x14ac:dyDescent="0.25">
      <c r="A121">
        <v>5.436619718309859</v>
      </c>
    </row>
    <row r="122" spans="1:1" x14ac:dyDescent="0.25">
      <c r="A122">
        <v>5.4285714285714288</v>
      </c>
    </row>
    <row r="123" spans="1:1" x14ac:dyDescent="0.25">
      <c r="A123">
        <v>5.4194690265486729</v>
      </c>
    </row>
    <row r="124" spans="1:1" x14ac:dyDescent="0.25">
      <c r="A124">
        <v>5.4012361576100956</v>
      </c>
    </row>
    <row r="125" spans="1:1" x14ac:dyDescent="0.25">
      <c r="A125">
        <v>5.4</v>
      </c>
    </row>
    <row r="126" spans="1:1" x14ac:dyDescent="0.25">
      <c r="A126">
        <v>5.3947368421052628</v>
      </c>
    </row>
    <row r="127" spans="1:1" x14ac:dyDescent="0.25">
      <c r="A127">
        <v>5.3935226264418814</v>
      </c>
    </row>
    <row r="128" spans="1:1" x14ac:dyDescent="0.25">
      <c r="A128">
        <v>5.3893129770992365</v>
      </c>
    </row>
    <row r="129" spans="1:1" x14ac:dyDescent="0.25">
      <c r="A129">
        <v>5.3736473583704649</v>
      </c>
    </row>
    <row r="130" spans="1:1" x14ac:dyDescent="0.25">
      <c r="A130">
        <v>5.3624091381100722</v>
      </c>
    </row>
    <row r="131" spans="1:1" x14ac:dyDescent="0.25">
      <c r="A131">
        <v>5.3428571428571425</v>
      </c>
    </row>
    <row r="132" spans="1:1" x14ac:dyDescent="0.25">
      <c r="A132">
        <v>5.3399507317780035</v>
      </c>
    </row>
    <row r="133" spans="1:1" x14ac:dyDescent="0.25">
      <c r="A133">
        <v>5.3351229380641145</v>
      </c>
    </row>
    <row r="134" spans="1:1" x14ac:dyDescent="0.25">
      <c r="A134">
        <v>5.333333333333333</v>
      </c>
    </row>
    <row r="135" spans="1:1" x14ac:dyDescent="0.25">
      <c r="A135">
        <v>5.3263182509061151</v>
      </c>
    </row>
    <row r="136" spans="1:1" x14ac:dyDescent="0.25">
      <c r="A136">
        <v>5.3119266055045875</v>
      </c>
    </row>
    <row r="137" spans="1:1" x14ac:dyDescent="0.25">
      <c r="A137">
        <v>5.2971428571428572</v>
      </c>
    </row>
    <row r="138" spans="1:1" x14ac:dyDescent="0.25">
      <c r="A138">
        <v>5.290909090909091</v>
      </c>
    </row>
    <row r="139" spans="1:1" x14ac:dyDescent="0.25">
      <c r="A139">
        <v>5.2731110173068805</v>
      </c>
    </row>
    <row r="140" spans="1:1" x14ac:dyDescent="0.25">
      <c r="A140">
        <v>5.272373540856031</v>
      </c>
    </row>
    <row r="141" spans="1:1" x14ac:dyDescent="0.25">
      <c r="A141">
        <v>5.2608695652173916</v>
      </c>
    </row>
    <row r="142" spans="1:1" x14ac:dyDescent="0.25">
      <c r="A142">
        <v>5.2489878542510118</v>
      </c>
    </row>
    <row r="143" spans="1:1" x14ac:dyDescent="0.25">
      <c r="A143">
        <v>5.239642529789184</v>
      </c>
    </row>
    <row r="144" spans="1:1" x14ac:dyDescent="0.25">
      <c r="A144">
        <v>5.2380952380952381</v>
      </c>
    </row>
    <row r="145" spans="1:1" x14ac:dyDescent="0.25">
      <c r="A145">
        <v>5.2369356324865075</v>
      </c>
    </row>
    <row r="146" spans="1:1" x14ac:dyDescent="0.25">
      <c r="A146">
        <v>5.2352941176470589</v>
      </c>
    </row>
    <row r="147" spans="1:1" x14ac:dyDescent="0.25">
      <c r="A147">
        <v>5.2190476190476192</v>
      </c>
    </row>
    <row r="148" spans="1:1" x14ac:dyDescent="0.25">
      <c r="A148">
        <v>5.21875</v>
      </c>
    </row>
    <row r="149" spans="1:1" x14ac:dyDescent="0.25">
      <c r="A149">
        <v>5.2166666666666668</v>
      </c>
    </row>
    <row r="150" spans="1:1" x14ac:dyDescent="0.25">
      <c r="A150">
        <v>5.1993548387096773</v>
      </c>
    </row>
    <row r="151" spans="1:1" x14ac:dyDescent="0.25">
      <c r="A151">
        <v>5.1987486198012514</v>
      </c>
    </row>
    <row r="152" spans="1:1" x14ac:dyDescent="0.25">
      <c r="A152">
        <v>5.1684210526315786</v>
      </c>
    </row>
    <row r="153" spans="1:1" x14ac:dyDescent="0.25">
      <c r="A153">
        <v>5.1654172099087354</v>
      </c>
    </row>
    <row r="154" spans="1:1" x14ac:dyDescent="0.25">
      <c r="A154">
        <v>5.1617647058823533</v>
      </c>
    </row>
    <row r="155" spans="1:1" x14ac:dyDescent="0.25">
      <c r="A155">
        <v>5.1608391608391608</v>
      </c>
    </row>
    <row r="156" spans="1:1" x14ac:dyDescent="0.25">
      <c r="A156">
        <v>5.1603053435114505</v>
      </c>
    </row>
    <row r="157" spans="1:1" x14ac:dyDescent="0.25">
      <c r="A157">
        <v>5.1463414634146343</v>
      </c>
    </row>
    <row r="158" spans="1:1" x14ac:dyDescent="0.25">
      <c r="A158">
        <v>5.1461538461538465</v>
      </c>
    </row>
    <row r="159" spans="1:1" x14ac:dyDescent="0.25">
      <c r="A159">
        <v>5.1442307692307692</v>
      </c>
    </row>
    <row r="160" spans="1:1" x14ac:dyDescent="0.25">
      <c r="A160">
        <v>5.1420118343195265</v>
      </c>
    </row>
    <row r="161" spans="1:1" x14ac:dyDescent="0.25">
      <c r="A161">
        <v>5.0911111111111111</v>
      </c>
    </row>
    <row r="162" spans="1:1" x14ac:dyDescent="0.25">
      <c r="A162">
        <v>5.0863309352517989</v>
      </c>
    </row>
    <row r="163" spans="1:1" x14ac:dyDescent="0.25">
      <c r="A163">
        <v>5.0784580498866214</v>
      </c>
    </row>
    <row r="164" spans="1:1" x14ac:dyDescent="0.25">
      <c r="A164">
        <v>5.0769230769230766</v>
      </c>
    </row>
    <row r="165" spans="1:1" x14ac:dyDescent="0.25">
      <c r="A165">
        <v>5.068111455108359</v>
      </c>
    </row>
    <row r="166" spans="1:1" x14ac:dyDescent="0.25">
      <c r="A166">
        <v>5.0653594771241828</v>
      </c>
    </row>
    <row r="167" spans="1:1" x14ac:dyDescent="0.25">
      <c r="A167">
        <v>5.064516129032258</v>
      </c>
    </row>
    <row r="168" spans="1:1" x14ac:dyDescent="0.25">
      <c r="A168">
        <v>5.0593220338983054</v>
      </c>
    </row>
    <row r="169" spans="1:1" x14ac:dyDescent="0.25">
      <c r="A169">
        <v>5.0571428571428569</v>
      </c>
    </row>
    <row r="170" spans="1:1" x14ac:dyDescent="0.25">
      <c r="A170">
        <v>5.0474683544303796</v>
      </c>
    </row>
    <row r="171" spans="1:1" x14ac:dyDescent="0.25">
      <c r="A171">
        <v>5.0462962962962967</v>
      </c>
    </row>
    <row r="172" spans="1:1" x14ac:dyDescent="0.25">
      <c r="A172">
        <v>5.0387096774193552</v>
      </c>
    </row>
    <row r="173" spans="1:1" x14ac:dyDescent="0.25">
      <c r="A173">
        <v>5.0386169735069597</v>
      </c>
    </row>
    <row r="174" spans="1:1" x14ac:dyDescent="0.25">
      <c r="A174">
        <v>5.0381165919282509</v>
      </c>
    </row>
    <row r="175" spans="1:1" x14ac:dyDescent="0.25">
      <c r="A175">
        <v>5.0346320346320343</v>
      </c>
    </row>
    <row r="176" spans="1:1" x14ac:dyDescent="0.25">
      <c r="A176">
        <v>5.031841933376878</v>
      </c>
    </row>
    <row r="177" spans="1:1" x14ac:dyDescent="0.25">
      <c r="A177">
        <v>5.0252764612954186</v>
      </c>
    </row>
    <row r="178" spans="1:1" x14ac:dyDescent="0.25">
      <c r="A178">
        <v>5.0209424083769632</v>
      </c>
    </row>
    <row r="179" spans="1:1" x14ac:dyDescent="0.25">
      <c r="A179">
        <v>5.0144628099173554</v>
      </c>
    </row>
    <row r="180" spans="1:1" x14ac:dyDescent="0.25">
      <c r="A180">
        <v>5.0111111111111111</v>
      </c>
    </row>
    <row r="181" spans="1:1" x14ac:dyDescent="0.25">
      <c r="A181">
        <v>5.0048780487804878</v>
      </c>
    </row>
    <row r="182" spans="1:1" x14ac:dyDescent="0.25">
      <c r="A182">
        <v>5</v>
      </c>
    </row>
    <row r="183" spans="1:1" x14ac:dyDescent="0.25">
      <c r="A183">
        <v>5</v>
      </c>
    </row>
    <row r="184" spans="1:1" x14ac:dyDescent="0.25">
      <c r="A184">
        <v>4.9966442953020138</v>
      </c>
    </row>
    <row r="185" spans="1:1" x14ac:dyDescent="0.25">
      <c r="A185">
        <v>4.9892729439809296</v>
      </c>
    </row>
    <row r="186" spans="1:1" x14ac:dyDescent="0.25">
      <c r="A186">
        <v>4.9880995311936527</v>
      </c>
    </row>
    <row r="187" spans="1:1" x14ac:dyDescent="0.25">
      <c r="A187">
        <v>4.9850746268656714</v>
      </c>
    </row>
    <row r="188" spans="1:1" x14ac:dyDescent="0.25">
      <c r="A188">
        <v>4.9814814814814818</v>
      </c>
    </row>
    <row r="189" spans="1:1" x14ac:dyDescent="0.25">
      <c r="A189">
        <v>4.973918575063613</v>
      </c>
    </row>
    <row r="190" spans="1:1" x14ac:dyDescent="0.25">
      <c r="A190">
        <v>4.9589041095890414</v>
      </c>
    </row>
    <row r="191" spans="1:1" x14ac:dyDescent="0.25">
      <c r="A191">
        <v>4.9366987179487181</v>
      </c>
    </row>
    <row r="192" spans="1:1" x14ac:dyDescent="0.25">
      <c r="A192">
        <v>4.9352517985611515</v>
      </c>
    </row>
    <row r="193" spans="1:1" x14ac:dyDescent="0.25">
      <c r="A193">
        <v>4.9302325581395348</v>
      </c>
    </row>
    <row r="194" spans="1:1" x14ac:dyDescent="0.25">
      <c r="A194">
        <v>4.9219858156028371</v>
      </c>
    </row>
    <row r="195" spans="1:1" x14ac:dyDescent="0.25">
      <c r="A195">
        <v>4.903225806451613</v>
      </c>
    </row>
    <row r="196" spans="1:1" x14ac:dyDescent="0.25">
      <c r="A196">
        <v>4.8984674329501914</v>
      </c>
    </row>
    <row r="197" spans="1:1" x14ac:dyDescent="0.25">
      <c r="A197">
        <v>4.8982725527831095</v>
      </c>
    </row>
    <row r="198" spans="1:1" x14ac:dyDescent="0.25">
      <c r="A198">
        <v>4.8980891719745223</v>
      </c>
    </row>
    <row r="199" spans="1:1" x14ac:dyDescent="0.25">
      <c r="A199">
        <v>4.8916666666666666</v>
      </c>
    </row>
    <row r="200" spans="1:1" x14ac:dyDescent="0.25">
      <c r="A200">
        <v>4.8852040816326534</v>
      </c>
    </row>
    <row r="201" spans="1:1" x14ac:dyDescent="0.25">
      <c r="A201">
        <v>4.882539682539683</v>
      </c>
    </row>
    <row r="202" spans="1:1" x14ac:dyDescent="0.25">
      <c r="A202">
        <v>4.8758380262805039</v>
      </c>
    </row>
    <row r="203" spans="1:1" x14ac:dyDescent="0.25">
      <c r="A203">
        <v>4.8714531384350819</v>
      </c>
    </row>
    <row r="204" spans="1:1" x14ac:dyDescent="0.25">
      <c r="A204">
        <v>4.8655999999999997</v>
      </c>
    </row>
    <row r="205" spans="1:1" x14ac:dyDescent="0.25">
      <c r="A205">
        <v>4.8571428571428568</v>
      </c>
    </row>
    <row r="206" spans="1:1" x14ac:dyDescent="0.25">
      <c r="A206">
        <v>4.8509284508505388</v>
      </c>
    </row>
    <row r="207" spans="1:1" x14ac:dyDescent="0.25">
      <c r="A207">
        <v>4.8477611940298511</v>
      </c>
    </row>
    <row r="208" spans="1:1" x14ac:dyDescent="0.25">
      <c r="A208">
        <v>4.843032159264931</v>
      </c>
    </row>
    <row r="209" spans="1:1" x14ac:dyDescent="0.25">
      <c r="A209">
        <v>4.8423423423423424</v>
      </c>
    </row>
    <row r="210" spans="1:1" x14ac:dyDescent="0.25">
      <c r="A210">
        <v>4.8383838383838382</v>
      </c>
    </row>
    <row r="211" spans="1:1" x14ac:dyDescent="0.25">
      <c r="A211">
        <v>4.8381757999264439</v>
      </c>
    </row>
    <row r="212" spans="1:1" x14ac:dyDescent="0.25">
      <c r="A212">
        <v>4.82258064516129</v>
      </c>
    </row>
    <row r="213" spans="1:1" x14ac:dyDescent="0.25">
      <c r="A213">
        <v>4.822222222222222</v>
      </c>
    </row>
    <row r="214" spans="1:1" x14ac:dyDescent="0.25">
      <c r="A214">
        <v>4.8185993111366248</v>
      </c>
    </row>
    <row r="215" spans="1:1" x14ac:dyDescent="0.25">
      <c r="A215">
        <v>4.8183453237410072</v>
      </c>
    </row>
    <row r="216" spans="1:1" x14ac:dyDescent="0.25">
      <c r="A216">
        <v>4.8156028368794326</v>
      </c>
    </row>
    <row r="217" spans="1:1" x14ac:dyDescent="0.25">
      <c r="A217">
        <v>4.8079470198675498</v>
      </c>
    </row>
    <row r="218" spans="1:1" x14ac:dyDescent="0.25">
      <c r="A218">
        <v>4.8054474708171204</v>
      </c>
    </row>
    <row r="219" spans="1:1" x14ac:dyDescent="0.25">
      <c r="A219">
        <v>4.7950310559006208</v>
      </c>
    </row>
    <row r="220" spans="1:1" x14ac:dyDescent="0.25">
      <c r="A220">
        <v>4.7948717948717947</v>
      </c>
    </row>
    <row r="221" spans="1:1" x14ac:dyDescent="0.25">
      <c r="A221">
        <v>4.7913669064748206</v>
      </c>
    </row>
    <row r="222" spans="1:1" x14ac:dyDescent="0.25">
      <c r="A222">
        <v>4.7871674491392797</v>
      </c>
    </row>
    <row r="223" spans="1:1" x14ac:dyDescent="0.25">
      <c r="A223">
        <v>4.7824915035743585</v>
      </c>
    </row>
    <row r="224" spans="1:1" x14ac:dyDescent="0.25">
      <c r="A224">
        <v>4.7824649712632885</v>
      </c>
    </row>
    <row r="225" spans="1:1" x14ac:dyDescent="0.25">
      <c r="A225">
        <v>4.7750759878419453</v>
      </c>
    </row>
    <row r="226" spans="1:1" x14ac:dyDescent="0.25">
      <c r="A226">
        <v>4.7707428571428574</v>
      </c>
    </row>
    <row r="227" spans="1:1" x14ac:dyDescent="0.25">
      <c r="A227">
        <v>4.7615384615384615</v>
      </c>
    </row>
    <row r="228" spans="1:1" x14ac:dyDescent="0.25">
      <c r="A228">
        <v>4.7599009900990099</v>
      </c>
    </row>
    <row r="229" spans="1:1" x14ac:dyDescent="0.25">
      <c r="A229">
        <v>4.75</v>
      </c>
    </row>
    <row r="230" spans="1:1" x14ac:dyDescent="0.25">
      <c r="A230">
        <v>4.7413793103448274</v>
      </c>
    </row>
    <row r="231" spans="1:1" x14ac:dyDescent="0.25">
      <c r="A231">
        <v>4.7313711749591221</v>
      </c>
    </row>
    <row r="232" spans="1:1" x14ac:dyDescent="0.25">
      <c r="A232">
        <v>4.7307692307692308</v>
      </c>
    </row>
    <row r="233" spans="1:1" x14ac:dyDescent="0.25">
      <c r="A233">
        <v>4.7257462686567164</v>
      </c>
    </row>
    <row r="234" spans="1:1" x14ac:dyDescent="0.25">
      <c r="A234">
        <v>4.72400857449089</v>
      </c>
    </row>
    <row r="235" spans="1:1" x14ac:dyDescent="0.25">
      <c r="A235">
        <v>4.7211122554067968</v>
      </c>
    </row>
    <row r="236" spans="1:1" x14ac:dyDescent="0.25">
      <c r="A236">
        <v>4.7175925925925926</v>
      </c>
    </row>
    <row r="237" spans="1:1" x14ac:dyDescent="0.25">
      <c r="A237">
        <v>4.7159763313609471</v>
      </c>
    </row>
    <row r="238" spans="1:1" x14ac:dyDescent="0.25">
      <c r="A238">
        <v>4.7132352941176467</v>
      </c>
    </row>
    <row r="239" spans="1:1" x14ac:dyDescent="0.25">
      <c r="A239">
        <v>4.7121951219512193</v>
      </c>
    </row>
    <row r="240" spans="1:1" x14ac:dyDescent="0.25">
      <c r="A240">
        <v>4.7058823529411766</v>
      </c>
    </row>
    <row r="241" spans="1:1" x14ac:dyDescent="0.25">
      <c r="A241">
        <v>4.7017543859649127</v>
      </c>
    </row>
    <row r="242" spans="1:1" x14ac:dyDescent="0.25">
      <c r="A242">
        <v>4.7</v>
      </c>
    </row>
    <row r="243" spans="1:1" x14ac:dyDescent="0.25">
      <c r="A243">
        <v>4.6954908091995673</v>
      </c>
    </row>
    <row r="244" spans="1:1" x14ac:dyDescent="0.25">
      <c r="A244">
        <v>4.6936218678815491</v>
      </c>
    </row>
    <row r="245" spans="1:1" x14ac:dyDescent="0.25">
      <c r="A245">
        <v>4.6896693366194286</v>
      </c>
    </row>
    <row r="246" spans="1:1" x14ac:dyDescent="0.25">
      <c r="A246">
        <v>4.6892221834670389</v>
      </c>
    </row>
    <row r="247" spans="1:1" x14ac:dyDescent="0.25">
      <c r="A247">
        <v>4.6857142857142859</v>
      </c>
    </row>
    <row r="248" spans="1:1" x14ac:dyDescent="0.25">
      <c r="A248">
        <v>4.6730987514188422</v>
      </c>
    </row>
    <row r="249" spans="1:1" x14ac:dyDescent="0.25">
      <c r="A249">
        <v>4.6682821755519655</v>
      </c>
    </row>
    <row r="250" spans="1:1" x14ac:dyDescent="0.25">
      <c r="A250">
        <v>4.6672719019518834</v>
      </c>
    </row>
    <row r="251" spans="1:1" x14ac:dyDescent="0.25">
      <c r="A251">
        <v>4.6553672316384178</v>
      </c>
    </row>
    <row r="252" spans="1:1" x14ac:dyDescent="0.25">
      <c r="A252">
        <v>4.6479700854700852</v>
      </c>
    </row>
    <row r="253" spans="1:1" x14ac:dyDescent="0.25">
      <c r="A253">
        <v>4.6470588235294121</v>
      </c>
    </row>
    <row r="254" spans="1:1" x14ac:dyDescent="0.25">
      <c r="A254">
        <v>4.6428571428571432</v>
      </c>
    </row>
    <row r="255" spans="1:1" x14ac:dyDescent="0.25">
      <c r="A255">
        <v>4.6383476227591585</v>
      </c>
    </row>
    <row r="256" spans="1:1" x14ac:dyDescent="0.25">
      <c r="A256">
        <v>4.6329588014981278</v>
      </c>
    </row>
    <row r="257" spans="1:1" x14ac:dyDescent="0.25">
      <c r="A257">
        <v>4.6198156682027651</v>
      </c>
    </row>
    <row r="258" spans="1:1" x14ac:dyDescent="0.25">
      <c r="A258">
        <v>4.6196049743964887</v>
      </c>
    </row>
    <row r="259" spans="1:1" x14ac:dyDescent="0.25">
      <c r="A259">
        <v>4.5999999999999996</v>
      </c>
    </row>
    <row r="260" spans="1:1" x14ac:dyDescent="0.25">
      <c r="A260">
        <v>4.5938480853735095</v>
      </c>
    </row>
    <row r="261" spans="1:1" x14ac:dyDescent="0.25">
      <c r="A261">
        <v>4.5925925925925926</v>
      </c>
    </row>
    <row r="262" spans="1:1" x14ac:dyDescent="0.25">
      <c r="A262">
        <v>4.591549295774648</v>
      </c>
    </row>
    <row r="263" spans="1:1" x14ac:dyDescent="0.25">
      <c r="A263">
        <v>4.5797607178464608</v>
      </c>
    </row>
    <row r="264" spans="1:1" x14ac:dyDescent="0.25">
      <c r="A264">
        <v>4.5782828282828278</v>
      </c>
    </row>
    <row r="265" spans="1:1" x14ac:dyDescent="0.25">
      <c r="A265">
        <v>4.5714285714285712</v>
      </c>
    </row>
    <row r="266" spans="1:1" x14ac:dyDescent="0.25">
      <c r="A266">
        <v>4.5675341992197147</v>
      </c>
    </row>
    <row r="267" spans="1:1" x14ac:dyDescent="0.25">
      <c r="A267">
        <v>4.5659423951490652</v>
      </c>
    </row>
    <row r="268" spans="1:1" x14ac:dyDescent="0.25">
      <c r="A268">
        <v>4.5655487804878048</v>
      </c>
    </row>
    <row r="269" spans="1:1" x14ac:dyDescent="0.25">
      <c r="A269">
        <v>4.5654450261780104</v>
      </c>
    </row>
    <row r="270" spans="1:1" x14ac:dyDescent="0.25">
      <c r="A270">
        <v>4.5595854922279795</v>
      </c>
    </row>
    <row r="271" spans="1:1" x14ac:dyDescent="0.25">
      <c r="A271">
        <v>4.5589369909987143</v>
      </c>
    </row>
    <row r="272" spans="1:1" x14ac:dyDescent="0.25">
      <c r="A272">
        <v>4.5533707865168536</v>
      </c>
    </row>
    <row r="273" spans="1:1" x14ac:dyDescent="0.25">
      <c r="A273">
        <v>4.5486111111111107</v>
      </c>
    </row>
    <row r="274" spans="1:1" x14ac:dyDescent="0.25">
      <c r="A274">
        <v>4.5392670157068062</v>
      </c>
    </row>
    <row r="275" spans="1:1" x14ac:dyDescent="0.25">
      <c r="A275">
        <v>4.5326086956521738</v>
      </c>
    </row>
    <row r="276" spans="1:1" x14ac:dyDescent="0.25">
      <c r="A276">
        <v>4.5316957210776545</v>
      </c>
    </row>
    <row r="277" spans="1:1" x14ac:dyDescent="0.25">
      <c r="A277">
        <v>4.5261602642099774</v>
      </c>
    </row>
    <row r="278" spans="1:1" x14ac:dyDescent="0.25">
      <c r="A278">
        <v>4.5032233598786497</v>
      </c>
    </row>
    <row r="279" spans="1:1" x14ac:dyDescent="0.25">
      <c r="A279">
        <v>4.5020080321285141</v>
      </c>
    </row>
    <row r="280" spans="1:1" x14ac:dyDescent="0.25">
      <c r="A280">
        <v>4.501742160278746</v>
      </c>
    </row>
    <row r="281" spans="1:1" x14ac:dyDescent="0.25">
      <c r="A281">
        <v>4.5</v>
      </c>
    </row>
    <row r="282" spans="1:1" x14ac:dyDescent="0.25">
      <c r="A282">
        <v>4.4953541691806445</v>
      </c>
    </row>
    <row r="283" spans="1:1" x14ac:dyDescent="0.25">
      <c r="A283">
        <v>4.4888852831413271</v>
      </c>
    </row>
    <row r="284" spans="1:1" x14ac:dyDescent="0.25">
      <c r="A284">
        <v>4.4787234042553195</v>
      </c>
    </row>
    <row r="285" spans="1:1" x14ac:dyDescent="0.25">
      <c r="A285">
        <v>4.4775510204081632</v>
      </c>
    </row>
    <row r="286" spans="1:1" x14ac:dyDescent="0.25">
      <c r="A286">
        <v>4.4706158909261875</v>
      </c>
    </row>
    <row r="287" spans="1:1" x14ac:dyDescent="0.25">
      <c r="A287">
        <v>4.4675324675324672</v>
      </c>
    </row>
    <row r="288" spans="1:1" x14ac:dyDescent="0.25">
      <c r="A288">
        <v>4.4657427288698033</v>
      </c>
    </row>
    <row r="289" spans="1:1" x14ac:dyDescent="0.25">
      <c r="A289">
        <v>4.4559585492227978</v>
      </c>
    </row>
    <row r="290" spans="1:1" x14ac:dyDescent="0.25">
      <c r="A290">
        <v>4.4444444444444446</v>
      </c>
    </row>
    <row r="291" spans="1:1" x14ac:dyDescent="0.25">
      <c r="A291">
        <v>4.443548387096774</v>
      </c>
    </row>
    <row r="292" spans="1:1" x14ac:dyDescent="0.25">
      <c r="A292">
        <v>4.4385964912280702</v>
      </c>
    </row>
    <row r="293" spans="1:1" x14ac:dyDescent="0.25">
      <c r="A293">
        <v>4.434514637904468</v>
      </c>
    </row>
    <row r="294" spans="1:1" x14ac:dyDescent="0.25">
      <c r="A294">
        <v>4.4285714285714288</v>
      </c>
    </row>
    <row r="295" spans="1:1" x14ac:dyDescent="0.25">
      <c r="A295">
        <v>4.4285714285714288</v>
      </c>
    </row>
    <row r="296" spans="1:1" x14ac:dyDescent="0.25">
      <c r="A296">
        <v>4.4263157894736844</v>
      </c>
    </row>
    <row r="297" spans="1:1" x14ac:dyDescent="0.25">
      <c r="A297">
        <v>4.4262948207171311</v>
      </c>
    </row>
    <row r="298" spans="1:1" x14ac:dyDescent="0.25">
      <c r="A298">
        <v>4.4244067796610169</v>
      </c>
    </row>
    <row r="299" spans="1:1" x14ac:dyDescent="0.25">
      <c r="A299">
        <v>4.4242424242424239</v>
      </c>
    </row>
    <row r="300" spans="1:1" x14ac:dyDescent="0.25">
      <c r="A300">
        <v>4.4065040650406502</v>
      </c>
    </row>
    <row r="301" spans="1:1" x14ac:dyDescent="0.25">
      <c r="A301">
        <v>4.4000000000000004</v>
      </c>
    </row>
    <row r="302" spans="1:1" x14ac:dyDescent="0.25">
      <c r="A302">
        <v>4.3977482776004031</v>
      </c>
    </row>
    <row r="303" spans="1:1" x14ac:dyDescent="0.25">
      <c r="A303">
        <v>4.3963963963963968</v>
      </c>
    </row>
    <row r="304" spans="1:1" x14ac:dyDescent="0.25">
      <c r="A304">
        <v>4.3954104148278903</v>
      </c>
    </row>
    <row r="305" spans="1:1" x14ac:dyDescent="0.25">
      <c r="A305">
        <v>4.3953201970443354</v>
      </c>
    </row>
    <row r="306" spans="1:1" x14ac:dyDescent="0.25">
      <c r="A306">
        <v>4.385584324702589</v>
      </c>
    </row>
    <row r="307" spans="1:1" x14ac:dyDescent="0.25">
      <c r="A307">
        <v>4.3818957634867415</v>
      </c>
    </row>
    <row r="308" spans="1:1" x14ac:dyDescent="0.25">
      <c r="A308">
        <v>4.3812499999999996</v>
      </c>
    </row>
    <row r="309" spans="1:1" x14ac:dyDescent="0.25">
      <c r="A309">
        <v>4.3795180722891569</v>
      </c>
    </row>
    <row r="310" spans="1:1" x14ac:dyDescent="0.25">
      <c r="A310">
        <v>4.3728191000918271</v>
      </c>
    </row>
    <row r="311" spans="1:1" x14ac:dyDescent="0.25">
      <c r="A311">
        <v>4.3720821661998128</v>
      </c>
    </row>
    <row r="312" spans="1:1" x14ac:dyDescent="0.25">
      <c r="A312">
        <v>4.3693467336683414</v>
      </c>
    </row>
    <row r="313" spans="1:1" x14ac:dyDescent="0.25">
      <c r="A313">
        <v>4.3684210526315788</v>
      </c>
    </row>
    <row r="314" spans="1:1" x14ac:dyDescent="0.25">
      <c r="A314">
        <v>4.3486842105263159</v>
      </c>
    </row>
    <row r="315" spans="1:1" x14ac:dyDescent="0.25">
      <c r="A315">
        <v>4.3381433381433379</v>
      </c>
    </row>
    <row r="316" spans="1:1" x14ac:dyDescent="0.25">
      <c r="A316">
        <v>4.3362162162162159</v>
      </c>
    </row>
    <row r="317" spans="1:1" x14ac:dyDescent="0.25">
      <c r="A317">
        <v>4.3348416289592757</v>
      </c>
    </row>
    <row r="318" spans="1:1" x14ac:dyDescent="0.25">
      <c r="A318">
        <v>4.3294033583422653</v>
      </c>
    </row>
    <row r="319" spans="1:1" x14ac:dyDescent="0.25">
      <c r="A319">
        <v>4.3258239465999164</v>
      </c>
    </row>
    <row r="320" spans="1:1" x14ac:dyDescent="0.25">
      <c r="A320">
        <v>4.3181818181818183</v>
      </c>
    </row>
    <row r="321" spans="1:1" x14ac:dyDescent="0.25">
      <c r="A321">
        <v>4.3125</v>
      </c>
    </row>
    <row r="322" spans="1:1" x14ac:dyDescent="0.25">
      <c r="A322">
        <v>4.2900549572879925</v>
      </c>
    </row>
    <row r="323" spans="1:1" x14ac:dyDescent="0.25">
      <c r="A323">
        <v>4.2834224598930479</v>
      </c>
    </row>
    <row r="324" spans="1:1" x14ac:dyDescent="0.25">
      <c r="A324">
        <v>4.2828401161310037</v>
      </c>
    </row>
    <row r="325" spans="1:1" x14ac:dyDescent="0.25">
      <c r="A325">
        <v>4.2804674457429046</v>
      </c>
    </row>
    <row r="326" spans="1:1" x14ac:dyDescent="0.25">
      <c r="A326">
        <v>4.2743362831858409</v>
      </c>
    </row>
    <row r="327" spans="1:1" x14ac:dyDescent="0.25">
      <c r="A327">
        <v>4.2705270300836915</v>
      </c>
    </row>
    <row r="328" spans="1:1" x14ac:dyDescent="0.25">
      <c r="A328">
        <v>4.2687352818949993</v>
      </c>
    </row>
    <row r="329" spans="1:1" x14ac:dyDescent="0.25">
      <c r="A329">
        <v>4.2649006622516552</v>
      </c>
    </row>
    <row r="330" spans="1:1" x14ac:dyDescent="0.25">
      <c r="A330">
        <v>4.2635658914728678</v>
      </c>
    </row>
    <row r="331" spans="1:1" x14ac:dyDescent="0.25">
      <c r="A331">
        <v>4.2502353605723968</v>
      </c>
    </row>
    <row r="332" spans="1:1" x14ac:dyDescent="0.25">
      <c r="A332">
        <v>4.25</v>
      </c>
    </row>
    <row r="333" spans="1:1" x14ac:dyDescent="0.25">
      <c r="A333">
        <v>4.2454545454545451</v>
      </c>
    </row>
    <row r="334" spans="1:1" x14ac:dyDescent="0.25">
      <c r="A334">
        <v>4.2353706111833551</v>
      </c>
    </row>
    <row r="335" spans="1:1" x14ac:dyDescent="0.25">
      <c r="A335">
        <v>4.2281553398058254</v>
      </c>
    </row>
    <row r="336" spans="1:1" x14ac:dyDescent="0.25">
      <c r="A336">
        <v>4.2275505406676066</v>
      </c>
    </row>
    <row r="337" spans="1:1" x14ac:dyDescent="0.25">
      <c r="A337">
        <v>4.2264150943396226</v>
      </c>
    </row>
    <row r="338" spans="1:1" x14ac:dyDescent="0.25">
      <c r="A338">
        <v>4.2108262108262107</v>
      </c>
    </row>
    <row r="339" spans="1:1" x14ac:dyDescent="0.25">
      <c r="A339">
        <v>4.2107623318385654</v>
      </c>
    </row>
    <row r="340" spans="1:1" x14ac:dyDescent="0.25">
      <c r="A340">
        <v>4.1980198019801982</v>
      </c>
    </row>
    <row r="341" spans="1:1" x14ac:dyDescent="0.25">
      <c r="A341">
        <v>4.1951672862453533</v>
      </c>
    </row>
    <row r="342" spans="1:1" x14ac:dyDescent="0.25">
      <c r="A342">
        <v>4.1907514450867049</v>
      </c>
    </row>
    <row r="343" spans="1:1" x14ac:dyDescent="0.25">
      <c r="A343">
        <v>4.1776315789473681</v>
      </c>
    </row>
    <row r="344" spans="1:1" x14ac:dyDescent="0.25">
      <c r="A344">
        <v>4.166666666666667</v>
      </c>
    </row>
    <row r="345" spans="1:1" x14ac:dyDescent="0.25">
      <c r="A345">
        <v>4.1648008331163755</v>
      </c>
    </row>
    <row r="346" spans="1:1" x14ac:dyDescent="0.25">
      <c r="A346">
        <v>4.1605816362625703</v>
      </c>
    </row>
    <row r="347" spans="1:1" x14ac:dyDescent="0.25">
      <c r="A347">
        <v>4.1403162055335967</v>
      </c>
    </row>
    <row r="348" spans="1:1" x14ac:dyDescent="0.25">
      <c r="A348">
        <v>4.1111111111111107</v>
      </c>
    </row>
    <row r="349" spans="1:1" x14ac:dyDescent="0.25">
      <c r="A349">
        <v>4.1098077549690455</v>
      </c>
    </row>
    <row r="350" spans="1:1" x14ac:dyDescent="0.25">
      <c r="A350">
        <v>4.1036585365853657</v>
      </c>
    </row>
    <row r="351" spans="1:1" x14ac:dyDescent="0.25">
      <c r="A351">
        <v>4.1023554603854393</v>
      </c>
    </row>
    <row r="352" spans="1:1" x14ac:dyDescent="0.25">
      <c r="A352">
        <v>4.095884315906563</v>
      </c>
    </row>
    <row r="353" spans="1:1" x14ac:dyDescent="0.25">
      <c r="A353">
        <v>4.0869029275808932</v>
      </c>
    </row>
    <row r="354" spans="1:1" x14ac:dyDescent="0.25">
      <c r="A354">
        <v>4.0864864864864865</v>
      </c>
    </row>
    <row r="355" spans="1:1" x14ac:dyDescent="0.25">
      <c r="A355">
        <v>4.0662650602409638</v>
      </c>
    </row>
    <row r="356" spans="1:1" x14ac:dyDescent="0.25">
      <c r="A356">
        <v>4.0656414103525877</v>
      </c>
    </row>
    <row r="357" spans="1:1" x14ac:dyDescent="0.25">
      <c r="A357">
        <v>4.0618556701030926</v>
      </c>
    </row>
    <row r="358" spans="1:1" x14ac:dyDescent="0.25">
      <c r="A358">
        <v>4.0612244897959187</v>
      </c>
    </row>
    <row r="359" spans="1:1" x14ac:dyDescent="0.25">
      <c r="A359">
        <v>4.056338028169014</v>
      </c>
    </row>
    <row r="360" spans="1:1" x14ac:dyDescent="0.25">
      <c r="A360">
        <v>4.0560560560560557</v>
      </c>
    </row>
    <row r="361" spans="1:1" x14ac:dyDescent="0.25">
      <c r="A361">
        <v>4.036029411764706</v>
      </c>
    </row>
    <row r="362" spans="1:1" x14ac:dyDescent="0.25">
      <c r="A362">
        <v>4.0337078651685392</v>
      </c>
    </row>
    <row r="363" spans="1:1" x14ac:dyDescent="0.25">
      <c r="A363">
        <v>4.00743006993007</v>
      </c>
    </row>
    <row r="364" spans="1:1" x14ac:dyDescent="0.25">
      <c r="A364">
        <v>4.007299270072993</v>
      </c>
    </row>
    <row r="365" spans="1:1" x14ac:dyDescent="0.25">
      <c r="A365">
        <v>4</v>
      </c>
    </row>
    <row r="366" spans="1:1" x14ac:dyDescent="0.25">
      <c r="A366">
        <v>4</v>
      </c>
    </row>
    <row r="367" spans="1:1" x14ac:dyDescent="0.25">
      <c r="A367">
        <v>4</v>
      </c>
    </row>
    <row r="368" spans="1:1" x14ac:dyDescent="0.25">
      <c r="A368">
        <v>4</v>
      </c>
    </row>
    <row r="369" spans="1:1" x14ac:dyDescent="0.25">
      <c r="A369">
        <v>4</v>
      </c>
    </row>
    <row r="370" spans="1:1" x14ac:dyDescent="0.25">
      <c r="A370">
        <v>4</v>
      </c>
    </row>
    <row r="371" spans="1:1" x14ac:dyDescent="0.25">
      <c r="A371">
        <v>4</v>
      </c>
    </row>
    <row r="372" spans="1:1" x14ac:dyDescent="0.25">
      <c r="A372">
        <v>3.9985390796201608</v>
      </c>
    </row>
    <row r="373" spans="1:1" x14ac:dyDescent="0.25">
      <c r="A373">
        <v>3.996078431372549</v>
      </c>
    </row>
    <row r="374" spans="1:1" x14ac:dyDescent="0.25">
      <c r="A374">
        <v>3.9958772331653689</v>
      </c>
    </row>
    <row r="375" spans="1:1" x14ac:dyDescent="0.25">
      <c r="A375">
        <v>3.9921568627450981</v>
      </c>
    </row>
    <row r="376" spans="1:1" x14ac:dyDescent="0.25">
      <c r="A376">
        <v>3.9753086419753085</v>
      </c>
    </row>
    <row r="377" spans="1:1" x14ac:dyDescent="0.25">
      <c r="A377">
        <v>3.9610894941634243</v>
      </c>
    </row>
    <row r="378" spans="1:1" x14ac:dyDescent="0.25">
      <c r="A378">
        <v>3.9595959595959598</v>
      </c>
    </row>
    <row r="379" spans="1:1" x14ac:dyDescent="0.25">
      <c r="A379">
        <v>3.9591836734693877</v>
      </c>
    </row>
    <row r="380" spans="1:1" x14ac:dyDescent="0.25">
      <c r="A380">
        <v>3.9535147392290249</v>
      </c>
    </row>
    <row r="381" spans="1:1" x14ac:dyDescent="0.25">
      <c r="A381">
        <v>3.9461538461538463</v>
      </c>
    </row>
    <row r="382" spans="1:1" x14ac:dyDescent="0.25">
      <c r="A382">
        <v>3.9380530973451329</v>
      </c>
    </row>
    <row r="383" spans="1:1" x14ac:dyDescent="0.25">
      <c r="A383">
        <v>3.9353348729792148</v>
      </c>
    </row>
    <row r="384" spans="1:1" x14ac:dyDescent="0.25">
      <c r="A384">
        <v>3.9332298136645965</v>
      </c>
    </row>
    <row r="385" spans="1:1" x14ac:dyDescent="0.25">
      <c r="A385">
        <v>3.9320388349514563</v>
      </c>
    </row>
    <row r="386" spans="1:1" x14ac:dyDescent="0.25">
      <c r="A386">
        <v>3.9307509592545222</v>
      </c>
    </row>
    <row r="387" spans="1:1" x14ac:dyDescent="0.25">
      <c r="A387">
        <v>3.93006993006993</v>
      </c>
    </row>
    <row r="388" spans="1:1" x14ac:dyDescent="0.25">
      <c r="A388">
        <v>3.9194244604316548</v>
      </c>
    </row>
    <row r="389" spans="1:1" x14ac:dyDescent="0.25">
      <c r="A389">
        <v>3.9120199055761131</v>
      </c>
    </row>
    <row r="390" spans="1:1" x14ac:dyDescent="0.25">
      <c r="A390">
        <v>3.9118942731277535</v>
      </c>
    </row>
    <row r="391" spans="1:1" x14ac:dyDescent="0.25">
      <c r="A391">
        <v>3.9064327485380117</v>
      </c>
    </row>
    <row r="392" spans="1:1" x14ac:dyDescent="0.25">
      <c r="A392">
        <v>3.9061371841155235</v>
      </c>
    </row>
    <row r="393" spans="1:1" x14ac:dyDescent="0.25">
      <c r="A393">
        <v>3.9054726368159205</v>
      </c>
    </row>
    <row r="394" spans="1:1" x14ac:dyDescent="0.25">
      <c r="A394">
        <v>3.8927837699024139</v>
      </c>
    </row>
    <row r="395" spans="1:1" x14ac:dyDescent="0.25">
      <c r="A395">
        <v>3.8895981975215923</v>
      </c>
    </row>
    <row r="396" spans="1:1" x14ac:dyDescent="0.25">
      <c r="A396">
        <v>3.8846153846153846</v>
      </c>
    </row>
    <row r="397" spans="1:1" x14ac:dyDescent="0.25">
      <c r="A397">
        <v>3.8798798798798799</v>
      </c>
    </row>
    <row r="398" spans="1:1" x14ac:dyDescent="0.25">
      <c r="A398">
        <v>3.875</v>
      </c>
    </row>
    <row r="399" spans="1:1" x14ac:dyDescent="0.25">
      <c r="A399">
        <v>3.870967741935484</v>
      </c>
    </row>
    <row r="400" spans="1:1" x14ac:dyDescent="0.25">
      <c r="A400">
        <v>3.8707552693208429</v>
      </c>
    </row>
    <row r="401" spans="1:1" x14ac:dyDescent="0.25">
      <c r="A401">
        <v>3.8696303696303698</v>
      </c>
    </row>
    <row r="402" spans="1:1" x14ac:dyDescent="0.25">
      <c r="A402">
        <v>3.8638297872340424</v>
      </c>
    </row>
    <row r="403" spans="1:1" x14ac:dyDescent="0.25">
      <c r="A403">
        <v>3.8598484848484849</v>
      </c>
    </row>
    <row r="404" spans="1:1" x14ac:dyDescent="0.25">
      <c r="A404">
        <v>3.847457627118644</v>
      </c>
    </row>
    <row r="405" spans="1:1" x14ac:dyDescent="0.25">
      <c r="A405">
        <v>3.8441794140523724</v>
      </c>
    </row>
    <row r="406" spans="1:1" x14ac:dyDescent="0.25">
      <c r="A406">
        <v>3.8395953757225434</v>
      </c>
    </row>
    <row r="407" spans="1:1" x14ac:dyDescent="0.25">
      <c r="A407">
        <v>3.8349917081260365</v>
      </c>
    </row>
    <row r="408" spans="1:1" x14ac:dyDescent="0.25">
      <c r="A408">
        <v>3.8233082706766917</v>
      </c>
    </row>
    <row r="409" spans="1:1" x14ac:dyDescent="0.25">
      <c r="A409">
        <v>3.8138686131386863</v>
      </c>
    </row>
    <row r="410" spans="1:1" x14ac:dyDescent="0.25">
      <c r="A410">
        <v>3.8125</v>
      </c>
    </row>
    <row r="411" spans="1:1" x14ac:dyDescent="0.25">
      <c r="A411">
        <v>3.8085106382978724</v>
      </c>
    </row>
    <row r="412" spans="1:1" x14ac:dyDescent="0.25">
      <c r="A412">
        <v>3.8074324324324325</v>
      </c>
    </row>
    <row r="413" spans="1:1" x14ac:dyDescent="0.25">
      <c r="A413">
        <v>3.8058640604175924</v>
      </c>
    </row>
    <row r="414" spans="1:1" x14ac:dyDescent="0.25">
      <c r="A414">
        <v>3.8013392857142856</v>
      </c>
    </row>
    <row r="415" spans="1:1" x14ac:dyDescent="0.25">
      <c r="A415">
        <v>3.7953795379537953</v>
      </c>
    </row>
    <row r="416" spans="1:1" x14ac:dyDescent="0.25">
      <c r="A416">
        <v>3.78515625</v>
      </c>
    </row>
    <row r="417" spans="1:1" x14ac:dyDescent="0.25">
      <c r="A417">
        <v>3.7604562737642584</v>
      </c>
    </row>
    <row r="418" spans="1:1" x14ac:dyDescent="0.25">
      <c r="A418">
        <v>3.7509727626459144</v>
      </c>
    </row>
    <row r="419" spans="1:1" x14ac:dyDescent="0.25">
      <c r="A419">
        <v>3.7456719392203262</v>
      </c>
    </row>
    <row r="420" spans="1:1" x14ac:dyDescent="0.25">
      <c r="A420">
        <v>3.7453098351335985</v>
      </c>
    </row>
    <row r="421" spans="1:1" x14ac:dyDescent="0.25">
      <c r="A421">
        <v>3.7450980392156863</v>
      </c>
    </row>
    <row r="422" spans="1:1" x14ac:dyDescent="0.25">
      <c r="A422">
        <v>3.7407407407407409</v>
      </c>
    </row>
    <row r="423" spans="1:1" x14ac:dyDescent="0.25">
      <c r="A423">
        <v>3.7047813194959227</v>
      </c>
    </row>
    <row r="424" spans="1:1" x14ac:dyDescent="0.25">
      <c r="A424">
        <v>3.6898734177215191</v>
      </c>
    </row>
    <row r="425" spans="1:1" x14ac:dyDescent="0.25">
      <c r="A425">
        <v>3.6895522388059701</v>
      </c>
    </row>
    <row r="426" spans="1:1" x14ac:dyDescent="0.25">
      <c r="A426">
        <v>3.6867321867321867</v>
      </c>
    </row>
    <row r="427" spans="1:1" x14ac:dyDescent="0.25">
      <c r="A427">
        <v>3.6664199358499876</v>
      </c>
    </row>
    <row r="428" spans="1:1" x14ac:dyDescent="0.25">
      <c r="A428">
        <v>3.6620553359683794</v>
      </c>
    </row>
    <row r="429" spans="1:1" x14ac:dyDescent="0.25">
      <c r="A429">
        <v>3.6606182086718007</v>
      </c>
    </row>
    <row r="430" spans="1:1" x14ac:dyDescent="0.25">
      <c r="A430">
        <v>3.6565038947985595</v>
      </c>
    </row>
    <row r="431" spans="1:1" x14ac:dyDescent="0.25">
      <c r="A431">
        <v>3.6538461538461537</v>
      </c>
    </row>
    <row r="432" spans="1:1" x14ac:dyDescent="0.25">
      <c r="A432">
        <v>3.6518928901200369</v>
      </c>
    </row>
    <row r="433" spans="1:1" x14ac:dyDescent="0.25">
      <c r="A433">
        <v>3.6482412060301508</v>
      </c>
    </row>
    <row r="434" spans="1:1" x14ac:dyDescent="0.25">
      <c r="A434">
        <v>3.6467268623024829</v>
      </c>
    </row>
    <row r="435" spans="1:1" x14ac:dyDescent="0.25">
      <c r="A435">
        <v>3.6357312252964427</v>
      </c>
    </row>
    <row r="436" spans="1:1" x14ac:dyDescent="0.25">
      <c r="A436">
        <v>3.6314102564102564</v>
      </c>
    </row>
    <row r="437" spans="1:1" x14ac:dyDescent="0.25">
      <c r="A437">
        <v>3.6287552131193892</v>
      </c>
    </row>
    <row r="438" spans="1:1" x14ac:dyDescent="0.25">
      <c r="A438">
        <v>3.6200716845878138</v>
      </c>
    </row>
    <row r="439" spans="1:1" x14ac:dyDescent="0.25">
      <c r="A439">
        <v>3.616398243045388</v>
      </c>
    </row>
    <row r="440" spans="1:1" x14ac:dyDescent="0.25">
      <c r="A440">
        <v>3.6144070739103262</v>
      </c>
    </row>
    <row r="441" spans="1:1" x14ac:dyDescent="0.25">
      <c r="A441">
        <v>3.613861386138614</v>
      </c>
    </row>
    <row r="442" spans="1:1" x14ac:dyDescent="0.25">
      <c r="A442">
        <v>3.6119281045751634</v>
      </c>
    </row>
    <row r="443" spans="1:1" x14ac:dyDescent="0.25">
      <c r="A443">
        <v>3.6115357887421822</v>
      </c>
    </row>
    <row r="444" spans="1:1" x14ac:dyDescent="0.25">
      <c r="A444">
        <v>3.6100628930817611</v>
      </c>
    </row>
    <row r="445" spans="1:1" x14ac:dyDescent="0.25">
      <c r="A445">
        <v>3.6055276381909547</v>
      </c>
    </row>
    <row r="446" spans="1:1" x14ac:dyDescent="0.25">
      <c r="A446">
        <v>3.6</v>
      </c>
    </row>
    <row r="447" spans="1:1" x14ac:dyDescent="0.25">
      <c r="A447">
        <v>3.5902777777777777</v>
      </c>
    </row>
    <row r="448" spans="1:1" x14ac:dyDescent="0.25">
      <c r="A448">
        <v>3.5760869565217392</v>
      </c>
    </row>
    <row r="449" spans="1:1" x14ac:dyDescent="0.25">
      <c r="A449">
        <v>3.5717111770524235</v>
      </c>
    </row>
    <row r="450" spans="1:1" x14ac:dyDescent="0.25">
      <c r="A450">
        <v>3.5681818181818183</v>
      </c>
    </row>
    <row r="451" spans="1:1" x14ac:dyDescent="0.25">
      <c r="A451">
        <v>3.5639000805801775</v>
      </c>
    </row>
    <row r="452" spans="1:1" x14ac:dyDescent="0.25">
      <c r="A452">
        <v>3.5636906985431454</v>
      </c>
    </row>
    <row r="453" spans="1:1" x14ac:dyDescent="0.25">
      <c r="A453">
        <v>3.5632183908045976</v>
      </c>
    </row>
    <row r="454" spans="1:1" x14ac:dyDescent="0.25">
      <c r="A454">
        <v>3.554887218045113</v>
      </c>
    </row>
    <row r="455" spans="1:1" x14ac:dyDescent="0.25">
      <c r="A455">
        <v>3.5505865102639298</v>
      </c>
    </row>
    <row r="456" spans="1:1" x14ac:dyDescent="0.25">
      <c r="A456">
        <v>3.544</v>
      </c>
    </row>
    <row r="457" spans="1:1" x14ac:dyDescent="0.25">
      <c r="A457">
        <v>3.5357754193769257</v>
      </c>
    </row>
    <row r="458" spans="1:1" x14ac:dyDescent="0.25">
      <c r="A458">
        <v>3.5236686390532546</v>
      </c>
    </row>
    <row r="459" spans="1:1" x14ac:dyDescent="0.25">
      <c r="A459">
        <v>3.5168539325842696</v>
      </c>
    </row>
    <row r="460" spans="1:1" x14ac:dyDescent="0.25">
      <c r="A460">
        <v>3.5149416317107276</v>
      </c>
    </row>
    <row r="461" spans="1:1" x14ac:dyDescent="0.25">
      <c r="A461">
        <v>3.5148514851485149</v>
      </c>
    </row>
    <row r="462" spans="1:1" x14ac:dyDescent="0.25">
      <c r="A462">
        <v>3.5134320863670601</v>
      </c>
    </row>
    <row r="463" spans="1:1" x14ac:dyDescent="0.25">
      <c r="A463">
        <v>3.5114503816793894</v>
      </c>
    </row>
    <row r="464" spans="1:1" x14ac:dyDescent="0.25">
      <c r="A464">
        <v>3.5</v>
      </c>
    </row>
    <row r="465" spans="1:1" x14ac:dyDescent="0.25">
      <c r="A465">
        <v>3.4990215264187867</v>
      </c>
    </row>
    <row r="466" spans="1:1" x14ac:dyDescent="0.25">
      <c r="A466">
        <v>3.4934725848563968</v>
      </c>
    </row>
    <row r="467" spans="1:1" x14ac:dyDescent="0.25">
      <c r="A467">
        <v>3.4812307692307694</v>
      </c>
    </row>
    <row r="468" spans="1:1" x14ac:dyDescent="0.25">
      <c r="A468">
        <v>3.4752906976744184</v>
      </c>
    </row>
    <row r="469" spans="1:1" x14ac:dyDescent="0.25">
      <c r="A469">
        <v>3.4735632183908045</v>
      </c>
    </row>
    <row r="470" spans="1:1" x14ac:dyDescent="0.25">
      <c r="A470">
        <v>3.4724409448818898</v>
      </c>
    </row>
    <row r="471" spans="1:1" x14ac:dyDescent="0.25">
      <c r="A471">
        <v>3.4703703703703703</v>
      </c>
    </row>
    <row r="472" spans="1:1" x14ac:dyDescent="0.25">
      <c r="A472">
        <v>3.4639313939801579</v>
      </c>
    </row>
    <row r="473" spans="1:1" x14ac:dyDescent="0.25">
      <c r="A473">
        <v>3.4480369515011549</v>
      </c>
    </row>
    <row r="474" spans="1:1" x14ac:dyDescent="0.25">
      <c r="A474">
        <v>3.4445927903871829</v>
      </c>
    </row>
    <row r="475" spans="1:1" x14ac:dyDescent="0.25">
      <c r="A475">
        <v>3.443731778425656</v>
      </c>
    </row>
    <row r="476" spans="1:1" x14ac:dyDescent="0.25">
      <c r="A476">
        <v>3.4418665276329512</v>
      </c>
    </row>
    <row r="477" spans="1:1" x14ac:dyDescent="0.25">
      <c r="A477">
        <v>3.4373576309794989</v>
      </c>
    </row>
    <row r="478" spans="1:1" x14ac:dyDescent="0.25">
      <c r="A478">
        <v>3.4349881796690309</v>
      </c>
    </row>
    <row r="479" spans="1:1" x14ac:dyDescent="0.25">
      <c r="A479">
        <v>3.4296296296296296</v>
      </c>
    </row>
    <row r="480" spans="1:1" x14ac:dyDescent="0.25">
      <c r="A480">
        <v>3.4286614570204184</v>
      </c>
    </row>
    <row r="481" spans="1:1" x14ac:dyDescent="0.25">
      <c r="A481">
        <v>3.4217687074829932</v>
      </c>
    </row>
    <row r="482" spans="1:1" x14ac:dyDescent="0.25">
      <c r="A482">
        <v>3.4210526315789473</v>
      </c>
    </row>
    <row r="483" spans="1:1" x14ac:dyDescent="0.25">
      <c r="A483">
        <v>3.4209215442092153</v>
      </c>
    </row>
    <row r="484" spans="1:1" x14ac:dyDescent="0.25">
      <c r="A484">
        <v>3.4110032362459548</v>
      </c>
    </row>
    <row r="485" spans="1:1" x14ac:dyDescent="0.25">
      <c r="A485">
        <v>3.4070588235294119</v>
      </c>
    </row>
    <row r="486" spans="1:1" x14ac:dyDescent="0.25">
      <c r="A486">
        <v>3.4037037037037039</v>
      </c>
    </row>
    <row r="487" spans="1:1" x14ac:dyDescent="0.25">
      <c r="A487">
        <v>3.4003267973856208</v>
      </c>
    </row>
    <row r="488" spans="1:1" x14ac:dyDescent="0.25">
      <c r="A488">
        <v>3.3969620253164559</v>
      </c>
    </row>
    <row r="489" spans="1:1" x14ac:dyDescent="0.25">
      <c r="A489">
        <v>3.3967310549777117</v>
      </c>
    </row>
    <row r="490" spans="1:1" x14ac:dyDescent="0.25">
      <c r="A490">
        <v>3.3873517786561265</v>
      </c>
    </row>
    <row r="491" spans="1:1" x14ac:dyDescent="0.25">
      <c r="A491">
        <v>3.385658914728682</v>
      </c>
    </row>
    <row r="492" spans="1:1" x14ac:dyDescent="0.25">
      <c r="A492">
        <v>3.3836836480228003</v>
      </c>
    </row>
    <row r="493" spans="1:1" x14ac:dyDescent="0.25">
      <c r="A493">
        <v>3.380664652567976</v>
      </c>
    </row>
    <row r="494" spans="1:1" x14ac:dyDescent="0.25">
      <c r="A494">
        <v>3.3761904761904762</v>
      </c>
    </row>
    <row r="495" spans="1:1" x14ac:dyDescent="0.25">
      <c r="A495">
        <v>3.3754664179104479</v>
      </c>
    </row>
    <row r="496" spans="1:1" x14ac:dyDescent="0.25">
      <c r="A496">
        <v>3.3701067615658364</v>
      </c>
    </row>
    <row r="497" spans="1:1" x14ac:dyDescent="0.25">
      <c r="A497">
        <v>3.3666666666666667</v>
      </c>
    </row>
    <row r="498" spans="1:1" x14ac:dyDescent="0.25">
      <c r="A498">
        <v>3.3493975903614457</v>
      </c>
    </row>
    <row r="499" spans="1:1" x14ac:dyDescent="0.25">
      <c r="A499">
        <v>3.3469387755102042</v>
      </c>
    </row>
    <row r="500" spans="1:1" x14ac:dyDescent="0.25">
      <c r="A500">
        <v>3.342841163310962</v>
      </c>
    </row>
    <row r="501" spans="1:1" x14ac:dyDescent="0.25">
      <c r="A501">
        <v>3.3419243986254297</v>
      </c>
    </row>
    <row r="502" spans="1:1" x14ac:dyDescent="0.25">
      <c r="A502">
        <v>3.3409090909090908</v>
      </c>
    </row>
    <row r="503" spans="1:1" x14ac:dyDescent="0.25">
      <c r="A503">
        <v>3.3341288782816227</v>
      </c>
    </row>
    <row r="504" spans="1:1" x14ac:dyDescent="0.25">
      <c r="A504">
        <v>3.3300653594771243</v>
      </c>
    </row>
    <row r="505" spans="1:1" x14ac:dyDescent="0.25">
      <c r="A505">
        <v>3.3286713286713288</v>
      </c>
    </row>
    <row r="506" spans="1:1" x14ac:dyDescent="0.25">
      <c r="A506">
        <v>3.3260869565217392</v>
      </c>
    </row>
    <row r="507" spans="1:1" x14ac:dyDescent="0.25">
      <c r="A507">
        <v>3.3258706467661692</v>
      </c>
    </row>
    <row r="508" spans="1:1" x14ac:dyDescent="0.25">
      <c r="A508">
        <v>3.323974082073434</v>
      </c>
    </row>
    <row r="509" spans="1:1" x14ac:dyDescent="0.25">
      <c r="A509">
        <v>3.3203125</v>
      </c>
    </row>
    <row r="510" spans="1:1" x14ac:dyDescent="0.25">
      <c r="A510">
        <v>3.3188549169938479</v>
      </c>
    </row>
    <row r="511" spans="1:1" x14ac:dyDescent="0.25">
      <c r="A511">
        <v>3.3128491620111733</v>
      </c>
    </row>
    <row r="512" spans="1:1" x14ac:dyDescent="0.25">
      <c r="A512">
        <v>3.3125</v>
      </c>
    </row>
    <row r="513" spans="1:1" x14ac:dyDescent="0.25">
      <c r="A513">
        <v>3.3097014925373136</v>
      </c>
    </row>
    <row r="514" spans="1:1" x14ac:dyDescent="0.25">
      <c r="A514">
        <v>3.3045685279187818</v>
      </c>
    </row>
    <row r="515" spans="1:1" x14ac:dyDescent="0.25">
      <c r="A515">
        <v>3.3036783575705733</v>
      </c>
    </row>
    <row r="516" spans="1:1" x14ac:dyDescent="0.25">
      <c r="A516">
        <v>3.2949640287769784</v>
      </c>
    </row>
    <row r="517" spans="1:1" x14ac:dyDescent="0.25">
      <c r="A517">
        <v>3.2857142857142856</v>
      </c>
    </row>
    <row r="518" spans="1:1" x14ac:dyDescent="0.25">
      <c r="A518">
        <v>3.2769886363636362</v>
      </c>
    </row>
    <row r="519" spans="1:1" x14ac:dyDescent="0.25">
      <c r="A519">
        <v>3.2758253461128861</v>
      </c>
    </row>
    <row r="520" spans="1:1" x14ac:dyDescent="0.25">
      <c r="A520">
        <v>3.2744186046511627</v>
      </c>
    </row>
    <row r="521" spans="1:1" x14ac:dyDescent="0.25">
      <c r="A521">
        <v>3.2702702702702702</v>
      </c>
    </row>
    <row r="522" spans="1:1" x14ac:dyDescent="0.25">
      <c r="A522">
        <v>3.2702020202020203</v>
      </c>
    </row>
    <row r="523" spans="1:1" x14ac:dyDescent="0.25">
      <c r="A523">
        <v>3.2644230769230771</v>
      </c>
    </row>
    <row r="524" spans="1:1" x14ac:dyDescent="0.25">
      <c r="A524">
        <v>3.263157894736842</v>
      </c>
    </row>
    <row r="525" spans="1:1" x14ac:dyDescent="0.25">
      <c r="A525">
        <v>3.2495049504950497</v>
      </c>
    </row>
    <row r="526" spans="1:1" x14ac:dyDescent="0.25">
      <c r="A526">
        <v>3.2352941176470589</v>
      </c>
    </row>
    <row r="527" spans="1:1" x14ac:dyDescent="0.25">
      <c r="A527">
        <v>3.2222222222222223</v>
      </c>
    </row>
    <row r="528" spans="1:1" x14ac:dyDescent="0.25">
      <c r="A528">
        <v>3.2181818181818183</v>
      </c>
    </row>
    <row r="529" spans="1:1" x14ac:dyDescent="0.25">
      <c r="A529">
        <v>3.2067020570670204</v>
      </c>
    </row>
    <row r="530" spans="1:1" x14ac:dyDescent="0.25">
      <c r="A530">
        <v>3.1965372907153728</v>
      </c>
    </row>
    <row r="531" spans="1:1" x14ac:dyDescent="0.25">
      <c r="A531">
        <v>3.1946564885496183</v>
      </c>
    </row>
    <row r="532" spans="1:1" x14ac:dyDescent="0.25">
      <c r="A532">
        <v>3.1875</v>
      </c>
    </row>
    <row r="533" spans="1:1" x14ac:dyDescent="0.25">
      <c r="A533">
        <v>3.1866359447004609</v>
      </c>
    </row>
    <row r="534" spans="1:1" x14ac:dyDescent="0.25">
      <c r="A534">
        <v>3.1804610733182161</v>
      </c>
    </row>
    <row r="535" spans="1:1" x14ac:dyDescent="0.25">
      <c r="A535">
        <v>3.1771523178807946</v>
      </c>
    </row>
    <row r="536" spans="1:1" x14ac:dyDescent="0.25">
      <c r="A536">
        <v>3.1724137931034484</v>
      </c>
    </row>
    <row r="537" spans="1:1" x14ac:dyDescent="0.25">
      <c r="A537">
        <v>3.1656091370558377</v>
      </c>
    </row>
    <row r="538" spans="1:1" x14ac:dyDescent="0.25">
      <c r="A538">
        <v>3.165092267135325</v>
      </c>
    </row>
    <row r="539" spans="1:1" x14ac:dyDescent="0.25">
      <c r="A539">
        <v>3.1569506726457397</v>
      </c>
    </row>
    <row r="540" spans="1:1" x14ac:dyDescent="0.25">
      <c r="A540">
        <v>3.1535756154747947</v>
      </c>
    </row>
    <row r="541" spans="1:1" x14ac:dyDescent="0.25">
      <c r="A541">
        <v>3.1491525423728812</v>
      </c>
    </row>
    <row r="542" spans="1:1" x14ac:dyDescent="0.25">
      <c r="A542">
        <v>3.143426294820717</v>
      </c>
    </row>
    <row r="543" spans="1:1" x14ac:dyDescent="0.25">
      <c r="A543">
        <v>3.1425389755011137</v>
      </c>
    </row>
    <row r="544" spans="1:1" x14ac:dyDescent="0.25">
      <c r="A544">
        <v>3.1373676944316613</v>
      </c>
    </row>
    <row r="545" spans="1:1" x14ac:dyDescent="0.25">
      <c r="A545">
        <v>3.1294298921417565</v>
      </c>
    </row>
    <row r="546" spans="1:1" x14ac:dyDescent="0.25">
      <c r="A546">
        <v>3.1183879093198992</v>
      </c>
    </row>
    <row r="547" spans="1:1" x14ac:dyDescent="0.25">
      <c r="A547">
        <v>3.1089313371192566</v>
      </c>
    </row>
    <row r="548" spans="1:1" x14ac:dyDescent="0.25">
      <c r="A548">
        <v>3.1063829787234041</v>
      </c>
    </row>
    <row r="549" spans="1:1" x14ac:dyDescent="0.25">
      <c r="A549">
        <v>3.1055045871559632</v>
      </c>
    </row>
    <row r="550" spans="1:1" x14ac:dyDescent="0.25">
      <c r="A550">
        <v>3.1054131054131053</v>
      </c>
    </row>
    <row r="551" spans="1:1" x14ac:dyDescent="0.25">
      <c r="A551">
        <v>3.1040059716347348</v>
      </c>
    </row>
    <row r="552" spans="1:1" x14ac:dyDescent="0.25">
      <c r="A552">
        <v>3.0990566037735849</v>
      </c>
    </row>
    <row r="553" spans="1:1" x14ac:dyDescent="0.25">
      <c r="A553">
        <v>3.0895883777239708</v>
      </c>
    </row>
    <row r="554" spans="1:1" x14ac:dyDescent="0.25">
      <c r="A554">
        <v>3.0853406744666207</v>
      </c>
    </row>
    <row r="555" spans="1:1" x14ac:dyDescent="0.25">
      <c r="A555">
        <v>3.0850792028615226</v>
      </c>
    </row>
    <row r="556" spans="1:1" x14ac:dyDescent="0.25">
      <c r="A556">
        <v>3.0843373493975905</v>
      </c>
    </row>
    <row r="557" spans="1:1" x14ac:dyDescent="0.25">
      <c r="A557">
        <v>3.0809716599190282</v>
      </c>
    </row>
    <row r="558" spans="1:1" x14ac:dyDescent="0.25">
      <c r="A558">
        <v>3.0808510638297872</v>
      </c>
    </row>
    <row r="559" spans="1:1" x14ac:dyDescent="0.25">
      <c r="A559">
        <v>3.0769230769230771</v>
      </c>
    </row>
    <row r="560" spans="1:1" x14ac:dyDescent="0.25">
      <c r="A560">
        <v>3.0756442227763925</v>
      </c>
    </row>
    <row r="561" spans="1:1" x14ac:dyDescent="0.25">
      <c r="A561">
        <v>3.0734200743494422</v>
      </c>
    </row>
    <row r="562" spans="1:1" x14ac:dyDescent="0.25">
      <c r="A562">
        <v>3.0714285714285716</v>
      </c>
    </row>
    <row r="563" spans="1:1" x14ac:dyDescent="0.25">
      <c r="A563">
        <v>3.0711920529801326</v>
      </c>
    </row>
    <row r="564" spans="1:1" x14ac:dyDescent="0.25">
      <c r="A564">
        <v>3.0650109946966757</v>
      </c>
    </row>
    <row r="565" spans="1:1" x14ac:dyDescent="0.25">
      <c r="A565">
        <v>3.0567693101668674</v>
      </c>
    </row>
    <row r="566" spans="1:1" x14ac:dyDescent="0.25">
      <c r="A566">
        <v>3.049145299145299</v>
      </c>
    </row>
    <row r="567" spans="1:1" x14ac:dyDescent="0.25">
      <c r="A567">
        <v>3.0486891385767789</v>
      </c>
    </row>
    <row r="568" spans="1:1" x14ac:dyDescent="0.25">
      <c r="A568">
        <v>3.0454545454545454</v>
      </c>
    </row>
    <row r="569" spans="1:1" x14ac:dyDescent="0.25">
      <c r="A569">
        <v>3.0453644025780862</v>
      </c>
    </row>
    <row r="570" spans="1:1" x14ac:dyDescent="0.25">
      <c r="A570">
        <v>3.0429671665991083</v>
      </c>
    </row>
    <row r="571" spans="1:1" x14ac:dyDescent="0.25">
      <c r="A571">
        <v>3.0382352941176469</v>
      </c>
    </row>
    <row r="572" spans="1:1" x14ac:dyDescent="0.25">
      <c r="A572">
        <v>3.0354609929078014</v>
      </c>
    </row>
    <row r="573" spans="1:1" x14ac:dyDescent="0.25">
      <c r="A573">
        <v>3.0341880341880341</v>
      </c>
    </row>
    <row r="574" spans="1:1" x14ac:dyDescent="0.25">
      <c r="A574">
        <v>3.0331753554502368</v>
      </c>
    </row>
    <row r="575" spans="1:1" x14ac:dyDescent="0.25">
      <c r="A575">
        <v>3.0143540669856459</v>
      </c>
    </row>
    <row r="576" spans="1:1" x14ac:dyDescent="0.25">
      <c r="A576">
        <v>3.0085795996186846</v>
      </c>
    </row>
    <row r="577" spans="1:1" x14ac:dyDescent="0.25">
      <c r="A577">
        <v>3.000493096646943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3</v>
      </c>
    </row>
    <row r="584" spans="1:1" x14ac:dyDescent="0.25">
      <c r="A584">
        <v>3</v>
      </c>
    </row>
    <row r="585" spans="1:1" x14ac:dyDescent="0.25">
      <c r="A585">
        <v>2.9848130841121496</v>
      </c>
    </row>
    <row r="586" spans="1:1" x14ac:dyDescent="0.25">
      <c r="A586">
        <v>2.9816753926701569</v>
      </c>
    </row>
    <row r="587" spans="1:1" x14ac:dyDescent="0.25">
      <c r="A587">
        <v>2.9805194805194803</v>
      </c>
    </row>
    <row r="588" spans="1:1" x14ac:dyDescent="0.25">
      <c r="A588">
        <v>2.9775336994508237</v>
      </c>
    </row>
    <row r="589" spans="1:1" x14ac:dyDescent="0.25">
      <c r="A589">
        <v>2.9714285714285715</v>
      </c>
    </row>
    <row r="590" spans="1:1" x14ac:dyDescent="0.25">
      <c r="A590">
        <v>2.9660048952950775</v>
      </c>
    </row>
    <row r="591" spans="1:1" x14ac:dyDescent="0.25">
      <c r="A591">
        <v>2.9589905362776023</v>
      </c>
    </row>
    <row r="592" spans="1:1" x14ac:dyDescent="0.25">
      <c r="A592">
        <v>2.9551090209491235</v>
      </c>
    </row>
    <row r="593" spans="1:1" x14ac:dyDescent="0.25">
      <c r="A593">
        <v>2.9534883720930232</v>
      </c>
    </row>
    <row r="594" spans="1:1" x14ac:dyDescent="0.25">
      <c r="A594">
        <v>2.9424141749723147</v>
      </c>
    </row>
    <row r="595" spans="1:1" x14ac:dyDescent="0.25">
      <c r="A595">
        <v>2.9393939393939394</v>
      </c>
    </row>
    <row r="596" spans="1:1" x14ac:dyDescent="0.25">
      <c r="A596">
        <v>2.9364773820981713</v>
      </c>
    </row>
    <row r="597" spans="1:1" x14ac:dyDescent="0.25">
      <c r="A597">
        <v>2.9281430825881114</v>
      </c>
    </row>
    <row r="598" spans="1:1" x14ac:dyDescent="0.25">
      <c r="A598">
        <v>2.9230769230769229</v>
      </c>
    </row>
    <row r="599" spans="1:1" x14ac:dyDescent="0.25">
      <c r="A599">
        <v>2.9152542372881354</v>
      </c>
    </row>
    <row r="600" spans="1:1" x14ac:dyDescent="0.25">
      <c r="A600">
        <v>2.9016786570743407</v>
      </c>
    </row>
    <row r="601" spans="1:1" x14ac:dyDescent="0.25">
      <c r="A601">
        <v>2.9</v>
      </c>
    </row>
    <row r="602" spans="1:1" x14ac:dyDescent="0.25">
      <c r="A602">
        <v>2.898876404494382</v>
      </c>
    </row>
    <row r="603" spans="1:1" x14ac:dyDescent="0.25">
      <c r="A603">
        <v>2.8930635838150289</v>
      </c>
    </row>
    <row r="604" spans="1:1" x14ac:dyDescent="0.25">
      <c r="A604">
        <v>2.8925373134328356</v>
      </c>
    </row>
    <row r="605" spans="1:1" x14ac:dyDescent="0.25">
      <c r="A605">
        <v>2.8918918918918921</v>
      </c>
    </row>
    <row r="606" spans="1:1" x14ac:dyDescent="0.25">
      <c r="A606">
        <v>2.8866396761133601</v>
      </c>
    </row>
    <row r="607" spans="1:1" x14ac:dyDescent="0.25">
      <c r="A607">
        <v>2.883574575204531</v>
      </c>
    </row>
    <row r="608" spans="1:1" x14ac:dyDescent="0.25">
      <c r="A608">
        <v>2.8798073517954528</v>
      </c>
    </row>
    <row r="609" spans="1:1" x14ac:dyDescent="0.25">
      <c r="A609">
        <v>2.8782849239280774</v>
      </c>
    </row>
    <row r="610" spans="1:1" x14ac:dyDescent="0.25">
      <c r="A610">
        <v>2.8727272727272726</v>
      </c>
    </row>
    <row r="611" spans="1:1" x14ac:dyDescent="0.25">
      <c r="A611">
        <v>2.8684210526315788</v>
      </c>
    </row>
    <row r="612" spans="1:1" x14ac:dyDescent="0.25">
      <c r="A612">
        <v>2.8660287081339715</v>
      </c>
    </row>
    <row r="613" spans="1:1" x14ac:dyDescent="0.25">
      <c r="A613">
        <v>2.8570987654320987</v>
      </c>
    </row>
    <row r="614" spans="1:1" x14ac:dyDescent="0.25">
      <c r="A614">
        <v>2.8284897570271559</v>
      </c>
    </row>
    <row r="615" spans="1:1" x14ac:dyDescent="0.25">
      <c r="A615">
        <v>2.8039702233250621</v>
      </c>
    </row>
    <row r="616" spans="1:1" x14ac:dyDescent="0.25">
      <c r="A616">
        <v>2.8001688713763015</v>
      </c>
    </row>
    <row r="617" spans="1:1" x14ac:dyDescent="0.25">
      <c r="A617">
        <v>2.7786824574389342</v>
      </c>
    </row>
    <row r="618" spans="1:1" x14ac:dyDescent="0.25">
      <c r="A618">
        <v>2.7702702702702702</v>
      </c>
    </row>
    <row r="619" spans="1:1" x14ac:dyDescent="0.25">
      <c r="A619">
        <v>2.7692307692307692</v>
      </c>
    </row>
    <row r="620" spans="1:1" x14ac:dyDescent="0.25">
      <c r="A620">
        <v>2.7669172932330826</v>
      </c>
    </row>
    <row r="621" spans="1:1" x14ac:dyDescent="0.25">
      <c r="A621">
        <v>2.7640156453715776</v>
      </c>
    </row>
    <row r="622" spans="1:1" x14ac:dyDescent="0.25">
      <c r="A622">
        <v>2.7501732501732503</v>
      </c>
    </row>
    <row r="623" spans="1:1" x14ac:dyDescent="0.25">
      <c r="A623">
        <v>2.75</v>
      </c>
    </row>
    <row r="624" spans="1:1" x14ac:dyDescent="0.25">
      <c r="A624">
        <v>2.75</v>
      </c>
    </row>
    <row r="625" spans="1:1" x14ac:dyDescent="0.25">
      <c r="A625">
        <v>2.7383610900832704</v>
      </c>
    </row>
    <row r="626" spans="1:1" x14ac:dyDescent="0.25">
      <c r="A626">
        <v>2.7371727748691099</v>
      </c>
    </row>
    <row r="627" spans="1:1" x14ac:dyDescent="0.25">
      <c r="A627">
        <v>2.7229388670779584</v>
      </c>
    </row>
    <row r="628" spans="1:1" x14ac:dyDescent="0.25">
      <c r="A628">
        <v>2.7184154175588864</v>
      </c>
    </row>
    <row r="629" spans="1:1" x14ac:dyDescent="0.25">
      <c r="A629">
        <v>2.7169811320754715</v>
      </c>
    </row>
    <row r="630" spans="1:1" x14ac:dyDescent="0.25">
      <c r="A630">
        <v>2.7037037037037037</v>
      </c>
    </row>
    <row r="631" spans="1:1" x14ac:dyDescent="0.25">
      <c r="A631">
        <v>2.6984126984126986</v>
      </c>
    </row>
    <row r="632" spans="1:1" x14ac:dyDescent="0.25">
      <c r="A632">
        <v>2.6934865900383143</v>
      </c>
    </row>
    <row r="633" spans="1:1" x14ac:dyDescent="0.25">
      <c r="A633">
        <v>2.6666666666666665</v>
      </c>
    </row>
    <row r="634" spans="1:1" x14ac:dyDescent="0.25">
      <c r="A634">
        <v>2.6587301587301586</v>
      </c>
    </row>
    <row r="635" spans="1:1" x14ac:dyDescent="0.25">
      <c r="A635">
        <v>2.6585365853658538</v>
      </c>
    </row>
    <row r="636" spans="1:1" x14ac:dyDescent="0.25">
      <c r="A636">
        <v>2.65359477124183</v>
      </c>
    </row>
    <row r="637" spans="1:1" x14ac:dyDescent="0.25">
      <c r="A637">
        <v>2.643092105263158</v>
      </c>
    </row>
    <row r="638" spans="1:1" x14ac:dyDescent="0.25">
      <c r="A638">
        <v>2.6308816811329376</v>
      </c>
    </row>
    <row r="639" spans="1:1" x14ac:dyDescent="0.25">
      <c r="A639">
        <v>2.6279863481228669</v>
      </c>
    </row>
    <row r="640" spans="1:1" x14ac:dyDescent="0.25">
      <c r="A640">
        <v>2.625</v>
      </c>
    </row>
    <row r="641" spans="1:1" x14ac:dyDescent="0.25">
      <c r="A641">
        <v>2.625</v>
      </c>
    </row>
    <row r="642" spans="1:1" x14ac:dyDescent="0.25">
      <c r="A642">
        <v>2.6129032258064515</v>
      </c>
    </row>
    <row r="643" spans="1:1" x14ac:dyDescent="0.25">
      <c r="A643">
        <v>2.6066945606694563</v>
      </c>
    </row>
    <row r="644" spans="1:1" x14ac:dyDescent="0.25">
      <c r="A644">
        <v>2.6046957355055103</v>
      </c>
    </row>
    <row r="645" spans="1:1" x14ac:dyDescent="0.25">
      <c r="A645">
        <v>2.598360655737705</v>
      </c>
    </row>
    <row r="646" spans="1:1" x14ac:dyDescent="0.25">
      <c r="A646">
        <v>2.5931283905967448</v>
      </c>
    </row>
    <row r="647" spans="1:1" x14ac:dyDescent="0.25">
      <c r="A647">
        <v>2.584507042253521</v>
      </c>
    </row>
    <row r="648" spans="1:1" x14ac:dyDescent="0.25">
      <c r="A648">
        <v>2.5824372759856629</v>
      </c>
    </row>
    <row r="649" spans="1:1" x14ac:dyDescent="0.25">
      <c r="A649">
        <v>2.5809993634627624</v>
      </c>
    </row>
    <row r="650" spans="1:1" x14ac:dyDescent="0.25">
      <c r="A650">
        <v>2.5766155896069289</v>
      </c>
    </row>
    <row r="651" spans="1:1" x14ac:dyDescent="0.25">
      <c r="A651">
        <v>2.5719754977029097</v>
      </c>
    </row>
    <row r="652" spans="1:1" x14ac:dyDescent="0.25">
      <c r="A652">
        <v>2.5606060606060606</v>
      </c>
    </row>
    <row r="653" spans="1:1" x14ac:dyDescent="0.25">
      <c r="A653">
        <v>2.552</v>
      </c>
    </row>
    <row r="654" spans="1:1" x14ac:dyDescent="0.25">
      <c r="A654">
        <v>2.5476190476190474</v>
      </c>
    </row>
    <row r="655" spans="1:1" x14ac:dyDescent="0.25">
      <c r="A655">
        <v>2.5402298850574714</v>
      </c>
    </row>
    <row r="656" spans="1:1" x14ac:dyDescent="0.25">
      <c r="A656">
        <v>2.54</v>
      </c>
    </row>
    <row r="657" spans="1:1" x14ac:dyDescent="0.25">
      <c r="A657">
        <v>2.5356046591994796</v>
      </c>
    </row>
    <row r="658" spans="1:1" x14ac:dyDescent="0.25">
      <c r="A658">
        <v>2.5294117647058822</v>
      </c>
    </row>
    <row r="659" spans="1:1" x14ac:dyDescent="0.25">
      <c r="A659">
        <v>2.5288590604026844</v>
      </c>
    </row>
    <row r="660" spans="1:1" x14ac:dyDescent="0.25">
      <c r="A660">
        <v>2.5257683584890906</v>
      </c>
    </row>
    <row r="661" spans="1:1" x14ac:dyDescent="0.25">
      <c r="A661">
        <v>2.5086999343401182</v>
      </c>
    </row>
    <row r="662" spans="1:1" x14ac:dyDescent="0.25">
      <c r="A662">
        <v>2.5</v>
      </c>
    </row>
    <row r="663" spans="1:1" x14ac:dyDescent="0.25">
      <c r="A663">
        <v>2.5</v>
      </c>
    </row>
    <row r="664" spans="1:1" x14ac:dyDescent="0.25">
      <c r="A664">
        <v>2.4648493543758967</v>
      </c>
    </row>
    <row r="665" spans="1:1" x14ac:dyDescent="0.25">
      <c r="A665">
        <v>2.4615384615384617</v>
      </c>
    </row>
    <row r="666" spans="1:1" x14ac:dyDescent="0.25">
      <c r="A666">
        <v>2.4534139081807522</v>
      </c>
    </row>
    <row r="667" spans="1:1" x14ac:dyDescent="0.25">
      <c r="A667">
        <v>2.4528907922912206</v>
      </c>
    </row>
    <row r="668" spans="1:1" x14ac:dyDescent="0.25">
      <c r="A668">
        <v>2.4473133286810884</v>
      </c>
    </row>
    <row r="669" spans="1:1" x14ac:dyDescent="0.25">
      <c r="A669">
        <v>2.4459459459459461</v>
      </c>
    </row>
    <row r="670" spans="1:1" x14ac:dyDescent="0.25">
      <c r="A670">
        <v>2.4392523364485981</v>
      </c>
    </row>
    <row r="671" spans="1:1" x14ac:dyDescent="0.25">
      <c r="A671">
        <v>2.4164835164835163</v>
      </c>
    </row>
    <row r="672" spans="1:1" x14ac:dyDescent="0.25">
      <c r="A672">
        <v>2.3979072398190047</v>
      </c>
    </row>
    <row r="673" spans="1:1" x14ac:dyDescent="0.25">
      <c r="A673">
        <v>2.397887323943662</v>
      </c>
    </row>
    <row r="674" spans="1:1" x14ac:dyDescent="0.25">
      <c r="A674">
        <v>2.3895582329317269</v>
      </c>
    </row>
    <row r="675" spans="1:1" x14ac:dyDescent="0.25">
      <c r="A675">
        <v>2.3886175408791677</v>
      </c>
    </row>
    <row r="676" spans="1:1" x14ac:dyDescent="0.25">
      <c r="A676">
        <v>2.3807550644567219</v>
      </c>
    </row>
    <row r="677" spans="1:1" x14ac:dyDescent="0.25">
      <c r="A677">
        <v>2.375</v>
      </c>
    </row>
    <row r="678" spans="1:1" x14ac:dyDescent="0.25">
      <c r="A678">
        <v>2.3746581586144031</v>
      </c>
    </row>
    <row r="679" spans="1:1" x14ac:dyDescent="0.25">
      <c r="A679">
        <v>2.3568365888518343</v>
      </c>
    </row>
    <row r="680" spans="1:1" x14ac:dyDescent="0.25">
      <c r="A680">
        <v>2.3544303797468356</v>
      </c>
    </row>
    <row r="681" spans="1:1" x14ac:dyDescent="0.25">
      <c r="A681">
        <v>2.3503401360544216</v>
      </c>
    </row>
    <row r="682" spans="1:1" x14ac:dyDescent="0.25">
      <c r="A682">
        <v>2.3496208930075819</v>
      </c>
    </row>
    <row r="683" spans="1:1" x14ac:dyDescent="0.25">
      <c r="A683">
        <v>2.3393665158371042</v>
      </c>
    </row>
    <row r="684" spans="1:1" x14ac:dyDescent="0.25">
      <c r="A684">
        <v>2.3311085865757835</v>
      </c>
    </row>
    <row r="685" spans="1:1" x14ac:dyDescent="0.25">
      <c r="A685">
        <v>2.3232323232323231</v>
      </c>
    </row>
    <row r="686" spans="1:1" x14ac:dyDescent="0.25">
      <c r="A686">
        <v>2.3213311511183852</v>
      </c>
    </row>
    <row r="687" spans="1:1" x14ac:dyDescent="0.25">
      <c r="A687">
        <v>2.3102725366876311</v>
      </c>
    </row>
    <row r="688" spans="1:1" x14ac:dyDescent="0.25">
      <c r="A688">
        <v>2.3074119076549211</v>
      </c>
    </row>
    <row r="689" spans="1:1" x14ac:dyDescent="0.25">
      <c r="A689">
        <v>2.3012048192771086</v>
      </c>
    </row>
    <row r="690" spans="1:1" x14ac:dyDescent="0.25">
      <c r="A690">
        <v>2.2999999999999998</v>
      </c>
    </row>
    <row r="691" spans="1:1" x14ac:dyDescent="0.25">
      <c r="A691">
        <v>2.2648287385129491</v>
      </c>
    </row>
    <row r="692" spans="1:1" x14ac:dyDescent="0.25">
      <c r="A692">
        <v>2.2641315519013361</v>
      </c>
    </row>
    <row r="693" spans="1:1" x14ac:dyDescent="0.25">
      <c r="A693">
        <v>2.2637795275590551</v>
      </c>
    </row>
    <row r="694" spans="1:1" x14ac:dyDescent="0.25">
      <c r="A694">
        <v>2.2544169611307421</v>
      </c>
    </row>
    <row r="695" spans="1:1" x14ac:dyDescent="0.25">
      <c r="A695">
        <v>2.2427184466019416</v>
      </c>
    </row>
    <row r="696" spans="1:1" x14ac:dyDescent="0.25">
      <c r="A696">
        <v>2.2408759124087592</v>
      </c>
    </row>
    <row r="697" spans="1:1" x14ac:dyDescent="0.25">
      <c r="A697">
        <v>2.2407407407407409</v>
      </c>
    </row>
    <row r="698" spans="1:1" x14ac:dyDescent="0.25">
      <c r="A698">
        <v>2.2322314049586778</v>
      </c>
    </row>
    <row r="699" spans="1:1" x14ac:dyDescent="0.25">
      <c r="A699">
        <v>2.2268072656345241</v>
      </c>
    </row>
    <row r="700" spans="1:1" x14ac:dyDescent="0.25">
      <c r="A700">
        <v>2.2080471050049066</v>
      </c>
    </row>
    <row r="701" spans="1:1" x14ac:dyDescent="0.25">
      <c r="A701">
        <v>2.1933019976498236</v>
      </c>
    </row>
    <row r="702" spans="1:1" x14ac:dyDescent="0.25">
      <c r="A702">
        <v>2.1891002194586688</v>
      </c>
    </row>
    <row r="703" spans="1:1" x14ac:dyDescent="0.25">
      <c r="A703">
        <v>2.1833688699360341</v>
      </c>
    </row>
    <row r="704" spans="1:1" x14ac:dyDescent="0.25">
      <c r="A704">
        <v>2.1702127659574466</v>
      </c>
    </row>
    <row r="705" spans="1:1" x14ac:dyDescent="0.25">
      <c r="A705">
        <v>2.1688530104271782</v>
      </c>
    </row>
    <row r="706" spans="1:1" x14ac:dyDescent="0.25">
      <c r="A706">
        <v>2.1685912240184759</v>
      </c>
    </row>
    <row r="707" spans="1:1" x14ac:dyDescent="0.25">
      <c r="A707">
        <v>2.1634660421545666</v>
      </c>
    </row>
    <row r="708" spans="1:1" x14ac:dyDescent="0.25">
      <c r="A708">
        <v>2.1632653061224492</v>
      </c>
    </row>
    <row r="709" spans="1:1" x14ac:dyDescent="0.25">
      <c r="A709">
        <v>2.1492007104795738</v>
      </c>
    </row>
    <row r="710" spans="1:1" x14ac:dyDescent="0.25">
      <c r="A710">
        <v>2.1464771322620519</v>
      </c>
    </row>
    <row r="711" spans="1:1" x14ac:dyDescent="0.25">
      <c r="A711">
        <v>2.1428571428571428</v>
      </c>
    </row>
    <row r="712" spans="1:1" x14ac:dyDescent="0.25">
      <c r="A712">
        <v>2.1333333333333333</v>
      </c>
    </row>
    <row r="713" spans="1:1" x14ac:dyDescent="0.25">
      <c r="A713">
        <v>2.1254089422028355</v>
      </c>
    </row>
    <row r="714" spans="1:1" x14ac:dyDescent="0.25">
      <c r="A714">
        <v>2.098360655737705</v>
      </c>
    </row>
    <row r="715" spans="1:1" x14ac:dyDescent="0.25">
      <c r="A715">
        <v>2.0938792390405294</v>
      </c>
    </row>
    <row r="716" spans="1:1" x14ac:dyDescent="0.25">
      <c r="A716">
        <v>2.0882352941176472</v>
      </c>
    </row>
    <row r="717" spans="1:1" x14ac:dyDescent="0.25">
      <c r="A717">
        <v>2.0803633822501748</v>
      </c>
    </row>
    <row r="718" spans="1:1" x14ac:dyDescent="0.25">
      <c r="A718">
        <v>2.0783132530120483</v>
      </c>
    </row>
    <row r="719" spans="1:1" x14ac:dyDescent="0.25">
      <c r="A719">
        <v>2.0714285714285716</v>
      </c>
    </row>
    <row r="720" spans="1:1" x14ac:dyDescent="0.25">
      <c r="A720">
        <v>2.0624426078971534</v>
      </c>
    </row>
    <row r="721" spans="1:1" x14ac:dyDescent="0.25">
      <c r="A721">
        <v>2.0476190476190474</v>
      </c>
    </row>
    <row r="722" spans="1:1" x14ac:dyDescent="0.25">
      <c r="A722">
        <v>2.0444444444444443</v>
      </c>
    </row>
    <row r="723" spans="1:1" x14ac:dyDescent="0.25">
      <c r="A723">
        <v>2.0261194029850746</v>
      </c>
    </row>
    <row r="724" spans="1:1" x14ac:dyDescent="0.25">
      <c r="A724">
        <v>2.0249376558603491</v>
      </c>
    </row>
    <row r="725" spans="1:1" x14ac:dyDescent="0.25">
      <c r="A725">
        <v>2.0093786635404456</v>
      </c>
    </row>
    <row r="726" spans="1:1" x14ac:dyDescent="0.25">
      <c r="A726">
        <v>2</v>
      </c>
    </row>
    <row r="727" spans="1:1" x14ac:dyDescent="0.25">
      <c r="A727">
        <v>2</v>
      </c>
    </row>
    <row r="728" spans="1:1" x14ac:dyDescent="0.25">
      <c r="A728">
        <v>2</v>
      </c>
    </row>
    <row r="729" spans="1:1" x14ac:dyDescent="0.25">
      <c r="A729">
        <v>2</v>
      </c>
    </row>
    <row r="730" spans="1:1" x14ac:dyDescent="0.25">
      <c r="A730">
        <v>1.9662801342691487</v>
      </c>
    </row>
    <row r="731" spans="1:1" x14ac:dyDescent="0.25">
      <c r="A731">
        <v>1.9531914893617022</v>
      </c>
    </row>
    <row r="732" spans="1:1" x14ac:dyDescent="0.25">
      <c r="A732">
        <v>1.9458812260536398</v>
      </c>
    </row>
    <row r="733" spans="1:1" x14ac:dyDescent="0.25">
      <c r="A733">
        <v>1.9432989690721649</v>
      </c>
    </row>
    <row r="734" spans="1:1" x14ac:dyDescent="0.25">
      <c r="A734">
        <v>1.916083916083916</v>
      </c>
    </row>
    <row r="735" spans="1:1" x14ac:dyDescent="0.25">
      <c r="A735">
        <v>1.8623853211009174</v>
      </c>
    </row>
    <row r="736" spans="1:1" x14ac:dyDescent="0.25">
      <c r="A736">
        <v>1.8613272311212814</v>
      </c>
    </row>
    <row r="737" spans="1:1" x14ac:dyDescent="0.25">
      <c r="A737">
        <v>1.8333333333333333</v>
      </c>
    </row>
    <row r="738" spans="1:1" x14ac:dyDescent="0.25">
      <c r="A738">
        <v>1.8320693391115925</v>
      </c>
    </row>
    <row r="739" spans="1:1" x14ac:dyDescent="0.25">
      <c r="A739">
        <v>1.8181818181818181</v>
      </c>
    </row>
    <row r="740" spans="1:1" x14ac:dyDescent="0.25">
      <c r="A740">
        <v>1.8059799214316892</v>
      </c>
    </row>
    <row r="741" spans="1:1" x14ac:dyDescent="0.25">
      <c r="A741">
        <v>1.8032036613272311</v>
      </c>
    </row>
    <row r="742" spans="1:1" x14ac:dyDescent="0.25">
      <c r="A742">
        <v>1.8013698630136987</v>
      </c>
    </row>
    <row r="743" spans="1:1" x14ac:dyDescent="0.25">
      <c r="A743">
        <v>1.8</v>
      </c>
    </row>
    <row r="744" spans="1:1" x14ac:dyDescent="0.25">
      <c r="A744">
        <v>1.7949631137115238</v>
      </c>
    </row>
    <row r="745" spans="1:1" x14ac:dyDescent="0.25">
      <c r="A745">
        <v>1.794759825327511</v>
      </c>
    </row>
    <row r="746" spans="1:1" x14ac:dyDescent="0.25">
      <c r="A746">
        <v>1.7878787878787878</v>
      </c>
    </row>
    <row r="747" spans="1:1" x14ac:dyDescent="0.25">
      <c r="A747">
        <v>1.7852348993288591</v>
      </c>
    </row>
    <row r="748" spans="1:1" x14ac:dyDescent="0.25">
      <c r="A748">
        <v>1.7820015515903802</v>
      </c>
    </row>
    <row r="749" spans="1:1" x14ac:dyDescent="0.25">
      <c r="A749">
        <v>1.7550574084199015</v>
      </c>
    </row>
    <row r="750" spans="1:1" x14ac:dyDescent="0.25">
      <c r="A750">
        <v>1.7549646002417545</v>
      </c>
    </row>
    <row r="751" spans="1:1" x14ac:dyDescent="0.25">
      <c r="A751">
        <v>1.7542213883677298</v>
      </c>
    </row>
    <row r="752" spans="1:1" x14ac:dyDescent="0.25">
      <c r="A752">
        <v>1.7412698412698413</v>
      </c>
    </row>
    <row r="753" spans="1:1" x14ac:dyDescent="0.25">
      <c r="A753">
        <v>1.7129032258064516</v>
      </c>
    </row>
    <row r="754" spans="1:1" x14ac:dyDescent="0.25">
      <c r="A754">
        <v>1.7037037037037037</v>
      </c>
    </row>
    <row r="755" spans="1:1" x14ac:dyDescent="0.25">
      <c r="A755">
        <v>1.7017647058823528</v>
      </c>
    </row>
    <row r="756" spans="1:1" x14ac:dyDescent="0.25">
      <c r="A756">
        <v>1.6954128440366973</v>
      </c>
    </row>
    <row r="757" spans="1:1" x14ac:dyDescent="0.25">
      <c r="A757">
        <v>1.6923076923076923</v>
      </c>
    </row>
    <row r="758" spans="1:1" x14ac:dyDescent="0.25">
      <c r="A758">
        <v>1.6785252263906856</v>
      </c>
    </row>
    <row r="759" spans="1:1" x14ac:dyDescent="0.25">
      <c r="A759">
        <v>1.6701570680628273</v>
      </c>
    </row>
    <row r="760" spans="1:1" x14ac:dyDescent="0.25">
      <c r="A760">
        <v>1.6596273291925465</v>
      </c>
    </row>
    <row r="761" spans="1:1" x14ac:dyDescent="0.25">
      <c r="A761">
        <v>1.6545454545454545</v>
      </c>
    </row>
    <row r="762" spans="1:1" x14ac:dyDescent="0.25">
      <c r="A762">
        <v>1.6504805260495701</v>
      </c>
    </row>
    <row r="763" spans="1:1" x14ac:dyDescent="0.25">
      <c r="A763">
        <v>1.65</v>
      </c>
    </row>
    <row r="764" spans="1:1" x14ac:dyDescent="0.25">
      <c r="A764">
        <v>1.6487964989059081</v>
      </c>
    </row>
    <row r="765" spans="1:1" x14ac:dyDescent="0.25">
      <c r="A765">
        <v>1.6476932294787299</v>
      </c>
    </row>
    <row r="766" spans="1:1" x14ac:dyDescent="0.25">
      <c r="A766">
        <v>1.6464646464646464</v>
      </c>
    </row>
    <row r="767" spans="1:1" x14ac:dyDescent="0.25">
      <c r="A767">
        <v>1.6428571428571428</v>
      </c>
    </row>
    <row r="768" spans="1:1" x14ac:dyDescent="0.25">
      <c r="A768">
        <v>1.6421052631578947</v>
      </c>
    </row>
    <row r="769" spans="1:1" x14ac:dyDescent="0.25">
      <c r="A769">
        <v>1.6418015482054891</v>
      </c>
    </row>
    <row r="770" spans="1:1" x14ac:dyDescent="0.25">
      <c r="A770">
        <v>1.6331569664902998</v>
      </c>
    </row>
    <row r="771" spans="1:1" x14ac:dyDescent="0.25">
      <c r="A771">
        <v>1.6294964028776979</v>
      </c>
    </row>
    <row r="772" spans="1:1" x14ac:dyDescent="0.25">
      <c r="A772">
        <v>1.6006191950464397</v>
      </c>
    </row>
    <row r="773" spans="1:1" x14ac:dyDescent="0.25">
      <c r="A773">
        <v>1.6</v>
      </c>
    </row>
    <row r="774" spans="1:1" x14ac:dyDescent="0.25">
      <c r="A774">
        <v>1.5961331901181526</v>
      </c>
    </row>
    <row r="775" spans="1:1" x14ac:dyDescent="0.25">
      <c r="A775">
        <v>1.5923769190047645</v>
      </c>
    </row>
    <row r="776" spans="1:1" x14ac:dyDescent="0.25">
      <c r="A776">
        <v>1.5714285714285714</v>
      </c>
    </row>
    <row r="777" spans="1:1" x14ac:dyDescent="0.25">
      <c r="A777">
        <v>1.5641025641025641</v>
      </c>
    </row>
    <row r="778" spans="1:1" x14ac:dyDescent="0.25">
      <c r="A778">
        <v>1.5625</v>
      </c>
    </row>
    <row r="779" spans="1:1" x14ac:dyDescent="0.25">
      <c r="A779">
        <v>1.532871972318339</v>
      </c>
    </row>
    <row r="780" spans="1:1" x14ac:dyDescent="0.25">
      <c r="A780">
        <v>1.5260316236020055</v>
      </c>
    </row>
    <row r="781" spans="1:1" x14ac:dyDescent="0.25">
      <c r="A781">
        <v>1.5160668380462725</v>
      </c>
    </row>
    <row r="782" spans="1:1" x14ac:dyDescent="0.25">
      <c r="A782">
        <v>1.5007974481658692</v>
      </c>
    </row>
    <row r="783" spans="1:1" x14ac:dyDescent="0.25">
      <c r="A783">
        <v>1.5</v>
      </c>
    </row>
    <row r="784" spans="1:1" x14ac:dyDescent="0.25">
      <c r="A784">
        <v>1.4765023743245456</v>
      </c>
    </row>
    <row r="785" spans="1:1" x14ac:dyDescent="0.25">
      <c r="A785">
        <v>1.4664948453608246</v>
      </c>
    </row>
    <row r="786" spans="1:1" x14ac:dyDescent="0.25">
      <c r="A786">
        <v>1.4519774011299436</v>
      </c>
    </row>
    <row r="787" spans="1:1" x14ac:dyDescent="0.25">
      <c r="A787">
        <v>1.4368932038834952</v>
      </c>
    </row>
    <row r="788" spans="1:1" x14ac:dyDescent="0.25">
      <c r="A788">
        <v>1.4046153846153846</v>
      </c>
    </row>
    <row r="789" spans="1:1" x14ac:dyDescent="0.25">
      <c r="A789">
        <v>1.4024226110363391</v>
      </c>
    </row>
    <row r="790" spans="1:1" x14ac:dyDescent="0.25">
      <c r="A790">
        <v>1.3954827280779452</v>
      </c>
    </row>
    <row r="791" spans="1:1" x14ac:dyDescent="0.25">
      <c r="A791">
        <v>1.3937153419593347</v>
      </c>
    </row>
    <row r="792" spans="1:1" x14ac:dyDescent="0.25">
      <c r="A792">
        <v>1.3898305084745763</v>
      </c>
    </row>
    <row r="793" spans="1:1" x14ac:dyDescent="0.25">
      <c r="A793">
        <v>1.3729508196721312</v>
      </c>
    </row>
    <row r="794" spans="1:1" x14ac:dyDescent="0.25">
      <c r="A794">
        <v>1.36</v>
      </c>
    </row>
    <row r="795" spans="1:1" x14ac:dyDescent="0.25">
      <c r="A795">
        <v>1.3361344537815125</v>
      </c>
    </row>
    <row r="796" spans="1:1" x14ac:dyDescent="0.25">
      <c r="A796">
        <v>1.3333333333333333</v>
      </c>
    </row>
    <row r="797" spans="1:1" x14ac:dyDescent="0.25">
      <c r="A797">
        <v>1.3333333333333333</v>
      </c>
    </row>
    <row r="798" spans="1:1" x14ac:dyDescent="0.25">
      <c r="A798">
        <v>1.3132694938440492</v>
      </c>
    </row>
    <row r="799" spans="1:1" x14ac:dyDescent="0.25">
      <c r="A799">
        <v>1.3087478559176673</v>
      </c>
    </row>
    <row r="800" spans="1:1" x14ac:dyDescent="0.25">
      <c r="A800">
        <v>1.3074534161490683</v>
      </c>
    </row>
    <row r="801" spans="1:1" x14ac:dyDescent="0.25">
      <c r="A801">
        <v>1.3073237508555784</v>
      </c>
    </row>
    <row r="802" spans="1:1" x14ac:dyDescent="0.25">
      <c r="A802">
        <v>1.296875</v>
      </c>
    </row>
    <row r="803" spans="1:1" x14ac:dyDescent="0.25">
      <c r="A803">
        <v>1.2928030303030302</v>
      </c>
    </row>
    <row r="804" spans="1:1" x14ac:dyDescent="0.25">
      <c r="A804">
        <v>1.2653061224489797</v>
      </c>
    </row>
    <row r="805" spans="1:1" x14ac:dyDescent="0.25">
      <c r="A805">
        <v>1.2610619469026549</v>
      </c>
    </row>
    <row r="806" spans="1:1" x14ac:dyDescent="0.25">
      <c r="A806">
        <v>1.25</v>
      </c>
    </row>
    <row r="807" spans="1:1" x14ac:dyDescent="0.25">
      <c r="A807">
        <v>1.25</v>
      </c>
    </row>
    <row r="808" spans="1:1" x14ac:dyDescent="0.25">
      <c r="A808">
        <v>1.2297297297297298</v>
      </c>
    </row>
    <row r="809" spans="1:1" x14ac:dyDescent="0.25">
      <c r="A809">
        <v>1.2195436380043831</v>
      </c>
    </row>
    <row r="810" spans="1:1" x14ac:dyDescent="0.25">
      <c r="A810">
        <v>1.2191780821917808</v>
      </c>
    </row>
    <row r="811" spans="1:1" x14ac:dyDescent="0.25">
      <c r="A811">
        <v>1.2189890505474725</v>
      </c>
    </row>
    <row r="812" spans="1:1" x14ac:dyDescent="0.25">
      <c r="A812">
        <v>1.2174487772637144</v>
      </c>
    </row>
    <row r="813" spans="1:1" x14ac:dyDescent="0.25">
      <c r="A813">
        <v>1.2173913043478262</v>
      </c>
    </row>
    <row r="814" spans="1:1" x14ac:dyDescent="0.25">
      <c r="A814">
        <v>1.2162271805273834</v>
      </c>
    </row>
    <row r="815" spans="1:1" x14ac:dyDescent="0.25">
      <c r="A815">
        <v>1.2148455509451359</v>
      </c>
    </row>
    <row r="816" spans="1:1" x14ac:dyDescent="0.25">
      <c r="A816">
        <v>1.2072072072072073</v>
      </c>
    </row>
    <row r="817" spans="1:1" x14ac:dyDescent="0.25">
      <c r="A817">
        <v>1.1966560509554141</v>
      </c>
    </row>
    <row r="818" spans="1:1" x14ac:dyDescent="0.25">
      <c r="A818">
        <v>1.1928327645051195</v>
      </c>
    </row>
    <row r="819" spans="1:1" x14ac:dyDescent="0.25">
      <c r="A819">
        <v>1.1569506726457399</v>
      </c>
    </row>
    <row r="820" spans="1:1" x14ac:dyDescent="0.25">
      <c r="A820">
        <v>1.1559322033898305</v>
      </c>
    </row>
    <row r="821" spans="1:1" x14ac:dyDescent="0.25">
      <c r="A821">
        <v>1.1468468468468469</v>
      </c>
    </row>
    <row r="822" spans="1:1" x14ac:dyDescent="0.25">
      <c r="A822">
        <v>1.1355932203389831</v>
      </c>
    </row>
    <row r="823" spans="1:1" x14ac:dyDescent="0.25">
      <c r="A823">
        <v>1.1320754716981132</v>
      </c>
    </row>
    <row r="824" spans="1:1" x14ac:dyDescent="0.25">
      <c r="A824">
        <v>1.1268656716417911</v>
      </c>
    </row>
    <row r="825" spans="1:1" x14ac:dyDescent="0.25">
      <c r="A825">
        <v>1.1166281755196306</v>
      </c>
    </row>
    <row r="826" spans="1:1" x14ac:dyDescent="0.25">
      <c r="A826">
        <v>1.1052631578947369</v>
      </c>
    </row>
    <row r="827" spans="1:1" x14ac:dyDescent="0.25">
      <c r="A827">
        <v>1.1046511627906976</v>
      </c>
    </row>
    <row r="828" spans="1:1" x14ac:dyDescent="0.25">
      <c r="A828">
        <v>1.1040723981900453</v>
      </c>
    </row>
    <row r="829" spans="1:1" x14ac:dyDescent="0.25">
      <c r="A829">
        <v>1.0887425525243022</v>
      </c>
    </row>
    <row r="830" spans="1:1" x14ac:dyDescent="0.25">
      <c r="A830">
        <v>1.0769230769230769</v>
      </c>
    </row>
    <row r="831" spans="1:1" x14ac:dyDescent="0.25">
      <c r="A831">
        <v>1.0724695283518813</v>
      </c>
    </row>
    <row r="832" spans="1:1" x14ac:dyDescent="0.25">
      <c r="A832">
        <v>1.0408163265306123</v>
      </c>
    </row>
    <row r="833" spans="1:1" x14ac:dyDescent="0.25">
      <c r="A833">
        <v>1.0361842105263157</v>
      </c>
    </row>
    <row r="834" spans="1:1" x14ac:dyDescent="0.25">
      <c r="A834">
        <v>1.0172805820827648</v>
      </c>
    </row>
    <row r="835" spans="1:1" x14ac:dyDescent="0.25">
      <c r="A835">
        <v>1.0049890863735578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0.99009900990099009</v>
      </c>
    </row>
    <row r="841" spans="1:1" x14ac:dyDescent="0.25">
      <c r="A841">
        <v>0.9802490339201374</v>
      </c>
    </row>
    <row r="842" spans="1:1" x14ac:dyDescent="0.25">
      <c r="A842">
        <v>0.97916666666666663</v>
      </c>
    </row>
    <row r="843" spans="1:1" x14ac:dyDescent="0.25">
      <c r="A843">
        <v>0.97738693467336679</v>
      </c>
    </row>
    <row r="844" spans="1:1" x14ac:dyDescent="0.25">
      <c r="A844">
        <v>0.96406203399940349</v>
      </c>
    </row>
    <row r="845" spans="1:1" x14ac:dyDescent="0.25">
      <c r="A845">
        <v>0.95821727019498604</v>
      </c>
    </row>
    <row r="846" spans="1:1" x14ac:dyDescent="0.25">
      <c r="A846">
        <v>0.95585738539898135</v>
      </c>
    </row>
    <row r="847" spans="1:1" x14ac:dyDescent="0.25">
      <c r="A847">
        <v>0.9555555555555556</v>
      </c>
    </row>
    <row r="848" spans="1:1" x14ac:dyDescent="0.25">
      <c r="A848">
        <v>0.94915254237288138</v>
      </c>
    </row>
    <row r="849" spans="1:1" x14ac:dyDescent="0.25">
      <c r="A849">
        <v>0.92186978297161937</v>
      </c>
    </row>
    <row r="850" spans="1:1" x14ac:dyDescent="0.25">
      <c r="A850">
        <v>0.90322580645161288</v>
      </c>
    </row>
    <row r="851" spans="1:1" x14ac:dyDescent="0.25">
      <c r="A851">
        <v>0.89754897803409384</v>
      </c>
    </row>
    <row r="852" spans="1:1" x14ac:dyDescent="0.25">
      <c r="A852">
        <v>0.89445438282647582</v>
      </c>
    </row>
    <row r="853" spans="1:1" x14ac:dyDescent="0.25">
      <c r="A853">
        <v>0.89147018030513181</v>
      </c>
    </row>
    <row r="854" spans="1:1" x14ac:dyDescent="0.25">
      <c r="A854">
        <v>0.8872770827788129</v>
      </c>
    </row>
    <row r="855" spans="1:1" x14ac:dyDescent="0.25">
      <c r="A855">
        <v>0.88674033149171272</v>
      </c>
    </row>
    <row r="856" spans="1:1" x14ac:dyDescent="0.25">
      <c r="A856">
        <v>0.87439613526570048</v>
      </c>
    </row>
    <row r="857" spans="1:1" x14ac:dyDescent="0.25">
      <c r="A857">
        <v>0.87227414330218067</v>
      </c>
    </row>
    <row r="858" spans="1:1" x14ac:dyDescent="0.25">
      <c r="A858">
        <v>0.86053412462908008</v>
      </c>
    </row>
    <row r="859" spans="1:1" x14ac:dyDescent="0.25">
      <c r="A859">
        <v>0.86046511627906974</v>
      </c>
    </row>
    <row r="860" spans="1:1" x14ac:dyDescent="0.25">
      <c r="A860">
        <v>0.85466845512334522</v>
      </c>
    </row>
    <row r="861" spans="1:1" x14ac:dyDescent="0.25">
      <c r="A861">
        <v>0.8362183754993342</v>
      </c>
    </row>
    <row r="862" spans="1:1" x14ac:dyDescent="0.25">
      <c r="A862">
        <v>0.8</v>
      </c>
    </row>
    <row r="863" spans="1:1" x14ac:dyDescent="0.25">
      <c r="A863">
        <v>0.78947368421052633</v>
      </c>
    </row>
    <row r="864" spans="1:1" x14ac:dyDescent="0.25">
      <c r="A864">
        <v>0.78888888888888886</v>
      </c>
    </row>
    <row r="865" spans="1:1" x14ac:dyDescent="0.25">
      <c r="A865">
        <v>0.78848167539267011</v>
      </c>
    </row>
    <row r="866" spans="1:1" x14ac:dyDescent="0.25">
      <c r="A866">
        <v>0.75</v>
      </c>
    </row>
    <row r="867" spans="1:1" x14ac:dyDescent="0.25">
      <c r="A867">
        <v>0.74753521126760558</v>
      </c>
    </row>
    <row r="868" spans="1:1" x14ac:dyDescent="0.25">
      <c r="A868">
        <v>0.7441860465116279</v>
      </c>
    </row>
    <row r="869" spans="1:1" x14ac:dyDescent="0.25">
      <c r="A869">
        <v>0.73183760683760679</v>
      </c>
    </row>
    <row r="870" spans="1:1" x14ac:dyDescent="0.25">
      <c r="A870">
        <v>0.72830905636478782</v>
      </c>
    </row>
    <row r="871" spans="1:1" x14ac:dyDescent="0.25">
      <c r="A871">
        <v>0.70989551321450517</v>
      </c>
    </row>
    <row r="872" spans="1:1" x14ac:dyDescent="0.25">
      <c r="A872">
        <v>0.70833333333333337</v>
      </c>
    </row>
    <row r="873" spans="1:1" x14ac:dyDescent="0.25">
      <c r="A873">
        <v>0.70817377525419256</v>
      </c>
    </row>
    <row r="874" spans="1:1" x14ac:dyDescent="0.25">
      <c r="A874">
        <v>0.68341708542713564</v>
      </c>
    </row>
    <row r="875" spans="1:1" x14ac:dyDescent="0.25">
      <c r="A875">
        <v>0.68308279111509984</v>
      </c>
    </row>
    <row r="876" spans="1:1" x14ac:dyDescent="0.25">
      <c r="A876">
        <v>0.68295589988081051</v>
      </c>
    </row>
    <row r="877" spans="1:1" x14ac:dyDescent="0.25">
      <c r="A877">
        <v>0.67584883217993075</v>
      </c>
    </row>
    <row r="878" spans="1:1" x14ac:dyDescent="0.25">
      <c r="A878">
        <v>0.67567567567567566</v>
      </c>
    </row>
    <row r="879" spans="1:1" x14ac:dyDescent="0.25">
      <c r="A879">
        <v>0.67545116012603834</v>
      </c>
    </row>
    <row r="880" spans="1:1" x14ac:dyDescent="0.25">
      <c r="A880">
        <v>0.66666666666666663</v>
      </c>
    </row>
    <row r="881" spans="1:1" x14ac:dyDescent="0.25">
      <c r="A881">
        <v>0.66666666666666663</v>
      </c>
    </row>
    <row r="882" spans="1:1" x14ac:dyDescent="0.25">
      <c r="A882">
        <v>0.66379310344827591</v>
      </c>
    </row>
    <row r="883" spans="1:1" x14ac:dyDescent="0.25">
      <c r="A883">
        <v>0.65909090909090906</v>
      </c>
    </row>
    <row r="884" spans="1:1" x14ac:dyDescent="0.25">
      <c r="A884">
        <v>0.65384615384615385</v>
      </c>
    </row>
    <row r="885" spans="1:1" x14ac:dyDescent="0.25">
      <c r="A885">
        <v>0.65217391304347827</v>
      </c>
    </row>
    <row r="886" spans="1:1" x14ac:dyDescent="0.25">
      <c r="A886">
        <v>0.63681592039800994</v>
      </c>
    </row>
    <row r="887" spans="1:1" x14ac:dyDescent="0.25">
      <c r="A887">
        <v>0.63297872340425532</v>
      </c>
    </row>
    <row r="888" spans="1:1" x14ac:dyDescent="0.25">
      <c r="A888">
        <v>0.62416851441241683</v>
      </c>
    </row>
    <row r="889" spans="1:1" x14ac:dyDescent="0.25">
      <c r="A889">
        <v>0.62277580071174377</v>
      </c>
    </row>
    <row r="890" spans="1:1" x14ac:dyDescent="0.25">
      <c r="A890">
        <v>0.61678321678321679</v>
      </c>
    </row>
    <row r="891" spans="1:1" x14ac:dyDescent="0.25">
      <c r="A891">
        <v>0.61538461538461542</v>
      </c>
    </row>
    <row r="892" spans="1:1" x14ac:dyDescent="0.25">
      <c r="A892">
        <v>0.58901682905225861</v>
      </c>
    </row>
    <row r="893" spans="1:1" x14ac:dyDescent="0.25">
      <c r="A893">
        <v>0.58725135623869806</v>
      </c>
    </row>
    <row r="894" spans="1:1" x14ac:dyDescent="0.25">
      <c r="A894">
        <v>0.57765876052027543</v>
      </c>
    </row>
    <row r="895" spans="1:1" x14ac:dyDescent="0.25">
      <c r="A895">
        <v>0.57504897159647406</v>
      </c>
    </row>
    <row r="896" spans="1:1" x14ac:dyDescent="0.25">
      <c r="A896">
        <v>0.5714285714285714</v>
      </c>
    </row>
    <row r="897" spans="1:1" x14ac:dyDescent="0.25">
      <c r="A897">
        <v>0.56603773584905659</v>
      </c>
    </row>
    <row r="898" spans="1:1" x14ac:dyDescent="0.25">
      <c r="A898">
        <v>0.55836184342926143</v>
      </c>
    </row>
    <row r="899" spans="1:1" x14ac:dyDescent="0.25">
      <c r="A899">
        <v>0.55714285714285716</v>
      </c>
    </row>
    <row r="900" spans="1:1" x14ac:dyDescent="0.25">
      <c r="A900">
        <v>0.55678571428571433</v>
      </c>
    </row>
    <row r="901" spans="1:1" x14ac:dyDescent="0.25">
      <c r="A901">
        <v>0.546875</v>
      </c>
    </row>
    <row r="902" spans="1:1" x14ac:dyDescent="0.25">
      <c r="A902">
        <v>0.54068965517241374</v>
      </c>
    </row>
    <row r="903" spans="1:1" x14ac:dyDescent="0.25">
      <c r="A903">
        <v>0.53255587949465499</v>
      </c>
    </row>
    <row r="904" spans="1:1" x14ac:dyDescent="0.25">
      <c r="A904">
        <v>0.53033408485345357</v>
      </c>
    </row>
    <row r="905" spans="1:1" x14ac:dyDescent="0.25">
      <c r="A905">
        <v>0.5189788377561303</v>
      </c>
    </row>
    <row r="906" spans="1:1" x14ac:dyDescent="0.25">
      <c r="A906">
        <v>0.50802512212142359</v>
      </c>
    </row>
    <row r="907" spans="1:1" x14ac:dyDescent="0.25">
      <c r="A907">
        <v>0.50549450549450547</v>
      </c>
    </row>
    <row r="908" spans="1:1" x14ac:dyDescent="0.25">
      <c r="A908">
        <v>0.5</v>
      </c>
    </row>
    <row r="909" spans="1:1" x14ac:dyDescent="0.25">
      <c r="A909">
        <v>0.5</v>
      </c>
    </row>
    <row r="910" spans="1:1" x14ac:dyDescent="0.25">
      <c r="A910">
        <v>0.49826937547027839</v>
      </c>
    </row>
    <row r="911" spans="1:1" x14ac:dyDescent="0.25">
      <c r="A911">
        <v>0.49623520975259949</v>
      </c>
    </row>
    <row r="912" spans="1:1" x14ac:dyDescent="0.25">
      <c r="A912">
        <v>0.49557522123893805</v>
      </c>
    </row>
    <row r="913" spans="1:1" x14ac:dyDescent="0.25">
      <c r="A913">
        <v>0.49504950495049505</v>
      </c>
    </row>
    <row r="914" spans="1:1" x14ac:dyDescent="0.25">
      <c r="A914">
        <v>0.48502139800285304</v>
      </c>
    </row>
    <row r="915" spans="1:1" x14ac:dyDescent="0.25">
      <c r="A915">
        <v>0.48351648351648352</v>
      </c>
    </row>
    <row r="916" spans="1:1" x14ac:dyDescent="0.25">
      <c r="A916">
        <v>0.48330753924386471</v>
      </c>
    </row>
    <row r="917" spans="1:1" x14ac:dyDescent="0.25">
      <c r="A917">
        <v>0.45474006116207949</v>
      </c>
    </row>
    <row r="918" spans="1:1" x14ac:dyDescent="0.25">
      <c r="A918">
        <v>0.45454545454545453</v>
      </c>
    </row>
    <row r="919" spans="1:1" x14ac:dyDescent="0.25">
      <c r="A919">
        <v>0.44261682242990652</v>
      </c>
    </row>
    <row r="920" spans="1:1" x14ac:dyDescent="0.25">
      <c r="A920">
        <v>0.44230769230769229</v>
      </c>
    </row>
    <row r="921" spans="1:1" x14ac:dyDescent="0.25">
      <c r="A921">
        <v>0.44172932330827069</v>
      </c>
    </row>
    <row r="922" spans="1:1" x14ac:dyDescent="0.25">
      <c r="A922">
        <v>0.43328220858895705</v>
      </c>
    </row>
    <row r="923" spans="1:1" x14ac:dyDescent="0.25">
      <c r="A923">
        <v>0.43061772605192478</v>
      </c>
    </row>
    <row r="924" spans="1:1" x14ac:dyDescent="0.25">
      <c r="A924">
        <v>0.40476190476190477</v>
      </c>
    </row>
    <row r="925" spans="1:1" x14ac:dyDescent="0.25">
      <c r="A925">
        <v>0.40310077519379844</v>
      </c>
    </row>
    <row r="926" spans="1:1" x14ac:dyDescent="0.25">
      <c r="A926">
        <v>0.40303478904515172</v>
      </c>
    </row>
    <row r="927" spans="1:1" x14ac:dyDescent="0.25">
      <c r="A927">
        <v>0.394806338028169</v>
      </c>
    </row>
    <row r="928" spans="1:1" x14ac:dyDescent="0.25">
      <c r="A928">
        <v>0.39139206455951581</v>
      </c>
    </row>
    <row r="929" spans="1:1" x14ac:dyDescent="0.25">
      <c r="A929">
        <v>0.37777777777777777</v>
      </c>
    </row>
    <row r="930" spans="1:1" x14ac:dyDescent="0.25">
      <c r="A930">
        <v>0.37735849056603776</v>
      </c>
    </row>
    <row r="931" spans="1:1" x14ac:dyDescent="0.25">
      <c r="A931">
        <v>0.375</v>
      </c>
    </row>
    <row r="932" spans="1:1" x14ac:dyDescent="0.25">
      <c r="A932">
        <v>0.375</v>
      </c>
    </row>
    <row r="933" spans="1:1" x14ac:dyDescent="0.25">
      <c r="A933">
        <v>0.37021890786624972</v>
      </c>
    </row>
    <row r="934" spans="1:1" x14ac:dyDescent="0.25">
      <c r="A934">
        <v>0.3647256674374606</v>
      </c>
    </row>
    <row r="935" spans="1:1" x14ac:dyDescent="0.25">
      <c r="A935">
        <v>0.35841836734693877</v>
      </c>
    </row>
    <row r="936" spans="1:1" x14ac:dyDescent="0.25">
      <c r="A936">
        <v>0.35294117647058826</v>
      </c>
    </row>
    <row r="937" spans="1:1" x14ac:dyDescent="0.25">
      <c r="A937">
        <v>0.35159465020576131</v>
      </c>
    </row>
    <row r="938" spans="1:1" x14ac:dyDescent="0.25">
      <c r="A938">
        <v>0.33333333333333331</v>
      </c>
    </row>
    <row r="939" spans="1:1" x14ac:dyDescent="0.25">
      <c r="A939">
        <v>0.33333333333333331</v>
      </c>
    </row>
    <row r="940" spans="1:1" x14ac:dyDescent="0.25">
      <c r="A940">
        <v>0.3290913150256754</v>
      </c>
    </row>
    <row r="941" spans="1:1" x14ac:dyDescent="0.25">
      <c r="A941">
        <v>0.32446808510638298</v>
      </c>
    </row>
    <row r="942" spans="1:1" x14ac:dyDescent="0.25">
      <c r="A942">
        <v>0.31962962962962965</v>
      </c>
    </row>
    <row r="943" spans="1:1" x14ac:dyDescent="0.25">
      <c r="A943">
        <v>0.31578947368421051</v>
      </c>
    </row>
    <row r="944" spans="1:1" x14ac:dyDescent="0.25">
      <c r="A944">
        <v>0.3125</v>
      </c>
    </row>
    <row r="945" spans="1:1" x14ac:dyDescent="0.25">
      <c r="A945">
        <v>0.3112449799196787</v>
      </c>
    </row>
    <row r="946" spans="1:1" x14ac:dyDescent="0.25">
      <c r="A946">
        <v>0.30869742752143731</v>
      </c>
    </row>
    <row r="947" spans="1:1" x14ac:dyDescent="0.25">
      <c r="A947">
        <v>0.30584615384615382</v>
      </c>
    </row>
    <row r="948" spans="1:1" x14ac:dyDescent="0.25">
      <c r="A948">
        <v>0.2983028720626632</v>
      </c>
    </row>
    <row r="949" spans="1:1" x14ac:dyDescent="0.25">
      <c r="A949">
        <v>0.29729729729729731</v>
      </c>
    </row>
    <row r="950" spans="1:1" x14ac:dyDescent="0.25">
      <c r="A950">
        <v>0.29545454545454547</v>
      </c>
    </row>
    <row r="951" spans="1:1" x14ac:dyDescent="0.25">
      <c r="A951">
        <v>0.29298317603610996</v>
      </c>
    </row>
    <row r="952" spans="1:1" x14ac:dyDescent="0.25">
      <c r="A952">
        <v>0.29251620506776665</v>
      </c>
    </row>
    <row r="953" spans="1:1" x14ac:dyDescent="0.25">
      <c r="A953">
        <v>0.29032258064516131</v>
      </c>
    </row>
    <row r="954" spans="1:1" x14ac:dyDescent="0.25">
      <c r="A954">
        <v>0.28701783492326838</v>
      </c>
    </row>
    <row r="955" spans="1:1" x14ac:dyDescent="0.25">
      <c r="A955">
        <v>0.28588661037394453</v>
      </c>
    </row>
    <row r="956" spans="1:1" x14ac:dyDescent="0.25">
      <c r="A956">
        <v>0.27868852459016391</v>
      </c>
    </row>
    <row r="957" spans="1:1" x14ac:dyDescent="0.25">
      <c r="A957">
        <v>0.2749821556031406</v>
      </c>
    </row>
    <row r="958" spans="1:1" x14ac:dyDescent="0.25">
      <c r="A958">
        <v>0.2681609249869687</v>
      </c>
    </row>
    <row r="959" spans="1:1" x14ac:dyDescent="0.25">
      <c r="A959">
        <v>0.26542721518987344</v>
      </c>
    </row>
    <row r="960" spans="1:1" x14ac:dyDescent="0.25">
      <c r="A960">
        <v>0.26326963906581741</v>
      </c>
    </row>
    <row r="961" spans="1:1" x14ac:dyDescent="0.25">
      <c r="A961">
        <v>0.26028184385864106</v>
      </c>
    </row>
    <row r="962" spans="1:1" x14ac:dyDescent="0.25">
      <c r="A962">
        <v>0.2572304995617879</v>
      </c>
    </row>
    <row r="963" spans="1:1" x14ac:dyDescent="0.25">
      <c r="A963">
        <v>0.25560802833530105</v>
      </c>
    </row>
    <row r="964" spans="1:1" x14ac:dyDescent="0.25">
      <c r="A964">
        <v>0.25548510062052965</v>
      </c>
    </row>
    <row r="965" spans="1:1" x14ac:dyDescent="0.25">
      <c r="A965">
        <v>0.2551405791019723</v>
      </c>
    </row>
    <row r="966" spans="1:1" x14ac:dyDescent="0.25">
      <c r="A966">
        <v>0.25</v>
      </c>
    </row>
    <row r="967" spans="1:1" x14ac:dyDescent="0.25">
      <c r="A967">
        <v>0.25</v>
      </c>
    </row>
    <row r="968" spans="1:1" x14ac:dyDescent="0.25">
      <c r="A968">
        <v>0.24595383390819847</v>
      </c>
    </row>
    <row r="969" spans="1:1" x14ac:dyDescent="0.25">
      <c r="A969">
        <v>0.24526053515328783</v>
      </c>
    </row>
    <row r="970" spans="1:1" x14ac:dyDescent="0.25">
      <c r="A970">
        <v>0.24331210191082803</v>
      </c>
    </row>
    <row r="971" spans="1:1" x14ac:dyDescent="0.25">
      <c r="A971">
        <v>0.23981640849110727</v>
      </c>
    </row>
    <row r="972" spans="1:1" x14ac:dyDescent="0.25">
      <c r="A972">
        <v>0.23840760009047726</v>
      </c>
    </row>
    <row r="973" spans="1:1" x14ac:dyDescent="0.25">
      <c r="A973">
        <v>0.23684210526315788</v>
      </c>
    </row>
    <row r="974" spans="1:1" x14ac:dyDescent="0.25">
      <c r="A974">
        <v>0.23200932310381664</v>
      </c>
    </row>
    <row r="975" spans="1:1" x14ac:dyDescent="0.25">
      <c r="A975">
        <v>0.22621902478017586</v>
      </c>
    </row>
    <row r="976" spans="1:1" x14ac:dyDescent="0.25">
      <c r="A976">
        <v>0.21666484656546903</v>
      </c>
    </row>
    <row r="977" spans="1:1" x14ac:dyDescent="0.25">
      <c r="A977">
        <v>0.2141921969101859</v>
      </c>
    </row>
    <row r="978" spans="1:1" x14ac:dyDescent="0.25">
      <c r="A978">
        <v>0.20863309352517986</v>
      </c>
    </row>
    <row r="979" spans="1:1" x14ac:dyDescent="0.25">
      <c r="A979">
        <v>0.20588235294117646</v>
      </c>
    </row>
    <row r="980" spans="1:1" x14ac:dyDescent="0.25">
      <c r="A980">
        <v>0.20581770222743259</v>
      </c>
    </row>
    <row r="981" spans="1:1" x14ac:dyDescent="0.25">
      <c r="A981">
        <v>0.2</v>
      </c>
    </row>
    <row r="982" spans="1:1" x14ac:dyDescent="0.25">
      <c r="A982">
        <v>0.19415069398545937</v>
      </c>
    </row>
    <row r="983" spans="1:1" x14ac:dyDescent="0.25">
      <c r="A983">
        <v>0.19289952730564217</v>
      </c>
    </row>
    <row r="984" spans="1:1" x14ac:dyDescent="0.25">
      <c r="A984">
        <v>0.18963079340141398</v>
      </c>
    </row>
    <row r="985" spans="1:1" x14ac:dyDescent="0.25">
      <c r="A985">
        <v>0.18871473354231974</v>
      </c>
    </row>
    <row r="986" spans="1:1" x14ac:dyDescent="0.25">
      <c r="A986">
        <v>0.18858225108225107</v>
      </c>
    </row>
    <row r="987" spans="1:1" x14ac:dyDescent="0.25">
      <c r="A987">
        <v>0.1875</v>
      </c>
    </row>
    <row r="988" spans="1:1" x14ac:dyDescent="0.25">
      <c r="A988">
        <v>0.18696785403996524</v>
      </c>
    </row>
    <row r="989" spans="1:1" x14ac:dyDescent="0.25">
      <c r="A989">
        <v>0.18612053440549484</v>
      </c>
    </row>
    <row r="990" spans="1:1" x14ac:dyDescent="0.25">
      <c r="A990">
        <v>0.18276767568599425</v>
      </c>
    </row>
    <row r="991" spans="1:1" x14ac:dyDescent="0.25">
      <c r="A991">
        <v>0.18188310915367217</v>
      </c>
    </row>
    <row r="992" spans="1:1" x14ac:dyDescent="0.25">
      <c r="A992">
        <v>0.18167641325536063</v>
      </c>
    </row>
    <row r="993" spans="1:1" x14ac:dyDescent="0.25">
      <c r="A993">
        <v>0.17637743679353465</v>
      </c>
    </row>
    <row r="994" spans="1:1" x14ac:dyDescent="0.25">
      <c r="A994">
        <v>0.16167728237791931</v>
      </c>
    </row>
    <row r="995" spans="1:1" x14ac:dyDescent="0.25">
      <c r="A995">
        <v>0.15670534857342291</v>
      </c>
    </row>
    <row r="996" spans="1:1" x14ac:dyDescent="0.25">
      <c r="A996">
        <v>0.15295480880648898</v>
      </c>
    </row>
    <row r="997" spans="1:1" x14ac:dyDescent="0.25">
      <c r="A997">
        <v>0.14324544713237292</v>
      </c>
    </row>
    <row r="998" spans="1:1" x14ac:dyDescent="0.25">
      <c r="A998">
        <v>0.13730304890525885</v>
      </c>
    </row>
    <row r="999" spans="1:1" x14ac:dyDescent="0.25">
      <c r="A999">
        <v>0.1325503355704698</v>
      </c>
    </row>
    <row r="1000" spans="1:1" x14ac:dyDescent="0.25">
      <c r="A1000">
        <v>0.12726535028401406</v>
      </c>
    </row>
    <row r="1001" spans="1:1" x14ac:dyDescent="0.25">
      <c r="A1001">
        <v>0.12610340479192939</v>
      </c>
    </row>
    <row r="1002" spans="1:1" x14ac:dyDescent="0.25">
      <c r="A1002">
        <v>0.12562814070351758</v>
      </c>
    </row>
    <row r="1003" spans="1:1" x14ac:dyDescent="0.25">
      <c r="A1003">
        <v>0.12075134168157424</v>
      </c>
    </row>
    <row r="1004" spans="1:1" x14ac:dyDescent="0.25">
      <c r="A1004">
        <v>0.10622710622710622</v>
      </c>
    </row>
    <row r="1005" spans="1:1" x14ac:dyDescent="0.25">
      <c r="A1005">
        <v>0.1</v>
      </c>
    </row>
    <row r="1006" spans="1:1" x14ac:dyDescent="0.25">
      <c r="A1006">
        <v>9.7178683385579931E-2</v>
      </c>
    </row>
    <row r="1007" spans="1:1" x14ac:dyDescent="0.25">
      <c r="A1007">
        <v>9.0909090909090912E-2</v>
      </c>
    </row>
    <row r="1008" spans="1:1" x14ac:dyDescent="0.25">
      <c r="A1008">
        <v>8.9224059603852449E-2</v>
      </c>
    </row>
    <row r="1009" spans="1:1" x14ac:dyDescent="0.25">
      <c r="A1009">
        <v>8.4677419354838704E-2</v>
      </c>
    </row>
    <row r="1010" spans="1:1" x14ac:dyDescent="0.25">
      <c r="A1010">
        <v>7.8410311493018262E-2</v>
      </c>
    </row>
    <row r="1011" spans="1:1" x14ac:dyDescent="0.25">
      <c r="A1011">
        <v>6.6666666666666666E-2</v>
      </c>
    </row>
    <row r="1012" spans="1:1" x14ac:dyDescent="0.25">
      <c r="A1012">
        <v>5.2785923753665691E-2</v>
      </c>
    </row>
    <row r="1013" spans="1:1" x14ac:dyDescent="0.25">
      <c r="A1013">
        <v>0.05</v>
      </c>
    </row>
    <row r="1014" spans="1:1" x14ac:dyDescent="0.25">
      <c r="A1014">
        <v>4.7803260569218013E-2</v>
      </c>
    </row>
    <row r="1015" spans="1:1" x14ac:dyDescent="0.25">
      <c r="A1015">
        <v>4.7619047619047616E-2</v>
      </c>
    </row>
    <row r="1016" spans="1:1" x14ac:dyDescent="0.25">
      <c r="A1016">
        <v>4.4836035660288827E-2</v>
      </c>
    </row>
    <row r="1017" spans="1:1" x14ac:dyDescent="0.25">
      <c r="A1017">
        <v>4.0816326530612242E-2</v>
      </c>
    </row>
    <row r="1018" spans="1:1" x14ac:dyDescent="0.25">
      <c r="A1018">
        <v>3.8401660612350806E-2</v>
      </c>
    </row>
    <row r="1019" spans="1:1" x14ac:dyDescent="0.25">
      <c r="A1019">
        <v>3.6941580756013746E-2</v>
      </c>
    </row>
    <row r="1020" spans="1:1" x14ac:dyDescent="0.25">
      <c r="A1020">
        <v>3.5714285714285712E-2</v>
      </c>
    </row>
    <row r="1021" spans="1:1" x14ac:dyDescent="0.25">
      <c r="A1021">
        <v>2.8571428571428571E-2</v>
      </c>
    </row>
    <row r="1022" spans="1:1" x14ac:dyDescent="0.25">
      <c r="A1022">
        <v>2.4390243902439025E-2</v>
      </c>
    </row>
    <row r="1023" spans="1:1" x14ac:dyDescent="0.25">
      <c r="A1023">
        <v>2.2572868726714882E-2</v>
      </c>
    </row>
    <row r="1024" spans="1:1" x14ac:dyDescent="0.25">
      <c r="A1024">
        <v>2.1505376344086023E-2</v>
      </c>
    </row>
    <row r="1025" spans="1:1" x14ac:dyDescent="0.25">
      <c r="A1025">
        <v>2.1059349074664963E-2</v>
      </c>
    </row>
    <row r="1026" spans="1:1" x14ac:dyDescent="0.25">
      <c r="A1026">
        <v>2.0902090209020903E-2</v>
      </c>
    </row>
    <row r="1027" spans="1:1" x14ac:dyDescent="0.25">
      <c r="A1027">
        <v>1.9145802650957292E-2</v>
      </c>
    </row>
    <row r="1028" spans="1:1" x14ac:dyDescent="0.25">
      <c r="A1028">
        <v>1.3157894736842105E-2</v>
      </c>
    </row>
    <row r="1029" spans="1:1" x14ac:dyDescent="0.25">
      <c r="A1029">
        <v>1.3071895424836602E-2</v>
      </c>
    </row>
    <row r="1030" spans="1:1" x14ac:dyDescent="0.25">
      <c r="A1030">
        <v>1.267710663683818E-2</v>
      </c>
    </row>
    <row r="1031" spans="1:1" x14ac:dyDescent="0.25">
      <c r="A1031">
        <v>1.2569832402234637E-2</v>
      </c>
    </row>
    <row r="1032" spans="1:1" x14ac:dyDescent="0.25">
      <c r="A1032">
        <v>1.1428571428571429E-2</v>
      </c>
    </row>
    <row r="1033" spans="1:1" x14ac:dyDescent="0.25">
      <c r="A1033">
        <v>1.0498687664041995E-2</v>
      </c>
    </row>
    <row r="1034" spans="1:1" x14ac:dyDescent="0.25">
      <c r="A1034">
        <v>9.5846645367412137E-3</v>
      </c>
    </row>
    <row r="1035" spans="1:1" x14ac:dyDescent="0.25">
      <c r="A1035">
        <v>9.485094850948509E-3</v>
      </c>
    </row>
    <row r="1036" spans="1:1" x14ac:dyDescent="0.25">
      <c r="A1036">
        <v>8.3499005964214716E-3</v>
      </c>
    </row>
    <row r="1037" spans="1:1" x14ac:dyDescent="0.25">
      <c r="A1037">
        <v>7.2072072072072073E-3</v>
      </c>
    </row>
    <row r="1038" spans="1:1" x14ac:dyDescent="0.25">
      <c r="A1038">
        <v>6.7114093959731542E-3</v>
      </c>
    </row>
    <row r="1039" spans="1:1" x14ac:dyDescent="0.25">
      <c r="A1039">
        <v>6.3775510204081634E-3</v>
      </c>
    </row>
    <row r="1040" spans="1:1" x14ac:dyDescent="0.25">
      <c r="A1040">
        <v>5.9803001876172612E-3</v>
      </c>
    </row>
    <row r="1041" spans="1:1" x14ac:dyDescent="0.25">
      <c r="A1041">
        <v>5.7937427578215531E-3</v>
      </c>
    </row>
    <row r="1042" spans="1:1" x14ac:dyDescent="0.25">
      <c r="A1042">
        <v>5.5892496135093355E-3</v>
      </c>
    </row>
    <row r="1043" spans="1:1" x14ac:dyDescent="0.25">
      <c r="A1043">
        <v>5.4578532443905394E-3</v>
      </c>
    </row>
    <row r="1044" spans="1:1" x14ac:dyDescent="0.25">
      <c r="A1044">
        <v>3.8839979285344383E-3</v>
      </c>
    </row>
    <row r="1045" spans="1:1" x14ac:dyDescent="0.25">
      <c r="A1045">
        <v>3.1808172253486667E-3</v>
      </c>
    </row>
    <row r="1046" spans="1:1" x14ac:dyDescent="0.25">
      <c r="A1046">
        <v>2.3965983764978739E-3</v>
      </c>
    </row>
    <row r="1047" spans="1:1" x14ac:dyDescent="0.25">
      <c r="A1047">
        <v>2.3017367650136011E-3</v>
      </c>
    </row>
    <row r="1048" spans="1:1" x14ac:dyDescent="0.25">
      <c r="A1048">
        <v>2.0446413358323396E-3</v>
      </c>
    </row>
    <row r="1049" spans="1:1" x14ac:dyDescent="0.25">
      <c r="A1049">
        <v>1.932263431914551E-3</v>
      </c>
    </row>
    <row r="1050" spans="1:1" x14ac:dyDescent="0.25">
      <c r="A1050">
        <v>1.2363122571529496E-3</v>
      </c>
    </row>
    <row r="1051" spans="1:1" x14ac:dyDescent="0.25">
      <c r="A1051">
        <v>6.1652281134401974E-4</v>
      </c>
    </row>
    <row r="1052" spans="1:1" x14ac:dyDescent="0.25">
      <c r="A1052">
        <v>4.1597337770382697E-4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75"/>
  <sheetViews>
    <sheetView topLeftCell="A136" workbookViewId="0">
      <selection activeCell="T89" sqref="T89"/>
    </sheetView>
  </sheetViews>
  <sheetFormatPr defaultRowHeight="15" x14ac:dyDescent="0.25"/>
  <sheetData>
    <row r="1" spans="1:106" ht="15.75" thickBot="1" x14ac:dyDescent="0.3">
      <c r="A1" t="s">
        <v>0</v>
      </c>
      <c r="B1" t="s">
        <v>1</v>
      </c>
      <c r="C1" t="s">
        <v>1192</v>
      </c>
      <c r="D1" s="2" t="s">
        <v>1193</v>
      </c>
      <c r="E1" s="3" t="s">
        <v>1194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25">
      <c r="A2" s="4" t="s">
        <v>1054</v>
      </c>
      <c r="B2" s="5">
        <v>6</v>
      </c>
      <c r="C2" s="6">
        <v>0.66666666666666663</v>
      </c>
      <c r="D2" s="7">
        <v>104</v>
      </c>
      <c r="E2" s="8">
        <v>17.333333333333332</v>
      </c>
      <c r="F2" s="5">
        <v>2</v>
      </c>
      <c r="G2" s="5">
        <v>0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1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1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9">
        <v>0</v>
      </c>
    </row>
    <row r="3" spans="1:106" x14ac:dyDescent="0.25">
      <c r="A3" s="10" t="s">
        <v>553</v>
      </c>
      <c r="B3" s="11">
        <v>4</v>
      </c>
      <c r="C3" s="12">
        <v>1</v>
      </c>
      <c r="D3" s="13">
        <v>42</v>
      </c>
      <c r="E3" s="14">
        <v>10.5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1</v>
      </c>
      <c r="P3" s="11">
        <v>1</v>
      </c>
      <c r="Q3" s="11">
        <v>1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5">
        <v>0</v>
      </c>
    </row>
    <row r="4" spans="1:106" x14ac:dyDescent="0.25">
      <c r="A4" s="10" t="s">
        <v>543</v>
      </c>
      <c r="B4" s="11">
        <v>12</v>
      </c>
      <c r="C4" s="12">
        <v>1</v>
      </c>
      <c r="D4" s="13">
        <v>122</v>
      </c>
      <c r="E4" s="14">
        <v>10.166666666666666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5</v>
      </c>
      <c r="P4" s="11">
        <v>1</v>
      </c>
      <c r="Q4" s="11">
        <v>5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5">
        <v>0</v>
      </c>
    </row>
    <row r="5" spans="1:106" x14ac:dyDescent="0.25">
      <c r="A5" s="10" t="s">
        <v>584</v>
      </c>
      <c r="B5" s="11">
        <v>16</v>
      </c>
      <c r="C5" s="12">
        <v>1</v>
      </c>
      <c r="D5" s="13">
        <v>162</v>
      </c>
      <c r="E5" s="14">
        <v>10.125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7</v>
      </c>
      <c r="P5" s="11">
        <v>1</v>
      </c>
      <c r="Q5" s="11">
        <v>7</v>
      </c>
      <c r="R5" s="1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5">
        <v>0</v>
      </c>
    </row>
    <row r="6" spans="1:106" x14ac:dyDescent="0.25">
      <c r="A6" s="10" t="s">
        <v>540</v>
      </c>
      <c r="B6" s="11">
        <v>16</v>
      </c>
      <c r="C6" s="12">
        <v>1</v>
      </c>
      <c r="D6" s="13">
        <v>160</v>
      </c>
      <c r="E6" s="14">
        <v>10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8</v>
      </c>
      <c r="P6" s="11">
        <v>0</v>
      </c>
      <c r="Q6" s="11">
        <v>8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5">
        <v>0</v>
      </c>
    </row>
    <row r="7" spans="1:106" x14ac:dyDescent="0.25">
      <c r="A7" s="10" t="s">
        <v>541</v>
      </c>
      <c r="B7" s="11">
        <v>8</v>
      </c>
      <c r="C7" s="12">
        <v>1</v>
      </c>
      <c r="D7" s="13">
        <v>80</v>
      </c>
      <c r="E7" s="14">
        <v>10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4</v>
      </c>
      <c r="P7" s="11">
        <v>0</v>
      </c>
      <c r="Q7" s="11">
        <v>4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5">
        <v>0</v>
      </c>
    </row>
    <row r="8" spans="1:106" x14ac:dyDescent="0.25">
      <c r="A8" s="10" t="s">
        <v>559</v>
      </c>
      <c r="B8" s="11">
        <v>10</v>
      </c>
      <c r="C8" s="12">
        <v>1</v>
      </c>
      <c r="D8" s="13">
        <v>100</v>
      </c>
      <c r="E8" s="14">
        <v>10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5</v>
      </c>
      <c r="P8" s="11">
        <v>0</v>
      </c>
      <c r="Q8" s="11">
        <v>5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5">
        <v>0</v>
      </c>
    </row>
    <row r="9" spans="1:106" x14ac:dyDescent="0.25">
      <c r="A9" s="10" t="s">
        <v>565</v>
      </c>
      <c r="B9" s="11">
        <v>10</v>
      </c>
      <c r="C9" s="12">
        <v>1</v>
      </c>
      <c r="D9" s="13">
        <v>100</v>
      </c>
      <c r="E9" s="14">
        <v>10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5</v>
      </c>
      <c r="P9" s="11">
        <v>0</v>
      </c>
      <c r="Q9" s="11">
        <v>5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5">
        <v>0</v>
      </c>
    </row>
    <row r="10" spans="1:106" x14ac:dyDescent="0.25">
      <c r="A10" s="10" t="s">
        <v>569</v>
      </c>
      <c r="B10" s="11">
        <v>8</v>
      </c>
      <c r="C10" s="12">
        <v>1</v>
      </c>
      <c r="D10" s="13">
        <v>80</v>
      </c>
      <c r="E10" s="14">
        <v>10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4</v>
      </c>
      <c r="P10" s="11">
        <v>0</v>
      </c>
      <c r="Q10" s="11">
        <v>4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5">
        <v>0</v>
      </c>
    </row>
    <row r="11" spans="1:106" x14ac:dyDescent="0.25">
      <c r="A11" s="10" t="s">
        <v>570</v>
      </c>
      <c r="B11" s="11">
        <v>8</v>
      </c>
      <c r="C11" s="12">
        <v>1</v>
      </c>
      <c r="D11" s="13">
        <v>80</v>
      </c>
      <c r="E11" s="14">
        <v>10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4</v>
      </c>
      <c r="P11" s="11">
        <v>0</v>
      </c>
      <c r="Q11" s="11">
        <v>4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5">
        <v>0</v>
      </c>
    </row>
    <row r="12" spans="1:106" x14ac:dyDescent="0.25">
      <c r="A12" s="10" t="s">
        <v>581</v>
      </c>
      <c r="B12" s="11">
        <v>6</v>
      </c>
      <c r="C12" s="12">
        <v>1</v>
      </c>
      <c r="D12" s="13">
        <v>60</v>
      </c>
      <c r="E12" s="14">
        <v>10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3</v>
      </c>
      <c r="P12" s="11">
        <v>0</v>
      </c>
      <c r="Q12" s="11">
        <v>3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5">
        <v>0</v>
      </c>
    </row>
    <row r="13" spans="1:106" x14ac:dyDescent="0.25">
      <c r="A13" s="10" t="s">
        <v>602</v>
      </c>
      <c r="B13" s="11">
        <v>8</v>
      </c>
      <c r="C13" s="12">
        <v>1</v>
      </c>
      <c r="D13" s="13">
        <v>80</v>
      </c>
      <c r="E13" s="14">
        <v>10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4</v>
      </c>
      <c r="P13" s="11">
        <v>0</v>
      </c>
      <c r="Q13" s="11">
        <v>4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5">
        <v>0</v>
      </c>
    </row>
    <row r="14" spans="1:106" x14ac:dyDescent="0.25">
      <c r="A14" s="10" t="s">
        <v>608</v>
      </c>
      <c r="B14" s="11">
        <v>6</v>
      </c>
      <c r="C14" s="12">
        <v>1</v>
      </c>
      <c r="D14" s="13">
        <v>60</v>
      </c>
      <c r="E14" s="14">
        <v>10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3</v>
      </c>
      <c r="P14" s="11">
        <v>0</v>
      </c>
      <c r="Q14" s="11">
        <v>3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5">
        <v>0</v>
      </c>
    </row>
    <row r="15" spans="1:106" x14ac:dyDescent="0.25">
      <c r="A15" s="10" t="s">
        <v>127</v>
      </c>
      <c r="B15" s="11">
        <v>33</v>
      </c>
      <c r="C15" s="12">
        <v>0.87878787878787878</v>
      </c>
      <c r="D15" s="13">
        <v>312</v>
      </c>
      <c r="E15" s="14">
        <v>9.454545454545455</v>
      </c>
      <c r="F15" s="11">
        <v>3</v>
      </c>
      <c r="G15" s="11">
        <v>7</v>
      </c>
      <c r="H15" s="11">
        <v>8</v>
      </c>
      <c r="I15" s="11">
        <v>2</v>
      </c>
      <c r="J15" s="11">
        <v>1</v>
      </c>
      <c r="K15" s="11">
        <v>5</v>
      </c>
      <c r="L15" s="11">
        <v>0</v>
      </c>
      <c r="M15" s="11">
        <v>0</v>
      </c>
      <c r="N15" s="11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1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2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1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1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5">
        <v>0</v>
      </c>
    </row>
    <row r="16" spans="1:106" ht="15.75" thickBot="1" x14ac:dyDescent="0.3">
      <c r="A16" s="16" t="s">
        <v>552</v>
      </c>
      <c r="B16" s="17">
        <v>1</v>
      </c>
      <c r="C16" s="18">
        <v>1</v>
      </c>
      <c r="D16" s="19">
        <v>9</v>
      </c>
      <c r="E16" s="20">
        <v>9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1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21">
        <v>0</v>
      </c>
    </row>
    <row r="17" spans="1:106" x14ac:dyDescent="0.25">
      <c r="A17" s="4" t="s">
        <v>548</v>
      </c>
      <c r="B17" s="5">
        <v>7</v>
      </c>
      <c r="C17" s="6">
        <v>1</v>
      </c>
      <c r="D17" s="7">
        <v>61</v>
      </c>
      <c r="E17" s="8">
        <v>8.7142857142857135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3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9">
        <v>0</v>
      </c>
    </row>
    <row r="18" spans="1:106" x14ac:dyDescent="0.25">
      <c r="A18" s="10" t="s">
        <v>579</v>
      </c>
      <c r="B18" s="11">
        <v>12</v>
      </c>
      <c r="C18" s="12">
        <v>0.91666666666666663</v>
      </c>
      <c r="D18" s="13">
        <v>101</v>
      </c>
      <c r="E18" s="14">
        <v>8.4166666666666661</v>
      </c>
      <c r="F18" s="11">
        <v>1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5</v>
      </c>
      <c r="P18" s="11">
        <v>0</v>
      </c>
      <c r="Q18" s="11">
        <v>5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5">
        <v>0</v>
      </c>
    </row>
    <row r="19" spans="1:106" x14ac:dyDescent="0.25">
      <c r="A19" s="10" t="s">
        <v>281</v>
      </c>
      <c r="B19" s="11">
        <v>1079</v>
      </c>
      <c r="C19" s="12">
        <v>0.98609823911028727</v>
      </c>
      <c r="D19" s="13">
        <v>9010</v>
      </c>
      <c r="E19" s="14">
        <v>8.3503243744207598</v>
      </c>
      <c r="F19" s="11">
        <v>15</v>
      </c>
      <c r="G19" s="11">
        <v>10</v>
      </c>
      <c r="H19" s="11">
        <v>5</v>
      </c>
      <c r="I19" s="11">
        <v>13</v>
      </c>
      <c r="J19" s="11">
        <v>18</v>
      </c>
      <c r="K19" s="11">
        <v>53</v>
      </c>
      <c r="L19" s="11">
        <v>143</v>
      </c>
      <c r="M19" s="11">
        <v>175</v>
      </c>
      <c r="N19" s="11">
        <v>222</v>
      </c>
      <c r="O19" s="11">
        <v>157</v>
      </c>
      <c r="P19" s="11">
        <v>117</v>
      </c>
      <c r="Q19" s="11">
        <v>49</v>
      </c>
      <c r="R19" s="11">
        <v>40</v>
      </c>
      <c r="S19" s="11">
        <v>22</v>
      </c>
      <c r="T19" s="11">
        <v>14</v>
      </c>
      <c r="U19" s="11">
        <v>6</v>
      </c>
      <c r="V19" s="11">
        <v>4</v>
      </c>
      <c r="W19" s="11">
        <v>5</v>
      </c>
      <c r="X19" s="11">
        <v>1</v>
      </c>
      <c r="Y19" s="11">
        <v>0</v>
      </c>
      <c r="Z19" s="11">
        <v>0</v>
      </c>
      <c r="AA19" s="11">
        <v>1</v>
      </c>
      <c r="AB19" s="11">
        <v>0</v>
      </c>
      <c r="AC19" s="11">
        <v>0</v>
      </c>
      <c r="AD19" s="11">
        <v>0</v>
      </c>
      <c r="AE19" s="11">
        <v>0</v>
      </c>
      <c r="AF19" s="11">
        <v>2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1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1</v>
      </c>
      <c r="AX19" s="11">
        <v>0</v>
      </c>
      <c r="AY19" s="11">
        <v>1</v>
      </c>
      <c r="AZ19" s="11">
        <v>0</v>
      </c>
      <c r="BA19" s="11">
        <v>0</v>
      </c>
      <c r="BB19" s="11">
        <v>0</v>
      </c>
      <c r="BC19" s="11">
        <v>1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1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1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5">
        <v>0</v>
      </c>
    </row>
    <row r="20" spans="1:106" x14ac:dyDescent="0.25">
      <c r="A20" s="10" t="s">
        <v>424</v>
      </c>
      <c r="B20" s="11">
        <v>463</v>
      </c>
      <c r="C20" s="12">
        <v>0.98056155507559395</v>
      </c>
      <c r="D20" s="13">
        <v>3819</v>
      </c>
      <c r="E20" s="14">
        <v>8.2483801295896324</v>
      </c>
      <c r="F20" s="11">
        <v>7</v>
      </c>
      <c r="G20" s="11">
        <v>22</v>
      </c>
      <c r="H20" s="11">
        <v>26</v>
      </c>
      <c r="I20" s="11">
        <v>26</v>
      </c>
      <c r="J20" s="11">
        <v>56</v>
      </c>
      <c r="K20" s="11">
        <v>49</v>
      </c>
      <c r="L20" s="11">
        <v>60</v>
      </c>
      <c r="M20" s="11">
        <v>38</v>
      </c>
      <c r="N20" s="11">
        <v>39</v>
      </c>
      <c r="O20" s="11">
        <v>44</v>
      </c>
      <c r="P20" s="11">
        <v>30</v>
      </c>
      <c r="Q20" s="11">
        <v>17</v>
      </c>
      <c r="R20" s="11">
        <v>6</v>
      </c>
      <c r="S20" s="11">
        <v>2</v>
      </c>
      <c r="T20" s="11">
        <v>4</v>
      </c>
      <c r="U20" s="11">
        <v>7</v>
      </c>
      <c r="V20" s="11">
        <v>4</v>
      </c>
      <c r="W20" s="11">
        <v>0</v>
      </c>
      <c r="X20" s="11">
        <v>3</v>
      </c>
      <c r="Y20" s="11">
        <v>0</v>
      </c>
      <c r="Z20" s="11">
        <v>0</v>
      </c>
      <c r="AA20" s="11">
        <v>2</v>
      </c>
      <c r="AB20" s="11">
        <v>3</v>
      </c>
      <c r="AC20" s="11">
        <v>0</v>
      </c>
      <c r="AD20" s="11">
        <v>0</v>
      </c>
      <c r="AE20" s="11">
        <v>0</v>
      </c>
      <c r="AF20" s="11">
        <v>1</v>
      </c>
      <c r="AG20" s="11">
        <v>1</v>
      </c>
      <c r="AH20" s="11">
        <v>1</v>
      </c>
      <c r="AI20" s="11">
        <v>1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1</v>
      </c>
      <c r="AV20" s="11">
        <v>0</v>
      </c>
      <c r="AW20" s="11">
        <v>0</v>
      </c>
      <c r="AX20" s="11">
        <v>3</v>
      </c>
      <c r="AY20" s="11">
        <v>0</v>
      </c>
      <c r="AZ20" s="11">
        <v>0</v>
      </c>
      <c r="BA20" s="11">
        <v>0</v>
      </c>
      <c r="BB20" s="11">
        <v>1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1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1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1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1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1</v>
      </c>
      <c r="CS20" s="11">
        <v>0</v>
      </c>
      <c r="CT20" s="11">
        <v>0</v>
      </c>
      <c r="CU20" s="11">
        <v>1</v>
      </c>
      <c r="CV20" s="11">
        <v>0</v>
      </c>
      <c r="CW20" s="11">
        <v>0</v>
      </c>
      <c r="CX20" s="11">
        <v>0</v>
      </c>
      <c r="CY20" s="11">
        <v>0</v>
      </c>
      <c r="CZ20" s="11">
        <v>1</v>
      </c>
      <c r="DA20" s="11">
        <v>0</v>
      </c>
      <c r="DB20" s="15">
        <v>0</v>
      </c>
    </row>
    <row r="21" spans="1:106" x14ac:dyDescent="0.25">
      <c r="A21" s="10" t="s">
        <v>594</v>
      </c>
      <c r="B21" s="11">
        <v>1</v>
      </c>
      <c r="C21" s="12">
        <v>1</v>
      </c>
      <c r="D21" s="13">
        <v>8</v>
      </c>
      <c r="E21" s="14">
        <v>8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5">
        <v>0</v>
      </c>
    </row>
    <row r="22" spans="1:106" x14ac:dyDescent="0.25">
      <c r="A22" s="10" t="s">
        <v>1043</v>
      </c>
      <c r="B22" s="11">
        <v>55</v>
      </c>
      <c r="C22" s="12">
        <v>1</v>
      </c>
      <c r="D22" s="13">
        <v>435</v>
      </c>
      <c r="E22" s="14">
        <v>7.9090909090909092</v>
      </c>
      <c r="F22" s="11">
        <v>0</v>
      </c>
      <c r="G22" s="11">
        <v>0</v>
      </c>
      <c r="H22" s="11">
        <v>4</v>
      </c>
      <c r="I22" s="11">
        <v>7</v>
      </c>
      <c r="J22" s="11">
        <v>2</v>
      </c>
      <c r="K22" s="11">
        <v>11</v>
      </c>
      <c r="L22" s="11">
        <v>12</v>
      </c>
      <c r="M22" s="11">
        <v>5</v>
      </c>
      <c r="N22" s="11">
        <v>1</v>
      </c>
      <c r="O22" s="11">
        <v>3</v>
      </c>
      <c r="P22" s="11">
        <v>1</v>
      </c>
      <c r="Q22" s="11">
        <v>4</v>
      </c>
      <c r="R22" s="11">
        <v>1</v>
      </c>
      <c r="S22" s="11">
        <v>2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1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5">
        <v>0</v>
      </c>
    </row>
    <row r="23" spans="1:106" x14ac:dyDescent="0.25">
      <c r="A23" s="10" t="s">
        <v>1107</v>
      </c>
      <c r="B23" s="11">
        <v>295</v>
      </c>
      <c r="C23" s="12">
        <v>0.96271186440677969</v>
      </c>
      <c r="D23" s="13">
        <v>2298</v>
      </c>
      <c r="E23" s="14">
        <v>7.7898305084745765</v>
      </c>
      <c r="F23" s="11">
        <v>11</v>
      </c>
      <c r="G23" s="11">
        <v>27</v>
      </c>
      <c r="H23" s="11">
        <v>30</v>
      </c>
      <c r="I23" s="11">
        <v>33</v>
      </c>
      <c r="J23" s="11">
        <v>21</v>
      </c>
      <c r="K23" s="11">
        <v>16</v>
      </c>
      <c r="L23" s="11">
        <v>17</v>
      </c>
      <c r="M23" s="11">
        <v>18</v>
      </c>
      <c r="N23" s="11">
        <v>15</v>
      </c>
      <c r="O23" s="11">
        <v>16</v>
      </c>
      <c r="P23" s="11">
        <v>9</v>
      </c>
      <c r="Q23" s="11">
        <v>11</v>
      </c>
      <c r="R23" s="11">
        <v>10</v>
      </c>
      <c r="S23" s="11">
        <v>6</v>
      </c>
      <c r="T23" s="11">
        <v>9</v>
      </c>
      <c r="U23" s="11">
        <v>5</v>
      </c>
      <c r="V23" s="11">
        <v>4</v>
      </c>
      <c r="W23" s="11">
        <v>6</v>
      </c>
      <c r="X23" s="11">
        <v>6</v>
      </c>
      <c r="Y23" s="11">
        <v>3</v>
      </c>
      <c r="Z23" s="11">
        <v>6</v>
      </c>
      <c r="AA23" s="11">
        <v>2</v>
      </c>
      <c r="AB23" s="11">
        <v>3</v>
      </c>
      <c r="AC23" s="11">
        <v>1</v>
      </c>
      <c r="AD23" s="11">
        <v>2</v>
      </c>
      <c r="AE23" s="11">
        <v>2</v>
      </c>
      <c r="AF23" s="11">
        <v>2</v>
      </c>
      <c r="AG23" s="11">
        <v>1</v>
      </c>
      <c r="AH23" s="11">
        <v>1</v>
      </c>
      <c r="AI23" s="11">
        <v>1</v>
      </c>
      <c r="AJ23" s="11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5">
        <v>0</v>
      </c>
    </row>
    <row r="24" spans="1:106" x14ac:dyDescent="0.25">
      <c r="A24" s="10" t="s">
        <v>45</v>
      </c>
      <c r="B24" s="11">
        <v>84</v>
      </c>
      <c r="C24" s="12">
        <v>0.9285714285714286</v>
      </c>
      <c r="D24" s="13">
        <v>641</v>
      </c>
      <c r="E24" s="14">
        <v>7.6309523809523814</v>
      </c>
      <c r="F24" s="11">
        <v>6</v>
      </c>
      <c r="G24" s="11">
        <v>21</v>
      </c>
      <c r="H24" s="11">
        <v>9</v>
      </c>
      <c r="I24" s="11">
        <v>9</v>
      </c>
      <c r="J24" s="11">
        <v>8</v>
      </c>
      <c r="K24" s="11">
        <v>4</v>
      </c>
      <c r="L24" s="11">
        <v>9</v>
      </c>
      <c r="M24" s="11">
        <v>1</v>
      </c>
      <c r="N24" s="11">
        <v>1</v>
      </c>
      <c r="O24" s="11">
        <v>5</v>
      </c>
      <c r="P24" s="11">
        <v>1</v>
      </c>
      <c r="Q24" s="11">
        <v>3</v>
      </c>
      <c r="R24" s="11">
        <v>1</v>
      </c>
      <c r="S24" s="11">
        <v>0</v>
      </c>
      <c r="T24" s="11">
        <v>0</v>
      </c>
      <c r="U24" s="11">
        <v>1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1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1</v>
      </c>
      <c r="BT24" s="11">
        <v>1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1</v>
      </c>
      <c r="CR24" s="11">
        <v>0</v>
      </c>
      <c r="CS24" s="11">
        <v>0</v>
      </c>
      <c r="CT24" s="11">
        <v>0</v>
      </c>
      <c r="CU24" s="11">
        <v>1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5">
        <v>0</v>
      </c>
    </row>
    <row r="25" spans="1:106" x14ac:dyDescent="0.25">
      <c r="A25" s="10" t="s">
        <v>420</v>
      </c>
      <c r="B25" s="11">
        <v>22</v>
      </c>
      <c r="C25" s="12">
        <v>0.86363636363636365</v>
      </c>
      <c r="D25" s="13">
        <v>163</v>
      </c>
      <c r="E25" s="14">
        <v>7.4090909090909092</v>
      </c>
      <c r="F25" s="11">
        <v>2</v>
      </c>
      <c r="G25" s="11">
        <v>5</v>
      </c>
      <c r="H25" s="11">
        <v>1</v>
      </c>
      <c r="I25" s="11">
        <v>4</v>
      </c>
      <c r="J25" s="11">
        <v>5</v>
      </c>
      <c r="K25" s="11">
        <v>1</v>
      </c>
      <c r="L25" s="11">
        <v>0</v>
      </c>
      <c r="M25" s="11">
        <v>0</v>
      </c>
      <c r="N25" s="11">
        <v>0</v>
      </c>
      <c r="O25" s="11">
        <v>1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1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1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5">
        <v>0</v>
      </c>
    </row>
    <row r="26" spans="1:106" x14ac:dyDescent="0.25">
      <c r="A26" s="10" t="s">
        <v>224</v>
      </c>
      <c r="B26" s="11">
        <v>551</v>
      </c>
      <c r="C26" s="12">
        <v>0.99455535390199634</v>
      </c>
      <c r="D26" s="13">
        <v>4076</v>
      </c>
      <c r="E26" s="14">
        <v>7.3974591651542649</v>
      </c>
      <c r="F26" s="11">
        <v>2</v>
      </c>
      <c r="G26" s="11">
        <v>3</v>
      </c>
      <c r="H26" s="11">
        <v>19</v>
      </c>
      <c r="I26" s="11">
        <v>76</v>
      </c>
      <c r="J26" s="11">
        <v>90</v>
      </c>
      <c r="K26" s="11">
        <v>77</v>
      </c>
      <c r="L26" s="11">
        <v>73</v>
      </c>
      <c r="M26" s="11">
        <v>53</v>
      </c>
      <c r="N26" s="11">
        <v>41</v>
      </c>
      <c r="O26" s="11">
        <v>19</v>
      </c>
      <c r="P26" s="11">
        <v>18</v>
      </c>
      <c r="Q26" s="11">
        <v>9</v>
      </c>
      <c r="R26" s="11">
        <v>9</v>
      </c>
      <c r="S26" s="11">
        <v>9</v>
      </c>
      <c r="T26" s="11">
        <v>9</v>
      </c>
      <c r="U26" s="11">
        <v>6</v>
      </c>
      <c r="V26" s="11">
        <v>6</v>
      </c>
      <c r="W26" s="11">
        <v>3</v>
      </c>
      <c r="X26" s="11">
        <v>2</v>
      </c>
      <c r="Y26" s="11">
        <v>2</v>
      </c>
      <c r="Z26" s="11">
        <v>1</v>
      </c>
      <c r="AA26" s="11">
        <v>1</v>
      </c>
      <c r="AB26" s="11">
        <v>1</v>
      </c>
      <c r="AC26" s="11">
        <v>1</v>
      </c>
      <c r="AD26" s="11">
        <v>2</v>
      </c>
      <c r="AE26" s="11">
        <v>0</v>
      </c>
      <c r="AF26" s="11">
        <v>1</v>
      </c>
      <c r="AG26" s="11">
        <v>2</v>
      </c>
      <c r="AH26" s="11">
        <v>3</v>
      </c>
      <c r="AI26" s="11">
        <v>0</v>
      </c>
      <c r="AJ26" s="11">
        <v>2</v>
      </c>
      <c r="AK26" s="11">
        <v>3</v>
      </c>
      <c r="AL26" s="11">
        <v>0</v>
      </c>
      <c r="AM26" s="11">
        <v>0</v>
      </c>
      <c r="AN26" s="11">
        <v>0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1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1</v>
      </c>
      <c r="BC26" s="11">
        <v>1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1</v>
      </c>
      <c r="BN26" s="11">
        <v>0</v>
      </c>
      <c r="BO26" s="11">
        <v>1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1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5">
        <v>0</v>
      </c>
    </row>
    <row r="27" spans="1:106" x14ac:dyDescent="0.25">
      <c r="A27" s="10" t="s">
        <v>265</v>
      </c>
      <c r="B27" s="11">
        <v>55</v>
      </c>
      <c r="C27" s="12">
        <v>0.98181818181818181</v>
      </c>
      <c r="D27" s="13">
        <v>393</v>
      </c>
      <c r="E27" s="14">
        <v>7.1454545454545455</v>
      </c>
      <c r="F27" s="11">
        <v>1</v>
      </c>
      <c r="G27" s="11">
        <v>2</v>
      </c>
      <c r="H27" s="11">
        <v>10</v>
      </c>
      <c r="I27" s="11">
        <v>4</v>
      </c>
      <c r="J27" s="11">
        <v>6</v>
      </c>
      <c r="K27" s="11">
        <v>6</v>
      </c>
      <c r="L27" s="11">
        <v>4</v>
      </c>
      <c r="M27" s="11">
        <v>4</v>
      </c>
      <c r="N27" s="11">
        <v>6</v>
      </c>
      <c r="O27" s="11">
        <v>3</v>
      </c>
      <c r="P27" s="11">
        <v>4</v>
      </c>
      <c r="Q27" s="11">
        <v>2</v>
      </c>
      <c r="R27" s="11">
        <v>0</v>
      </c>
      <c r="S27" s="11">
        <v>1</v>
      </c>
      <c r="T27" s="1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1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5">
        <v>0</v>
      </c>
    </row>
    <row r="28" spans="1:106" x14ac:dyDescent="0.25">
      <c r="A28" s="10" t="s">
        <v>1061</v>
      </c>
      <c r="B28" s="11">
        <v>1450</v>
      </c>
      <c r="C28" s="12">
        <v>0.99103448275862072</v>
      </c>
      <c r="D28" s="13">
        <v>10263</v>
      </c>
      <c r="E28" s="14">
        <v>7.0779310344827584</v>
      </c>
      <c r="F28" s="11">
        <v>12</v>
      </c>
      <c r="G28" s="11">
        <v>57</v>
      </c>
      <c r="H28" s="11">
        <v>96</v>
      </c>
      <c r="I28" s="11">
        <v>122</v>
      </c>
      <c r="J28" s="11">
        <v>118</v>
      </c>
      <c r="K28" s="11">
        <v>158</v>
      </c>
      <c r="L28" s="11">
        <v>192</v>
      </c>
      <c r="M28" s="11">
        <v>174</v>
      </c>
      <c r="N28" s="11">
        <v>136</v>
      </c>
      <c r="O28" s="11">
        <v>109</v>
      </c>
      <c r="P28" s="11">
        <v>86</v>
      </c>
      <c r="Q28" s="11">
        <v>55</v>
      </c>
      <c r="R28" s="11">
        <v>34</v>
      </c>
      <c r="S28" s="11">
        <v>24</v>
      </c>
      <c r="T28" s="11">
        <v>18</v>
      </c>
      <c r="U28" s="11">
        <v>10</v>
      </c>
      <c r="V28" s="11">
        <v>10</v>
      </c>
      <c r="W28" s="11">
        <v>8</v>
      </c>
      <c r="X28" s="11">
        <v>6</v>
      </c>
      <c r="Y28" s="11">
        <v>4</v>
      </c>
      <c r="Z28" s="11">
        <v>3</v>
      </c>
      <c r="AA28" s="11">
        <v>1</v>
      </c>
      <c r="AB28" s="11">
        <v>0</v>
      </c>
      <c r="AC28" s="11">
        <v>0</v>
      </c>
      <c r="AD28" s="11">
        <v>0</v>
      </c>
      <c r="AE28" s="11">
        <v>0</v>
      </c>
      <c r="AF28" s="11">
        <v>1</v>
      </c>
      <c r="AG28" s="11">
        <v>1</v>
      </c>
      <c r="AH28" s="11">
        <v>0</v>
      </c>
      <c r="AI28" s="11">
        <v>0</v>
      </c>
      <c r="AJ28" s="11">
        <v>0</v>
      </c>
      <c r="AK28" s="11">
        <v>1</v>
      </c>
      <c r="AL28" s="11">
        <v>1</v>
      </c>
      <c r="AM28" s="11">
        <v>2</v>
      </c>
      <c r="AN28" s="11">
        <v>0</v>
      </c>
      <c r="AO28" s="11">
        <v>0</v>
      </c>
      <c r="AP28" s="11">
        <v>0</v>
      </c>
      <c r="AQ28" s="11">
        <v>1</v>
      </c>
      <c r="AR28" s="11">
        <v>1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1</v>
      </c>
      <c r="AY28" s="11">
        <v>1</v>
      </c>
      <c r="AZ28" s="11">
        <v>0</v>
      </c>
      <c r="BA28" s="11">
        <v>0</v>
      </c>
      <c r="BB28" s="11">
        <v>0</v>
      </c>
      <c r="BC28" s="11">
        <v>2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1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1</v>
      </c>
      <c r="CR28" s="11">
        <v>1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1</v>
      </c>
      <c r="DA28" s="11">
        <v>0</v>
      </c>
      <c r="DB28" s="15">
        <v>0</v>
      </c>
    </row>
    <row r="29" spans="1:106" x14ac:dyDescent="0.25">
      <c r="A29" s="10" t="s">
        <v>111</v>
      </c>
      <c r="B29" s="11">
        <v>1233</v>
      </c>
      <c r="C29" s="12">
        <v>0.95296025952960262</v>
      </c>
      <c r="D29" s="13">
        <v>8709</v>
      </c>
      <c r="E29" s="14">
        <v>7.0632603406326036</v>
      </c>
      <c r="F29" s="11">
        <v>57</v>
      </c>
      <c r="G29" s="11">
        <v>56</v>
      </c>
      <c r="H29" s="11">
        <v>71</v>
      </c>
      <c r="I29" s="11">
        <v>90</v>
      </c>
      <c r="J29" s="11">
        <v>61</v>
      </c>
      <c r="K29" s="11">
        <v>97</v>
      </c>
      <c r="L29" s="11">
        <v>153</v>
      </c>
      <c r="M29" s="11">
        <v>149</v>
      </c>
      <c r="N29" s="11">
        <v>127</v>
      </c>
      <c r="O29" s="11">
        <v>99</v>
      </c>
      <c r="P29" s="11">
        <v>82</v>
      </c>
      <c r="Q29" s="11">
        <v>52</v>
      </c>
      <c r="R29" s="11">
        <v>45</v>
      </c>
      <c r="S29" s="11">
        <v>24</v>
      </c>
      <c r="T29" s="11">
        <v>24</v>
      </c>
      <c r="U29" s="11">
        <v>9</v>
      </c>
      <c r="V29" s="11">
        <v>5</v>
      </c>
      <c r="W29" s="11">
        <v>7</v>
      </c>
      <c r="X29" s="11">
        <v>3</v>
      </c>
      <c r="Y29" s="11">
        <v>2</v>
      </c>
      <c r="Z29" s="11">
        <v>1</v>
      </c>
      <c r="AA29" s="11">
        <v>1</v>
      </c>
      <c r="AB29" s="11">
        <v>1</v>
      </c>
      <c r="AC29" s="11">
        <v>1</v>
      </c>
      <c r="AD29" s="11">
        <v>0</v>
      </c>
      <c r="AE29" s="11">
        <v>1</v>
      </c>
      <c r="AF29" s="11">
        <v>1</v>
      </c>
      <c r="AG29" s="11">
        <v>1</v>
      </c>
      <c r="AH29" s="11">
        <v>2</v>
      </c>
      <c r="AI29" s="11">
        <v>2</v>
      </c>
      <c r="AJ29" s="11">
        <v>1</v>
      </c>
      <c r="AK29" s="11">
        <v>1</v>
      </c>
      <c r="AL29" s="11">
        <v>0</v>
      </c>
      <c r="AM29" s="11">
        <v>1</v>
      </c>
      <c r="AN29" s="11">
        <v>1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1</v>
      </c>
      <c r="AX29" s="11">
        <v>1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1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1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5">
        <v>0</v>
      </c>
    </row>
    <row r="30" spans="1:106" ht="15.75" thickBot="1" x14ac:dyDescent="0.3">
      <c r="A30" s="16" t="s">
        <v>169</v>
      </c>
      <c r="B30" s="17">
        <v>689</v>
      </c>
      <c r="C30" s="18">
        <v>0.94484760522496369</v>
      </c>
      <c r="D30" s="19">
        <v>4848</v>
      </c>
      <c r="E30" s="20">
        <v>7.0362844702467342</v>
      </c>
      <c r="F30" s="17">
        <v>38</v>
      </c>
      <c r="G30" s="17">
        <v>47</v>
      </c>
      <c r="H30" s="17">
        <v>48</v>
      </c>
      <c r="I30" s="17">
        <v>90</v>
      </c>
      <c r="J30" s="17">
        <v>65</v>
      </c>
      <c r="K30" s="17">
        <v>53</v>
      </c>
      <c r="L30" s="17">
        <v>48</v>
      </c>
      <c r="M30" s="17">
        <v>51</v>
      </c>
      <c r="N30" s="17">
        <v>52</v>
      </c>
      <c r="O30" s="17">
        <v>41</v>
      </c>
      <c r="P30" s="17">
        <v>31</v>
      </c>
      <c r="Q30" s="17">
        <v>29</v>
      </c>
      <c r="R30" s="17">
        <v>13</v>
      </c>
      <c r="S30" s="17">
        <v>17</v>
      </c>
      <c r="T30" s="17">
        <v>10</v>
      </c>
      <c r="U30" s="17">
        <v>7</v>
      </c>
      <c r="V30" s="17">
        <v>6</v>
      </c>
      <c r="W30" s="17">
        <v>4</v>
      </c>
      <c r="X30" s="17">
        <v>8</v>
      </c>
      <c r="Y30" s="17">
        <v>6</v>
      </c>
      <c r="Z30" s="17">
        <v>1</v>
      </c>
      <c r="AA30" s="17">
        <v>5</v>
      </c>
      <c r="AB30" s="17">
        <v>2</v>
      </c>
      <c r="AC30" s="17">
        <v>4</v>
      </c>
      <c r="AD30" s="17">
        <v>1</v>
      </c>
      <c r="AE30" s="17">
        <v>0</v>
      </c>
      <c r="AF30" s="17">
        <v>2</v>
      </c>
      <c r="AG30" s="17">
        <v>1</v>
      </c>
      <c r="AH30" s="17">
        <v>2</v>
      </c>
      <c r="AI30" s="17">
        <v>0</v>
      </c>
      <c r="AJ30" s="17">
        <v>0</v>
      </c>
      <c r="AK30" s="17">
        <v>0</v>
      </c>
      <c r="AL30" s="17">
        <v>0</v>
      </c>
      <c r="AM30" s="17">
        <v>1</v>
      </c>
      <c r="AN30" s="17">
        <v>0</v>
      </c>
      <c r="AO30" s="17">
        <v>0</v>
      </c>
      <c r="AP30" s="17">
        <v>0</v>
      </c>
      <c r="AQ30" s="17">
        <v>0</v>
      </c>
      <c r="AR30" s="17">
        <v>2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1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1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1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1</v>
      </c>
      <c r="DA30" s="17">
        <v>0</v>
      </c>
      <c r="DB30" s="21">
        <v>0</v>
      </c>
    </row>
    <row r="31" spans="1:106" x14ac:dyDescent="0.25">
      <c r="A31" s="10" t="s">
        <v>251</v>
      </c>
      <c r="B31" s="11">
        <v>1380</v>
      </c>
      <c r="C31" s="12">
        <v>0.95289855072463769</v>
      </c>
      <c r="D31" s="13">
        <v>9646</v>
      </c>
      <c r="E31" s="14">
        <v>6.9898550724637678</v>
      </c>
      <c r="F31" s="11">
        <v>65</v>
      </c>
      <c r="G31" s="11">
        <v>18</v>
      </c>
      <c r="H31" s="11">
        <v>30</v>
      </c>
      <c r="I31" s="11">
        <v>90</v>
      </c>
      <c r="J31" s="11">
        <v>118</v>
      </c>
      <c r="K31" s="11">
        <v>180</v>
      </c>
      <c r="L31" s="11">
        <v>200</v>
      </c>
      <c r="M31" s="11">
        <v>159</v>
      </c>
      <c r="N31" s="11">
        <v>144</v>
      </c>
      <c r="O31" s="11">
        <v>115</v>
      </c>
      <c r="P31" s="11">
        <v>82</v>
      </c>
      <c r="Q31" s="11">
        <v>57</v>
      </c>
      <c r="R31" s="11">
        <v>38</v>
      </c>
      <c r="S31" s="11">
        <v>25</v>
      </c>
      <c r="T31" s="11">
        <v>23</v>
      </c>
      <c r="U31" s="11">
        <v>14</v>
      </c>
      <c r="V31" s="11">
        <v>7</v>
      </c>
      <c r="W31" s="11">
        <v>2</v>
      </c>
      <c r="X31" s="11">
        <v>2</v>
      </c>
      <c r="Y31" s="11">
        <v>1</v>
      </c>
      <c r="Z31" s="11">
        <v>1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1</v>
      </c>
      <c r="AP31" s="11">
        <v>0</v>
      </c>
      <c r="AQ31" s="11">
        <v>0</v>
      </c>
      <c r="AR31" s="11">
        <v>1</v>
      </c>
      <c r="AS31" s="11">
        <v>0</v>
      </c>
      <c r="AT31" s="11">
        <v>0</v>
      </c>
      <c r="AU31" s="11">
        <v>1</v>
      </c>
      <c r="AV31" s="11">
        <v>0</v>
      </c>
      <c r="AW31" s="11">
        <v>1</v>
      </c>
      <c r="AX31" s="11">
        <v>0</v>
      </c>
      <c r="AY31" s="11">
        <v>1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1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1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1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5">
        <v>0</v>
      </c>
    </row>
    <row r="32" spans="1:106" x14ac:dyDescent="0.25">
      <c r="A32" s="10" t="s">
        <v>1183</v>
      </c>
      <c r="B32" s="11">
        <v>601</v>
      </c>
      <c r="C32" s="12">
        <v>0.95507487520798673</v>
      </c>
      <c r="D32" s="13">
        <v>4078</v>
      </c>
      <c r="E32" s="14">
        <v>6.7853577371048255</v>
      </c>
      <c r="F32" s="11">
        <v>27</v>
      </c>
      <c r="G32" s="11">
        <v>39</v>
      </c>
      <c r="H32" s="11">
        <v>85</v>
      </c>
      <c r="I32" s="11">
        <v>119</v>
      </c>
      <c r="J32" s="11">
        <v>47</v>
      </c>
      <c r="K32" s="11">
        <v>29</v>
      </c>
      <c r="L32" s="11">
        <v>28</v>
      </c>
      <c r="M32" s="11">
        <v>26</v>
      </c>
      <c r="N32" s="11">
        <v>38</v>
      </c>
      <c r="O32" s="11">
        <v>18</v>
      </c>
      <c r="P32" s="11">
        <v>14</v>
      </c>
      <c r="Q32" s="11">
        <v>8</v>
      </c>
      <c r="R32" s="11">
        <v>14</v>
      </c>
      <c r="S32" s="11">
        <v>12</v>
      </c>
      <c r="T32" s="11">
        <v>17</v>
      </c>
      <c r="U32" s="11">
        <v>13</v>
      </c>
      <c r="V32" s="11">
        <v>19</v>
      </c>
      <c r="W32" s="11">
        <v>7</v>
      </c>
      <c r="X32" s="11">
        <v>8</v>
      </c>
      <c r="Y32" s="11">
        <v>13</v>
      </c>
      <c r="Z32" s="11">
        <v>5</v>
      </c>
      <c r="AA32" s="11">
        <v>4</v>
      </c>
      <c r="AB32" s="11">
        <v>1</v>
      </c>
      <c r="AC32" s="11">
        <v>0</v>
      </c>
      <c r="AD32" s="11">
        <v>1</v>
      </c>
      <c r="AE32" s="11">
        <v>0</v>
      </c>
      <c r="AF32" s="11">
        <v>1</v>
      </c>
      <c r="AG32" s="11">
        <v>0</v>
      </c>
      <c r="AH32" s="11">
        <v>0</v>
      </c>
      <c r="AI32" s="11">
        <v>2</v>
      </c>
      <c r="AJ32" s="11">
        <v>2</v>
      </c>
      <c r="AK32" s="11">
        <v>0</v>
      </c>
      <c r="AL32" s="11">
        <v>0</v>
      </c>
      <c r="AM32" s="11">
        <v>0</v>
      </c>
      <c r="AN32" s="11">
        <v>0</v>
      </c>
      <c r="AO32" s="11">
        <v>1</v>
      </c>
      <c r="AP32" s="11">
        <v>0</v>
      </c>
      <c r="AQ32" s="11">
        <v>0</v>
      </c>
      <c r="AR32" s="11">
        <v>0</v>
      </c>
      <c r="AS32" s="11">
        <v>0</v>
      </c>
      <c r="AT32" s="11">
        <v>1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1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1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5">
        <v>0</v>
      </c>
    </row>
    <row r="33" spans="1:106" x14ac:dyDescent="0.25">
      <c r="A33" s="10" t="s">
        <v>287</v>
      </c>
      <c r="B33" s="11">
        <v>137</v>
      </c>
      <c r="C33" s="12">
        <v>0.97810218978102192</v>
      </c>
      <c r="D33" s="13">
        <v>926</v>
      </c>
      <c r="E33" s="14">
        <v>6.7591240875912408</v>
      </c>
      <c r="F33" s="11">
        <v>3</v>
      </c>
      <c r="G33" s="11">
        <v>11</v>
      </c>
      <c r="H33" s="11">
        <v>13</v>
      </c>
      <c r="I33" s="11">
        <v>23</v>
      </c>
      <c r="J33" s="11">
        <v>8</v>
      </c>
      <c r="K33" s="11">
        <v>6</v>
      </c>
      <c r="L33" s="11">
        <v>10</v>
      </c>
      <c r="M33" s="11">
        <v>5</v>
      </c>
      <c r="N33" s="11">
        <v>6</v>
      </c>
      <c r="O33" s="11">
        <v>7</v>
      </c>
      <c r="P33" s="11">
        <v>10</v>
      </c>
      <c r="Q33" s="11">
        <v>14</v>
      </c>
      <c r="R33" s="11">
        <v>4</v>
      </c>
      <c r="S33" s="11">
        <v>6</v>
      </c>
      <c r="T33" s="11">
        <v>5</v>
      </c>
      <c r="U33" s="11">
        <v>2</v>
      </c>
      <c r="V33" s="11">
        <v>1</v>
      </c>
      <c r="W33" s="11">
        <v>0</v>
      </c>
      <c r="X33" s="11">
        <v>1</v>
      </c>
      <c r="Y33" s="11">
        <v>2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5">
        <v>0</v>
      </c>
    </row>
    <row r="34" spans="1:106" x14ac:dyDescent="0.25">
      <c r="A34" s="10" t="s">
        <v>1084</v>
      </c>
      <c r="B34" s="11">
        <v>131</v>
      </c>
      <c r="C34" s="12">
        <v>0.96183206106870234</v>
      </c>
      <c r="D34" s="13">
        <v>885</v>
      </c>
      <c r="E34" s="14">
        <v>6.7557251908396942</v>
      </c>
      <c r="F34" s="11">
        <v>4</v>
      </c>
      <c r="G34" s="11">
        <v>16</v>
      </c>
      <c r="H34" s="11">
        <v>10</v>
      </c>
      <c r="I34" s="11">
        <v>7</v>
      </c>
      <c r="J34" s="11">
        <v>12</v>
      </c>
      <c r="K34" s="11">
        <v>15</v>
      </c>
      <c r="L34" s="11">
        <v>15</v>
      </c>
      <c r="M34" s="11">
        <v>13</v>
      </c>
      <c r="N34" s="11">
        <v>6</v>
      </c>
      <c r="O34" s="11">
        <v>6</v>
      </c>
      <c r="P34" s="11">
        <v>8</v>
      </c>
      <c r="Q34" s="11">
        <v>6</v>
      </c>
      <c r="R34" s="11">
        <v>6</v>
      </c>
      <c r="S34" s="11">
        <v>2</v>
      </c>
      <c r="T34" s="11">
        <v>1</v>
      </c>
      <c r="U34" s="11">
        <v>1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1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1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5">
        <v>0</v>
      </c>
    </row>
    <row r="35" spans="1:106" x14ac:dyDescent="0.25">
      <c r="A35" s="10" t="s">
        <v>233</v>
      </c>
      <c r="B35" s="11">
        <v>637</v>
      </c>
      <c r="C35" s="12">
        <v>0.96703296703296704</v>
      </c>
      <c r="D35" s="13">
        <v>4293</v>
      </c>
      <c r="E35" s="14">
        <v>6.7394034536891683</v>
      </c>
      <c r="F35" s="11">
        <v>21</v>
      </c>
      <c r="G35" s="11">
        <v>36</v>
      </c>
      <c r="H35" s="11">
        <v>159</v>
      </c>
      <c r="I35" s="11">
        <v>49</v>
      </c>
      <c r="J35" s="11">
        <v>34</v>
      </c>
      <c r="K35" s="11">
        <v>41</v>
      </c>
      <c r="L35" s="11">
        <v>43</v>
      </c>
      <c r="M35" s="11">
        <v>32</v>
      </c>
      <c r="N35" s="11">
        <v>37</v>
      </c>
      <c r="O35" s="11">
        <v>14</v>
      </c>
      <c r="P35" s="11">
        <v>27</v>
      </c>
      <c r="Q35" s="11">
        <v>23</v>
      </c>
      <c r="R35" s="11">
        <v>21</v>
      </c>
      <c r="S35" s="11">
        <v>18</v>
      </c>
      <c r="T35" s="11">
        <v>19</v>
      </c>
      <c r="U35" s="11">
        <v>9</v>
      </c>
      <c r="V35" s="11">
        <v>13</v>
      </c>
      <c r="W35" s="11">
        <v>4</v>
      </c>
      <c r="X35" s="11">
        <v>11</v>
      </c>
      <c r="Y35" s="11">
        <v>5</v>
      </c>
      <c r="Z35" s="11">
        <v>3</v>
      </c>
      <c r="AA35" s="11">
        <v>4</v>
      </c>
      <c r="AB35" s="11">
        <v>2</v>
      </c>
      <c r="AC35" s="11">
        <v>4</v>
      </c>
      <c r="AD35" s="11">
        <v>5</v>
      </c>
      <c r="AE35" s="11">
        <v>0</v>
      </c>
      <c r="AF35" s="11">
        <v>1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1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1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5">
        <v>0</v>
      </c>
    </row>
    <row r="36" spans="1:106" x14ac:dyDescent="0.25">
      <c r="A36" s="10" t="s">
        <v>729</v>
      </c>
      <c r="B36" s="11">
        <v>949</v>
      </c>
      <c r="C36" s="12">
        <v>0.99262381454162274</v>
      </c>
      <c r="D36" s="13">
        <v>6394</v>
      </c>
      <c r="E36" s="14">
        <v>6.7376185458377238</v>
      </c>
      <c r="F36" s="11">
        <v>7</v>
      </c>
      <c r="G36" s="11">
        <v>8</v>
      </c>
      <c r="H36" s="11">
        <v>9</v>
      </c>
      <c r="I36" s="11">
        <v>7</v>
      </c>
      <c r="J36" s="11">
        <v>4</v>
      </c>
      <c r="K36" s="11">
        <v>12</v>
      </c>
      <c r="L36" s="11">
        <v>83</v>
      </c>
      <c r="M36" s="11">
        <v>802</v>
      </c>
      <c r="N36" s="11">
        <v>8</v>
      </c>
      <c r="O36" s="11">
        <v>3</v>
      </c>
      <c r="P36" s="11">
        <v>3</v>
      </c>
      <c r="Q36" s="11">
        <v>2</v>
      </c>
      <c r="R36" s="11">
        <v>0</v>
      </c>
      <c r="S36" s="11">
        <v>0</v>
      </c>
      <c r="T36" s="11">
        <v>0</v>
      </c>
      <c r="U36" s="11">
        <v>0</v>
      </c>
      <c r="V36" s="11">
        <v>1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5">
        <v>0</v>
      </c>
    </row>
    <row r="37" spans="1:106" x14ac:dyDescent="0.25">
      <c r="A37" s="10" t="s">
        <v>348</v>
      </c>
      <c r="B37" s="11">
        <v>155</v>
      </c>
      <c r="C37" s="12">
        <v>0.96129032258064517</v>
      </c>
      <c r="D37" s="13">
        <v>1032</v>
      </c>
      <c r="E37" s="14">
        <v>6.6580645161290324</v>
      </c>
      <c r="F37" s="11">
        <v>6</v>
      </c>
      <c r="G37" s="11">
        <v>6</v>
      </c>
      <c r="H37" s="11">
        <v>10</v>
      </c>
      <c r="I37" s="11">
        <v>20</v>
      </c>
      <c r="J37" s="11">
        <v>30</v>
      </c>
      <c r="K37" s="11">
        <v>16</v>
      </c>
      <c r="L37" s="11">
        <v>22</v>
      </c>
      <c r="M37" s="11">
        <v>12</v>
      </c>
      <c r="N37" s="11">
        <v>8</v>
      </c>
      <c r="O37" s="11">
        <v>4</v>
      </c>
      <c r="P37" s="11">
        <v>7</v>
      </c>
      <c r="Q37" s="11">
        <v>3</v>
      </c>
      <c r="R37" s="11">
        <v>4</v>
      </c>
      <c r="S37" s="11">
        <v>3</v>
      </c>
      <c r="T37" s="11">
        <v>0</v>
      </c>
      <c r="U37" s="11">
        <v>0</v>
      </c>
      <c r="V37" s="11">
        <v>0</v>
      </c>
      <c r="W37" s="11">
        <v>0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1</v>
      </c>
      <c r="BP37" s="11">
        <v>0</v>
      </c>
      <c r="BQ37" s="11">
        <v>1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1</v>
      </c>
      <c r="DA37" s="11">
        <v>0</v>
      </c>
      <c r="DB37" s="15">
        <v>0</v>
      </c>
    </row>
    <row r="38" spans="1:106" x14ac:dyDescent="0.25">
      <c r="A38" s="10" t="s">
        <v>1120</v>
      </c>
      <c r="B38" s="11">
        <v>4564</v>
      </c>
      <c r="C38" s="12">
        <v>0.98488168273444343</v>
      </c>
      <c r="D38" s="13">
        <v>30376</v>
      </c>
      <c r="E38" s="14">
        <v>6.6555652936021037</v>
      </c>
      <c r="F38" s="11">
        <v>65</v>
      </c>
      <c r="G38" s="11">
        <v>144</v>
      </c>
      <c r="H38" s="11">
        <v>161</v>
      </c>
      <c r="I38" s="11">
        <v>647</v>
      </c>
      <c r="J38" s="11">
        <v>493</v>
      </c>
      <c r="K38" s="11">
        <v>483</v>
      </c>
      <c r="L38" s="11">
        <v>494</v>
      </c>
      <c r="M38" s="11">
        <v>507</v>
      </c>
      <c r="N38" s="11">
        <v>405</v>
      </c>
      <c r="O38" s="11">
        <v>337</v>
      </c>
      <c r="P38" s="11">
        <v>256</v>
      </c>
      <c r="Q38" s="11">
        <v>198</v>
      </c>
      <c r="R38" s="11">
        <v>115</v>
      </c>
      <c r="S38" s="11">
        <v>82</v>
      </c>
      <c r="T38" s="11">
        <v>61</v>
      </c>
      <c r="U38" s="11">
        <v>39</v>
      </c>
      <c r="V38" s="11">
        <v>16</v>
      </c>
      <c r="W38" s="11">
        <v>12</v>
      </c>
      <c r="X38" s="11">
        <v>3</v>
      </c>
      <c r="Y38" s="11">
        <v>4</v>
      </c>
      <c r="Z38" s="11">
        <v>6</v>
      </c>
      <c r="AA38" s="11">
        <v>1</v>
      </c>
      <c r="AB38" s="11">
        <v>0</v>
      </c>
      <c r="AC38" s="11">
        <v>4</v>
      </c>
      <c r="AD38" s="11">
        <v>0</v>
      </c>
      <c r="AE38" s="11">
        <v>0</v>
      </c>
      <c r="AF38" s="11">
        <v>2</v>
      </c>
      <c r="AG38" s="11">
        <v>2</v>
      </c>
      <c r="AH38" s="11">
        <v>1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1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1</v>
      </c>
      <c r="AU38" s="11">
        <v>3</v>
      </c>
      <c r="AV38" s="11">
        <v>0</v>
      </c>
      <c r="AW38" s="11">
        <v>1</v>
      </c>
      <c r="AX38" s="11">
        <v>3</v>
      </c>
      <c r="AY38" s="11">
        <v>1</v>
      </c>
      <c r="AZ38" s="11">
        <v>0</v>
      </c>
      <c r="BA38" s="11">
        <v>0</v>
      </c>
      <c r="BB38" s="11">
        <v>1</v>
      </c>
      <c r="BC38" s="11">
        <v>2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1</v>
      </c>
      <c r="BN38" s="11">
        <v>0</v>
      </c>
      <c r="BO38" s="11">
        <v>1</v>
      </c>
      <c r="BP38" s="11">
        <v>1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1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1</v>
      </c>
      <c r="CR38" s="11">
        <v>1</v>
      </c>
      <c r="CS38" s="11">
        <v>0</v>
      </c>
      <c r="CT38" s="11">
        <v>0</v>
      </c>
      <c r="CU38" s="11">
        <v>1</v>
      </c>
      <c r="CV38" s="11">
        <v>0</v>
      </c>
      <c r="CW38" s="11">
        <v>0</v>
      </c>
      <c r="CX38" s="11">
        <v>0</v>
      </c>
      <c r="CY38" s="11">
        <v>0</v>
      </c>
      <c r="CZ38" s="11">
        <v>1</v>
      </c>
      <c r="DA38" s="11">
        <v>0</v>
      </c>
      <c r="DB38" s="15">
        <v>0</v>
      </c>
    </row>
    <row r="39" spans="1:106" x14ac:dyDescent="0.25">
      <c r="A39" s="10" t="s">
        <v>268</v>
      </c>
      <c r="B39" s="11">
        <v>20763</v>
      </c>
      <c r="C39" s="12">
        <v>0.98627365987574045</v>
      </c>
      <c r="D39" s="13">
        <v>137829</v>
      </c>
      <c r="E39" s="14">
        <v>6.638202571882676</v>
      </c>
      <c r="F39" s="11">
        <v>282</v>
      </c>
      <c r="G39" s="11">
        <v>418</v>
      </c>
      <c r="H39" s="11">
        <v>921</v>
      </c>
      <c r="I39" s="11">
        <v>2096</v>
      </c>
      <c r="J39" s="11">
        <v>2327</v>
      </c>
      <c r="K39" s="11">
        <v>2604</v>
      </c>
      <c r="L39" s="11">
        <v>2523</v>
      </c>
      <c r="M39" s="11">
        <v>2435</v>
      </c>
      <c r="N39" s="11">
        <v>1975</v>
      </c>
      <c r="O39" s="11">
        <v>1583</v>
      </c>
      <c r="P39" s="11">
        <v>1114</v>
      </c>
      <c r="Q39" s="11">
        <v>785</v>
      </c>
      <c r="R39" s="11">
        <v>573</v>
      </c>
      <c r="S39" s="11">
        <v>373</v>
      </c>
      <c r="T39" s="11">
        <v>251</v>
      </c>
      <c r="U39" s="11">
        <v>176</v>
      </c>
      <c r="V39" s="11">
        <v>94</v>
      </c>
      <c r="W39" s="11">
        <v>74</v>
      </c>
      <c r="X39" s="11">
        <v>36</v>
      </c>
      <c r="Y39" s="11">
        <v>19</v>
      </c>
      <c r="Z39" s="11">
        <v>24</v>
      </c>
      <c r="AA39" s="11">
        <v>13</v>
      </c>
      <c r="AB39" s="11">
        <v>2</v>
      </c>
      <c r="AC39" s="11">
        <v>7</v>
      </c>
      <c r="AD39" s="11">
        <v>3</v>
      </c>
      <c r="AE39" s="11">
        <v>4</v>
      </c>
      <c r="AF39" s="11">
        <v>2</v>
      </c>
      <c r="AG39" s="11">
        <v>7</v>
      </c>
      <c r="AH39" s="11">
        <v>1</v>
      </c>
      <c r="AI39" s="11">
        <v>2</v>
      </c>
      <c r="AJ39" s="11">
        <v>0</v>
      </c>
      <c r="AK39" s="11">
        <v>1</v>
      </c>
      <c r="AL39" s="11">
        <v>0</v>
      </c>
      <c r="AM39" s="11">
        <v>1</v>
      </c>
      <c r="AN39" s="11">
        <v>2</v>
      </c>
      <c r="AO39" s="11">
        <v>1</v>
      </c>
      <c r="AP39" s="11">
        <v>0</v>
      </c>
      <c r="AQ39" s="11">
        <v>2</v>
      </c>
      <c r="AR39" s="11">
        <v>2</v>
      </c>
      <c r="AS39" s="11">
        <v>0</v>
      </c>
      <c r="AT39" s="11">
        <v>1</v>
      </c>
      <c r="AU39" s="11">
        <v>4</v>
      </c>
      <c r="AV39" s="11">
        <v>1</v>
      </c>
      <c r="AW39" s="11">
        <v>1</v>
      </c>
      <c r="AX39" s="11">
        <v>4</v>
      </c>
      <c r="AY39" s="11">
        <v>2</v>
      </c>
      <c r="AZ39" s="11">
        <v>0</v>
      </c>
      <c r="BA39" s="11">
        <v>0</v>
      </c>
      <c r="BB39" s="11">
        <v>1</v>
      </c>
      <c r="BC39" s="11">
        <v>2</v>
      </c>
      <c r="BD39" s="11">
        <v>0</v>
      </c>
      <c r="BE39" s="11">
        <v>0</v>
      </c>
      <c r="BF39" s="11">
        <v>0</v>
      </c>
      <c r="BG39" s="11">
        <v>1</v>
      </c>
      <c r="BH39" s="11">
        <v>0</v>
      </c>
      <c r="BI39" s="11">
        <v>1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1</v>
      </c>
      <c r="BP39" s="11">
        <v>1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2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1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1</v>
      </c>
      <c r="CR39" s="11">
        <v>1</v>
      </c>
      <c r="CS39" s="11">
        <v>0</v>
      </c>
      <c r="CT39" s="11">
        <v>0</v>
      </c>
      <c r="CU39" s="11">
        <v>1</v>
      </c>
      <c r="CV39" s="11">
        <v>0</v>
      </c>
      <c r="CW39" s="11">
        <v>0</v>
      </c>
      <c r="CX39" s="11">
        <v>0</v>
      </c>
      <c r="CY39" s="11">
        <v>0</v>
      </c>
      <c r="CZ39" s="11">
        <v>1</v>
      </c>
      <c r="DA39" s="11">
        <v>0</v>
      </c>
      <c r="DB39" s="15">
        <v>0</v>
      </c>
    </row>
    <row r="40" spans="1:106" ht="15.75" thickBot="1" x14ac:dyDescent="0.3">
      <c r="A40" s="16" t="s">
        <v>221</v>
      </c>
      <c r="B40" s="17">
        <v>982</v>
      </c>
      <c r="C40" s="18">
        <v>0.99287169042769863</v>
      </c>
      <c r="D40" s="19">
        <v>6499</v>
      </c>
      <c r="E40" s="20">
        <v>6.6181262729124235</v>
      </c>
      <c r="F40" s="17">
        <v>7</v>
      </c>
      <c r="G40" s="17">
        <v>0</v>
      </c>
      <c r="H40" s="17">
        <v>6</v>
      </c>
      <c r="I40" s="17">
        <v>33</v>
      </c>
      <c r="J40" s="17">
        <v>18</v>
      </c>
      <c r="K40" s="17">
        <v>24</v>
      </c>
      <c r="L40" s="17">
        <v>83</v>
      </c>
      <c r="M40" s="17">
        <v>803</v>
      </c>
      <c r="N40" s="17">
        <v>2</v>
      </c>
      <c r="O40" s="17">
        <v>2</v>
      </c>
      <c r="P40" s="17">
        <v>1</v>
      </c>
      <c r="Q40" s="17">
        <v>3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0</v>
      </c>
      <c r="DB40" s="21">
        <v>0</v>
      </c>
    </row>
    <row r="41" spans="1:106" x14ac:dyDescent="0.25">
      <c r="A41" s="4" t="s">
        <v>205</v>
      </c>
      <c r="B41" s="5">
        <v>1880</v>
      </c>
      <c r="C41" s="6">
        <v>0.99095744680851061</v>
      </c>
      <c r="D41" s="7">
        <v>12377</v>
      </c>
      <c r="E41" s="8">
        <v>6.5835106382978728</v>
      </c>
      <c r="F41" s="5">
        <v>13</v>
      </c>
      <c r="G41" s="5">
        <v>12</v>
      </c>
      <c r="H41" s="5">
        <v>57</v>
      </c>
      <c r="I41" s="5">
        <v>453</v>
      </c>
      <c r="J41" s="5">
        <v>251</v>
      </c>
      <c r="K41" s="5">
        <v>204</v>
      </c>
      <c r="L41" s="5">
        <v>171</v>
      </c>
      <c r="M41" s="5">
        <v>161</v>
      </c>
      <c r="N41" s="5">
        <v>124</v>
      </c>
      <c r="O41" s="5">
        <v>113</v>
      </c>
      <c r="P41" s="5">
        <v>60</v>
      </c>
      <c r="Q41" s="5">
        <v>50</v>
      </c>
      <c r="R41" s="5">
        <v>51</v>
      </c>
      <c r="S41" s="5">
        <v>34</v>
      </c>
      <c r="T41" s="5">
        <v>26</v>
      </c>
      <c r="U41" s="5">
        <v>17</v>
      </c>
      <c r="V41" s="5">
        <v>12</v>
      </c>
      <c r="W41" s="5">
        <v>9</v>
      </c>
      <c r="X41" s="5">
        <v>14</v>
      </c>
      <c r="Y41" s="5">
        <v>7</v>
      </c>
      <c r="Z41" s="5">
        <v>2</v>
      </c>
      <c r="AA41" s="5">
        <v>2</v>
      </c>
      <c r="AB41" s="5">
        <v>3</v>
      </c>
      <c r="AC41" s="5">
        <v>3</v>
      </c>
      <c r="AD41" s="5">
        <v>1</v>
      </c>
      <c r="AE41" s="5">
        <v>2</v>
      </c>
      <c r="AF41" s="5">
        <v>5</v>
      </c>
      <c r="AG41" s="5">
        <v>3</v>
      </c>
      <c r="AH41" s="5">
        <v>4</v>
      </c>
      <c r="AI41" s="5">
        <v>0</v>
      </c>
      <c r="AJ41" s="5">
        <v>1</v>
      </c>
      <c r="AK41" s="5">
        <v>1</v>
      </c>
      <c r="AL41" s="5">
        <v>0</v>
      </c>
      <c r="AM41" s="5">
        <v>0</v>
      </c>
      <c r="AN41" s="5">
        <v>0</v>
      </c>
      <c r="AO41" s="5">
        <v>1</v>
      </c>
      <c r="AP41" s="5">
        <v>1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2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1</v>
      </c>
      <c r="BC41" s="5">
        <v>2</v>
      </c>
      <c r="BD41" s="5">
        <v>0</v>
      </c>
      <c r="BE41" s="5">
        <v>0</v>
      </c>
      <c r="BF41" s="5">
        <v>0</v>
      </c>
      <c r="BG41" s="5">
        <v>1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1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1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9">
        <v>0</v>
      </c>
    </row>
    <row r="42" spans="1:106" x14ac:dyDescent="0.25">
      <c r="A42" s="10" t="s">
        <v>309</v>
      </c>
      <c r="B42" s="11">
        <v>1051</v>
      </c>
      <c r="C42" s="12">
        <v>0.9933396764985728</v>
      </c>
      <c r="D42" s="13">
        <v>6870</v>
      </c>
      <c r="E42" s="14">
        <v>6.5366317792578501</v>
      </c>
      <c r="F42" s="11">
        <v>6</v>
      </c>
      <c r="G42" s="11">
        <v>18</v>
      </c>
      <c r="H42" s="11">
        <v>43</v>
      </c>
      <c r="I42" s="11">
        <v>131</v>
      </c>
      <c r="J42" s="11">
        <v>137</v>
      </c>
      <c r="K42" s="11">
        <v>181</v>
      </c>
      <c r="L42" s="11">
        <v>166</v>
      </c>
      <c r="M42" s="11">
        <v>109</v>
      </c>
      <c r="N42" s="11">
        <v>88</v>
      </c>
      <c r="O42" s="11">
        <v>48</v>
      </c>
      <c r="P42" s="11">
        <v>39</v>
      </c>
      <c r="Q42" s="11">
        <v>23</v>
      </c>
      <c r="R42" s="11">
        <v>17</v>
      </c>
      <c r="S42" s="11">
        <v>7</v>
      </c>
      <c r="T42" s="11">
        <v>8</v>
      </c>
      <c r="U42" s="11">
        <v>3</v>
      </c>
      <c r="V42" s="11">
        <v>1</v>
      </c>
      <c r="W42" s="11">
        <v>2</v>
      </c>
      <c r="X42" s="11">
        <v>3</v>
      </c>
      <c r="Y42" s="11">
        <v>2</v>
      </c>
      <c r="Z42" s="11">
        <v>0</v>
      </c>
      <c r="AA42" s="11">
        <v>1</v>
      </c>
      <c r="AB42" s="11">
        <v>1</v>
      </c>
      <c r="AC42" s="11">
        <v>0</v>
      </c>
      <c r="AD42" s="11">
        <v>0</v>
      </c>
      <c r="AE42" s="11">
        <v>0</v>
      </c>
      <c r="AF42" s="11">
        <v>2</v>
      </c>
      <c r="AG42" s="11">
        <v>2</v>
      </c>
      <c r="AH42" s="11">
        <v>0</v>
      </c>
      <c r="AI42" s="11">
        <v>0</v>
      </c>
      <c r="AJ42" s="11">
        <v>1</v>
      </c>
      <c r="AK42" s="11">
        <v>1</v>
      </c>
      <c r="AL42" s="11">
        <v>1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1">
        <v>0</v>
      </c>
      <c r="AT42" s="11">
        <v>0</v>
      </c>
      <c r="AU42" s="11">
        <v>0</v>
      </c>
      <c r="AV42" s="11">
        <v>0</v>
      </c>
      <c r="AW42" s="11">
        <v>1</v>
      </c>
      <c r="AX42" s="11">
        <v>0</v>
      </c>
      <c r="AY42" s="11">
        <v>1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1</v>
      </c>
      <c r="BJ42" s="11">
        <v>1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1</v>
      </c>
      <c r="BR42" s="11">
        <v>1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1</v>
      </c>
      <c r="CR42" s="11">
        <v>0</v>
      </c>
      <c r="CS42" s="11">
        <v>0</v>
      </c>
      <c r="CT42" s="11">
        <v>0</v>
      </c>
      <c r="CU42" s="11">
        <v>1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5">
        <v>0</v>
      </c>
    </row>
    <row r="43" spans="1:106" x14ac:dyDescent="0.25">
      <c r="A43" s="10" t="s">
        <v>627</v>
      </c>
      <c r="B43" s="11">
        <v>20041</v>
      </c>
      <c r="C43" s="12">
        <v>0.96971209021505911</v>
      </c>
      <c r="D43" s="13">
        <v>130853</v>
      </c>
      <c r="E43" s="14">
        <v>6.5292650067361908</v>
      </c>
      <c r="F43" s="11">
        <v>607</v>
      </c>
      <c r="G43" s="11">
        <v>260</v>
      </c>
      <c r="H43" s="11">
        <v>3357</v>
      </c>
      <c r="I43" s="11">
        <v>447</v>
      </c>
      <c r="J43" s="11">
        <v>101</v>
      </c>
      <c r="K43" s="11">
        <v>62</v>
      </c>
      <c r="L43" s="11">
        <v>37</v>
      </c>
      <c r="M43" s="11">
        <v>35</v>
      </c>
      <c r="N43" s="11">
        <v>15031</v>
      </c>
      <c r="O43" s="11">
        <v>39</v>
      </c>
      <c r="P43" s="11">
        <v>30</v>
      </c>
      <c r="Q43" s="11">
        <v>9</v>
      </c>
      <c r="R43" s="11">
        <v>12</v>
      </c>
      <c r="S43" s="11">
        <v>4</v>
      </c>
      <c r="T43" s="11">
        <v>4</v>
      </c>
      <c r="U43" s="11">
        <v>2</v>
      </c>
      <c r="V43" s="11">
        <v>0</v>
      </c>
      <c r="W43" s="11">
        <v>1</v>
      </c>
      <c r="X43" s="11">
        <v>1</v>
      </c>
      <c r="Y43" s="11">
        <v>0</v>
      </c>
      <c r="Z43" s="11">
        <v>0</v>
      </c>
      <c r="AA43" s="11">
        <v>2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5">
        <v>0</v>
      </c>
    </row>
    <row r="44" spans="1:106" x14ac:dyDescent="0.25">
      <c r="A44" s="10" t="s">
        <v>269</v>
      </c>
      <c r="B44" s="11">
        <v>1784</v>
      </c>
      <c r="C44" s="12">
        <v>0.9652466367713004</v>
      </c>
      <c r="D44" s="13">
        <v>11636</v>
      </c>
      <c r="E44" s="14">
        <v>6.5224215246636774</v>
      </c>
      <c r="F44" s="11">
        <v>62</v>
      </c>
      <c r="G44" s="11">
        <v>60</v>
      </c>
      <c r="H44" s="11">
        <v>70</v>
      </c>
      <c r="I44" s="11">
        <v>202</v>
      </c>
      <c r="J44" s="11">
        <v>203</v>
      </c>
      <c r="K44" s="11">
        <v>214</v>
      </c>
      <c r="L44" s="11">
        <v>213</v>
      </c>
      <c r="M44" s="11">
        <v>195</v>
      </c>
      <c r="N44" s="11">
        <v>149</v>
      </c>
      <c r="O44" s="11">
        <v>119</v>
      </c>
      <c r="P44" s="11">
        <v>76</v>
      </c>
      <c r="Q44" s="11">
        <v>64</v>
      </c>
      <c r="R44" s="11">
        <v>52</v>
      </c>
      <c r="S44" s="11">
        <v>33</v>
      </c>
      <c r="T44" s="11">
        <v>26</v>
      </c>
      <c r="U44" s="11">
        <v>12</v>
      </c>
      <c r="V44" s="11">
        <v>10</v>
      </c>
      <c r="W44" s="11">
        <v>3</v>
      </c>
      <c r="X44" s="11">
        <v>5</v>
      </c>
      <c r="Y44" s="11">
        <v>1</v>
      </c>
      <c r="Z44" s="11">
        <v>1</v>
      </c>
      <c r="AA44" s="11">
        <v>2</v>
      </c>
      <c r="AB44" s="11">
        <v>1</v>
      </c>
      <c r="AC44" s="11">
        <v>1</v>
      </c>
      <c r="AD44" s="11">
        <v>0</v>
      </c>
      <c r="AE44" s="11">
        <v>1</v>
      </c>
      <c r="AF44" s="11">
        <v>0</v>
      </c>
      <c r="AG44" s="11">
        <v>2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1">
        <v>0</v>
      </c>
      <c r="AT44" s="11">
        <v>0</v>
      </c>
      <c r="AU44" s="11">
        <v>1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1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1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1</v>
      </c>
      <c r="CR44" s="11">
        <v>1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1</v>
      </c>
      <c r="DA44" s="11">
        <v>0</v>
      </c>
      <c r="DB44" s="15">
        <v>0</v>
      </c>
    </row>
    <row r="45" spans="1:106" x14ac:dyDescent="0.25">
      <c r="A45" s="10" t="s">
        <v>948</v>
      </c>
      <c r="B45" s="11">
        <v>659</v>
      </c>
      <c r="C45" s="12">
        <v>0.99696509863429439</v>
      </c>
      <c r="D45" s="13">
        <v>4289</v>
      </c>
      <c r="E45" s="14">
        <v>6.5083459787556901</v>
      </c>
      <c r="F45" s="11">
        <v>2</v>
      </c>
      <c r="G45" s="11">
        <v>10</v>
      </c>
      <c r="H45" s="11">
        <v>105</v>
      </c>
      <c r="I45" s="11">
        <v>109</v>
      </c>
      <c r="J45" s="11">
        <v>0</v>
      </c>
      <c r="K45" s="11">
        <v>0</v>
      </c>
      <c r="L45" s="11">
        <v>1</v>
      </c>
      <c r="M45" s="11">
        <v>3</v>
      </c>
      <c r="N45" s="11">
        <v>190</v>
      </c>
      <c r="O45" s="11">
        <v>217</v>
      </c>
      <c r="P45" s="11">
        <v>3</v>
      </c>
      <c r="Q45" s="11">
        <v>16</v>
      </c>
      <c r="R45" s="11">
        <v>3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5">
        <v>0</v>
      </c>
    </row>
    <row r="46" spans="1:106" x14ac:dyDescent="0.25">
      <c r="A46" s="10" t="s">
        <v>1184</v>
      </c>
      <c r="B46" s="11">
        <v>169</v>
      </c>
      <c r="C46" s="12">
        <v>0.84615384615384615</v>
      </c>
      <c r="D46" s="13">
        <v>1099</v>
      </c>
      <c r="E46" s="14">
        <v>6.5029585798816569</v>
      </c>
      <c r="F46" s="11">
        <v>26</v>
      </c>
      <c r="G46" s="11">
        <v>23</v>
      </c>
      <c r="H46" s="11">
        <v>26</v>
      </c>
      <c r="I46" s="11">
        <v>15</v>
      </c>
      <c r="J46" s="11">
        <v>8</v>
      </c>
      <c r="K46" s="11">
        <v>6</v>
      </c>
      <c r="L46" s="11">
        <v>4</v>
      </c>
      <c r="M46" s="11">
        <v>7</v>
      </c>
      <c r="N46" s="11">
        <v>3</v>
      </c>
      <c r="O46" s="11">
        <v>2</v>
      </c>
      <c r="P46" s="11">
        <v>3</v>
      </c>
      <c r="Q46" s="11">
        <v>2</v>
      </c>
      <c r="R46" s="11">
        <v>1</v>
      </c>
      <c r="S46" s="11">
        <v>4</v>
      </c>
      <c r="T46" s="11">
        <v>5</v>
      </c>
      <c r="U46" s="11">
        <v>2</v>
      </c>
      <c r="V46" s="11">
        <v>6</v>
      </c>
      <c r="W46" s="11">
        <v>7</v>
      </c>
      <c r="X46" s="11">
        <v>6</v>
      </c>
      <c r="Y46" s="11">
        <v>7</v>
      </c>
      <c r="Z46" s="11">
        <v>1</v>
      </c>
      <c r="AA46" s="11">
        <v>2</v>
      </c>
      <c r="AB46" s="11">
        <v>1</v>
      </c>
      <c r="AC46" s="11">
        <v>2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5">
        <v>0</v>
      </c>
    </row>
    <row r="47" spans="1:106" x14ac:dyDescent="0.25">
      <c r="A47" s="10" t="s">
        <v>82</v>
      </c>
      <c r="B47" s="11">
        <v>1241</v>
      </c>
      <c r="C47" s="12">
        <v>0.92828364222401294</v>
      </c>
      <c r="D47" s="13">
        <v>7975</v>
      </c>
      <c r="E47" s="14">
        <v>6.4262691377921035</v>
      </c>
      <c r="F47" s="11">
        <v>89</v>
      </c>
      <c r="G47" s="11">
        <v>83</v>
      </c>
      <c r="H47" s="11">
        <v>109</v>
      </c>
      <c r="I47" s="11">
        <v>142</v>
      </c>
      <c r="J47" s="11">
        <v>166</v>
      </c>
      <c r="K47" s="11">
        <v>100</v>
      </c>
      <c r="L47" s="11">
        <v>89</v>
      </c>
      <c r="M47" s="11">
        <v>70</v>
      </c>
      <c r="N47" s="11">
        <v>65</v>
      </c>
      <c r="O47" s="11">
        <v>56</v>
      </c>
      <c r="P47" s="11">
        <v>50</v>
      </c>
      <c r="Q47" s="11">
        <v>30</v>
      </c>
      <c r="R47" s="11">
        <v>27</v>
      </c>
      <c r="S47" s="11">
        <v>22</v>
      </c>
      <c r="T47" s="11">
        <v>23</v>
      </c>
      <c r="U47" s="11">
        <v>22</v>
      </c>
      <c r="V47" s="11">
        <v>16</v>
      </c>
      <c r="W47" s="11">
        <v>14</v>
      </c>
      <c r="X47" s="11">
        <v>16</v>
      </c>
      <c r="Y47" s="11">
        <v>10</v>
      </c>
      <c r="Z47" s="11">
        <v>10</v>
      </c>
      <c r="AA47" s="11">
        <v>13</v>
      </c>
      <c r="AB47" s="11">
        <v>7</v>
      </c>
      <c r="AC47" s="11">
        <v>1</v>
      </c>
      <c r="AD47" s="11">
        <v>6</v>
      </c>
      <c r="AE47" s="11">
        <v>0</v>
      </c>
      <c r="AF47" s="11">
        <v>2</v>
      </c>
      <c r="AG47" s="11">
        <v>2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1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5">
        <v>0</v>
      </c>
    </row>
    <row r="48" spans="1:106" x14ac:dyDescent="0.25">
      <c r="A48" s="10" t="s">
        <v>300</v>
      </c>
      <c r="B48" s="11">
        <v>95</v>
      </c>
      <c r="C48" s="12">
        <v>0.97894736842105268</v>
      </c>
      <c r="D48" s="13">
        <v>609</v>
      </c>
      <c r="E48" s="14">
        <v>6.4105263157894736</v>
      </c>
      <c r="F48" s="11">
        <v>2</v>
      </c>
      <c r="G48" s="11">
        <v>6</v>
      </c>
      <c r="H48" s="11">
        <v>5</v>
      </c>
      <c r="I48" s="11">
        <v>25</v>
      </c>
      <c r="J48" s="11">
        <v>18</v>
      </c>
      <c r="K48" s="11">
        <v>17</v>
      </c>
      <c r="L48" s="11">
        <v>3</v>
      </c>
      <c r="M48" s="11">
        <v>8</v>
      </c>
      <c r="N48" s="11">
        <v>2</v>
      </c>
      <c r="O48" s="11">
        <v>1</v>
      </c>
      <c r="P48" s="11">
        <v>1</v>
      </c>
      <c r="Q48" s="11">
        <v>1</v>
      </c>
      <c r="R48" s="11">
        <v>1</v>
      </c>
      <c r="S48" s="11">
        <v>0</v>
      </c>
      <c r="T48" s="11">
        <v>0</v>
      </c>
      <c r="U48" s="11">
        <v>2</v>
      </c>
      <c r="V48" s="11">
        <v>0</v>
      </c>
      <c r="W48" s="11">
        <v>1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1</v>
      </c>
      <c r="CR48" s="11">
        <v>0</v>
      </c>
      <c r="CS48" s="11">
        <v>0</v>
      </c>
      <c r="CT48" s="11">
        <v>0</v>
      </c>
      <c r="CU48" s="11">
        <v>1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5">
        <v>0</v>
      </c>
    </row>
    <row r="49" spans="1:106" x14ac:dyDescent="0.25">
      <c r="A49" s="10" t="s">
        <v>1123</v>
      </c>
      <c r="B49" s="11">
        <v>436</v>
      </c>
      <c r="C49" s="12">
        <v>0.97706422018348627</v>
      </c>
      <c r="D49" s="13">
        <v>2793</v>
      </c>
      <c r="E49" s="14">
        <v>6.4059633027522933</v>
      </c>
      <c r="F49" s="11">
        <v>9</v>
      </c>
      <c r="G49" s="11">
        <v>17</v>
      </c>
      <c r="H49" s="11">
        <v>48</v>
      </c>
      <c r="I49" s="11">
        <v>68</v>
      </c>
      <c r="J49" s="11">
        <v>52</v>
      </c>
      <c r="K49" s="11">
        <v>39</v>
      </c>
      <c r="L49" s="11">
        <v>37</v>
      </c>
      <c r="M49" s="11">
        <v>32</v>
      </c>
      <c r="N49" s="11">
        <v>28</v>
      </c>
      <c r="O49" s="11">
        <v>18</v>
      </c>
      <c r="P49" s="11">
        <v>19</v>
      </c>
      <c r="Q49" s="11">
        <v>14</v>
      </c>
      <c r="R49" s="11">
        <v>13</v>
      </c>
      <c r="S49" s="11">
        <v>16</v>
      </c>
      <c r="T49" s="11">
        <v>9</v>
      </c>
      <c r="U49" s="11">
        <v>6</v>
      </c>
      <c r="V49" s="11">
        <v>1</v>
      </c>
      <c r="W49" s="11">
        <v>2</v>
      </c>
      <c r="X49" s="11">
        <v>0</v>
      </c>
      <c r="Y49" s="11">
        <v>1</v>
      </c>
      <c r="Z49" s="11">
        <v>0</v>
      </c>
      <c r="AA49" s="11">
        <v>0</v>
      </c>
      <c r="AB49" s="11">
        <v>1</v>
      </c>
      <c r="AC49" s="11">
        <v>0</v>
      </c>
      <c r="AD49" s="11">
        <v>0</v>
      </c>
      <c r="AE49" s="11">
        <v>1</v>
      </c>
      <c r="AF49" s="11">
        <v>1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1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1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1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5">
        <v>0</v>
      </c>
    </row>
    <row r="50" spans="1:106" ht="15.75" thickBot="1" x14ac:dyDescent="0.3">
      <c r="A50" s="16" t="s">
        <v>235</v>
      </c>
      <c r="B50" s="17">
        <v>338</v>
      </c>
      <c r="C50" s="18">
        <v>0.96153846153846156</v>
      </c>
      <c r="D50" s="19">
        <v>2165</v>
      </c>
      <c r="E50" s="20">
        <v>6.4053254437869827</v>
      </c>
      <c r="F50" s="17">
        <v>13</v>
      </c>
      <c r="G50" s="17">
        <v>31</v>
      </c>
      <c r="H50" s="17">
        <v>33</v>
      </c>
      <c r="I50" s="17">
        <v>33</v>
      </c>
      <c r="J50" s="17">
        <v>22</v>
      </c>
      <c r="K50" s="17">
        <v>27</v>
      </c>
      <c r="L50" s="17">
        <v>43</v>
      </c>
      <c r="M50" s="17">
        <v>36</v>
      </c>
      <c r="N50" s="17">
        <v>27</v>
      </c>
      <c r="O50" s="17">
        <v>22</v>
      </c>
      <c r="P50" s="17">
        <v>14</v>
      </c>
      <c r="Q50" s="17">
        <v>8</v>
      </c>
      <c r="R50" s="17">
        <v>7</v>
      </c>
      <c r="S50" s="17">
        <v>5</v>
      </c>
      <c r="T50" s="17">
        <v>0</v>
      </c>
      <c r="U50" s="17">
        <v>6</v>
      </c>
      <c r="V50" s="17">
        <v>2</v>
      </c>
      <c r="W50" s="17">
        <v>1</v>
      </c>
      <c r="X50" s="17">
        <v>1</v>
      </c>
      <c r="Y50" s="17">
        <v>1</v>
      </c>
      <c r="Z50" s="17">
        <v>1</v>
      </c>
      <c r="AA50" s="17">
        <v>0</v>
      </c>
      <c r="AB50" s="17">
        <v>0</v>
      </c>
      <c r="AC50" s="17">
        <v>0</v>
      </c>
      <c r="AD50" s="17">
        <v>0</v>
      </c>
      <c r="AE50" s="17">
        <v>1</v>
      </c>
      <c r="AF50" s="17">
        <v>1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1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1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1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21">
        <v>0</v>
      </c>
    </row>
    <row r="51" spans="1:106" x14ac:dyDescent="0.25">
      <c r="A51" s="4" t="s">
        <v>263</v>
      </c>
      <c r="B51" s="5">
        <v>960</v>
      </c>
      <c r="C51" s="6">
        <v>0.97187500000000004</v>
      </c>
      <c r="D51" s="7">
        <v>6140</v>
      </c>
      <c r="E51" s="8">
        <v>6.395833333333333</v>
      </c>
      <c r="F51" s="5">
        <v>27</v>
      </c>
      <c r="G51" s="5">
        <v>13</v>
      </c>
      <c r="H51" s="5">
        <v>28</v>
      </c>
      <c r="I51" s="5">
        <v>144</v>
      </c>
      <c r="J51" s="5">
        <v>136</v>
      </c>
      <c r="K51" s="5">
        <v>113</v>
      </c>
      <c r="L51" s="5">
        <v>74</v>
      </c>
      <c r="M51" s="5">
        <v>95</v>
      </c>
      <c r="N51" s="5">
        <v>81</v>
      </c>
      <c r="O51" s="5">
        <v>74</v>
      </c>
      <c r="P51" s="5">
        <v>61</v>
      </c>
      <c r="Q51" s="5">
        <v>37</v>
      </c>
      <c r="R51" s="5">
        <v>21</v>
      </c>
      <c r="S51" s="5">
        <v>23</v>
      </c>
      <c r="T51" s="5">
        <v>13</v>
      </c>
      <c r="U51" s="5">
        <v>7</v>
      </c>
      <c r="V51" s="5">
        <v>6</v>
      </c>
      <c r="W51" s="5">
        <v>2</v>
      </c>
      <c r="X51" s="5">
        <v>3</v>
      </c>
      <c r="Y51" s="5">
        <v>0</v>
      </c>
      <c r="Z51" s="5">
        <v>1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1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9">
        <v>0</v>
      </c>
    </row>
    <row r="52" spans="1:106" x14ac:dyDescent="0.25">
      <c r="A52" s="10" t="s">
        <v>529</v>
      </c>
      <c r="B52" s="11">
        <v>6</v>
      </c>
      <c r="C52" s="12">
        <v>1</v>
      </c>
      <c r="D52" s="13">
        <v>38</v>
      </c>
      <c r="E52" s="14">
        <v>6.333333333333333</v>
      </c>
      <c r="F52" s="11">
        <v>0</v>
      </c>
      <c r="G52" s="11">
        <v>0</v>
      </c>
      <c r="H52" s="11">
        <v>1</v>
      </c>
      <c r="I52" s="11">
        <v>0</v>
      </c>
      <c r="J52" s="11">
        <v>2</v>
      </c>
      <c r="K52" s="11">
        <v>0</v>
      </c>
      <c r="L52" s="11">
        <v>0</v>
      </c>
      <c r="M52" s="11">
        <v>0</v>
      </c>
      <c r="N52" s="11">
        <v>0</v>
      </c>
      <c r="O52" s="11">
        <v>2</v>
      </c>
      <c r="P52" s="11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5">
        <v>0</v>
      </c>
    </row>
    <row r="53" spans="1:106" x14ac:dyDescent="0.25">
      <c r="A53" s="10" t="s">
        <v>625</v>
      </c>
      <c r="B53" s="11">
        <v>3</v>
      </c>
      <c r="C53" s="12">
        <v>1</v>
      </c>
      <c r="D53" s="13">
        <v>19</v>
      </c>
      <c r="E53" s="14">
        <v>6.333333333333333</v>
      </c>
      <c r="F53" s="11">
        <v>0</v>
      </c>
      <c r="G53" s="11">
        <v>0</v>
      </c>
      <c r="H53" s="11">
        <v>0</v>
      </c>
      <c r="I53" s="11">
        <v>0</v>
      </c>
      <c r="J53" s="11">
        <v>1</v>
      </c>
      <c r="K53" s="11">
        <v>1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5">
        <v>0</v>
      </c>
    </row>
    <row r="54" spans="1:106" x14ac:dyDescent="0.25">
      <c r="A54" s="10" t="s">
        <v>535</v>
      </c>
      <c r="B54" s="11">
        <v>248</v>
      </c>
      <c r="C54" s="12">
        <v>0.62903225806451613</v>
      </c>
      <c r="D54" s="13">
        <v>1565</v>
      </c>
      <c r="E54" s="14">
        <v>6.310483870967742</v>
      </c>
      <c r="F54" s="11">
        <v>92</v>
      </c>
      <c r="G54" s="11">
        <v>2</v>
      </c>
      <c r="H54" s="11">
        <v>4</v>
      </c>
      <c r="I54" s="11">
        <v>1</v>
      </c>
      <c r="J54" s="11">
        <v>1</v>
      </c>
      <c r="K54" s="11">
        <v>0</v>
      </c>
      <c r="L54" s="11">
        <v>5</v>
      </c>
      <c r="M54" s="11">
        <v>8</v>
      </c>
      <c r="N54" s="11">
        <v>4</v>
      </c>
      <c r="O54" s="11">
        <v>36</v>
      </c>
      <c r="P54" s="11">
        <v>24</v>
      </c>
      <c r="Q54" s="11">
        <v>27</v>
      </c>
      <c r="R54" s="11">
        <v>20</v>
      </c>
      <c r="S54" s="11">
        <v>14</v>
      </c>
      <c r="T54" s="11">
        <v>5</v>
      </c>
      <c r="U54" s="11">
        <v>3</v>
      </c>
      <c r="V54" s="11">
        <v>2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0</v>
      </c>
      <c r="CG54" s="11">
        <v>0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0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5">
        <v>0</v>
      </c>
    </row>
    <row r="55" spans="1:106" x14ac:dyDescent="0.25">
      <c r="A55" s="10" t="s">
        <v>244</v>
      </c>
      <c r="B55" s="11">
        <v>75</v>
      </c>
      <c r="C55" s="12">
        <v>0.97333333333333338</v>
      </c>
      <c r="D55" s="13">
        <v>473</v>
      </c>
      <c r="E55" s="14">
        <v>6.3066666666666666</v>
      </c>
      <c r="F55" s="11">
        <v>2</v>
      </c>
      <c r="G55" s="11">
        <v>1</v>
      </c>
      <c r="H55" s="11">
        <v>1</v>
      </c>
      <c r="I55" s="11">
        <v>5</v>
      </c>
      <c r="J55" s="11">
        <v>7</v>
      </c>
      <c r="K55" s="11">
        <v>4</v>
      </c>
      <c r="L55" s="11">
        <v>45</v>
      </c>
      <c r="M55" s="11">
        <v>4</v>
      </c>
      <c r="N55" s="11">
        <v>0</v>
      </c>
      <c r="O55" s="11">
        <v>0</v>
      </c>
      <c r="P55" s="11">
        <v>1</v>
      </c>
      <c r="Q55" s="11">
        <v>0</v>
      </c>
      <c r="R55" s="11">
        <v>1</v>
      </c>
      <c r="S55" s="11">
        <v>1</v>
      </c>
      <c r="T55" s="11">
        <v>0</v>
      </c>
      <c r="U55" s="11">
        <v>1</v>
      </c>
      <c r="V55" s="11">
        <v>1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1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0</v>
      </c>
      <c r="CD55" s="11">
        <v>0</v>
      </c>
      <c r="CE55" s="11">
        <v>0</v>
      </c>
      <c r="CF55" s="11">
        <v>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5">
        <v>0</v>
      </c>
    </row>
    <row r="56" spans="1:106" x14ac:dyDescent="0.25">
      <c r="A56" s="10" t="s">
        <v>109</v>
      </c>
      <c r="B56" s="11">
        <v>4123</v>
      </c>
      <c r="C56" s="12">
        <v>0.96458889158379824</v>
      </c>
      <c r="D56" s="13">
        <v>25904</v>
      </c>
      <c r="E56" s="14">
        <v>6.28280378365268</v>
      </c>
      <c r="F56" s="11">
        <v>145</v>
      </c>
      <c r="G56" s="11">
        <v>224</v>
      </c>
      <c r="H56" s="11">
        <v>330</v>
      </c>
      <c r="I56" s="11">
        <v>484</v>
      </c>
      <c r="J56" s="11">
        <v>430</v>
      </c>
      <c r="K56" s="11">
        <v>340</v>
      </c>
      <c r="L56" s="11">
        <v>448</v>
      </c>
      <c r="M56" s="11">
        <v>418</v>
      </c>
      <c r="N56" s="11">
        <v>315</v>
      </c>
      <c r="O56" s="11">
        <v>238</v>
      </c>
      <c r="P56" s="11">
        <v>183</v>
      </c>
      <c r="Q56" s="11">
        <v>160</v>
      </c>
      <c r="R56" s="11">
        <v>131</v>
      </c>
      <c r="S56" s="11">
        <v>85</v>
      </c>
      <c r="T56" s="11">
        <v>56</v>
      </c>
      <c r="U56" s="11">
        <v>32</v>
      </c>
      <c r="V56" s="11">
        <v>30</v>
      </c>
      <c r="W56" s="11">
        <v>19</v>
      </c>
      <c r="X56" s="11">
        <v>7</v>
      </c>
      <c r="Y56" s="11">
        <v>7</v>
      </c>
      <c r="Z56" s="11">
        <v>7</v>
      </c>
      <c r="AA56" s="11">
        <v>1</v>
      </c>
      <c r="AB56" s="11">
        <v>2</v>
      </c>
      <c r="AC56" s="11">
        <v>1</v>
      </c>
      <c r="AD56" s="11">
        <v>1</v>
      </c>
      <c r="AE56" s="11">
        <v>2</v>
      </c>
      <c r="AF56" s="11">
        <v>2</v>
      </c>
      <c r="AG56" s="11">
        <v>1</v>
      </c>
      <c r="AH56" s="11">
        <v>2</v>
      </c>
      <c r="AI56" s="11">
        <v>2</v>
      </c>
      <c r="AJ56" s="11">
        <v>1</v>
      </c>
      <c r="AK56" s="11">
        <v>3</v>
      </c>
      <c r="AL56" s="11">
        <v>0</v>
      </c>
      <c r="AM56" s="11">
        <v>1</v>
      </c>
      <c r="AN56" s="11">
        <v>1</v>
      </c>
      <c r="AO56" s="11">
        <v>0</v>
      </c>
      <c r="AP56" s="11">
        <v>0</v>
      </c>
      <c r="AQ56" s="11">
        <v>0</v>
      </c>
      <c r="AR56" s="11">
        <v>1</v>
      </c>
      <c r="AS56" s="11">
        <v>0</v>
      </c>
      <c r="AT56" s="11">
        <v>1</v>
      </c>
      <c r="AU56" s="11">
        <v>2</v>
      </c>
      <c r="AV56" s="11">
        <v>0</v>
      </c>
      <c r="AW56" s="11">
        <v>2</v>
      </c>
      <c r="AX56" s="11">
        <v>3</v>
      </c>
      <c r="AY56" s="11">
        <v>1</v>
      </c>
      <c r="AZ56" s="11">
        <v>1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1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1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5">
        <v>0</v>
      </c>
    </row>
    <row r="57" spans="1:106" x14ac:dyDescent="0.25">
      <c r="A57" s="10" t="s">
        <v>826</v>
      </c>
      <c r="B57" s="11">
        <v>754</v>
      </c>
      <c r="C57" s="12">
        <v>0.98143236074270557</v>
      </c>
      <c r="D57" s="13">
        <v>4719</v>
      </c>
      <c r="E57" s="14">
        <v>6.2586206896551726</v>
      </c>
      <c r="F57" s="11">
        <v>14</v>
      </c>
      <c r="G57" s="11">
        <v>46</v>
      </c>
      <c r="H57" s="11">
        <v>98</v>
      </c>
      <c r="I57" s="11">
        <v>257</v>
      </c>
      <c r="J57" s="11">
        <v>1</v>
      </c>
      <c r="K57" s="11">
        <v>0</v>
      </c>
      <c r="L57" s="11">
        <v>0</v>
      </c>
      <c r="M57" s="11">
        <v>0</v>
      </c>
      <c r="N57" s="11">
        <v>1</v>
      </c>
      <c r="O57" s="11">
        <v>15</v>
      </c>
      <c r="P57" s="11">
        <v>0</v>
      </c>
      <c r="Q57" s="11">
        <v>321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1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5">
        <v>0</v>
      </c>
    </row>
    <row r="58" spans="1:106" x14ac:dyDescent="0.25">
      <c r="A58" s="10" t="s">
        <v>1168</v>
      </c>
      <c r="B58" s="11">
        <v>927</v>
      </c>
      <c r="C58" s="12">
        <v>1</v>
      </c>
      <c r="D58" s="13">
        <v>5787</v>
      </c>
      <c r="E58" s="14">
        <v>6.2427184466019421</v>
      </c>
      <c r="F58" s="11">
        <v>0</v>
      </c>
      <c r="G58" s="11">
        <v>9</v>
      </c>
      <c r="H58" s="11">
        <v>77</v>
      </c>
      <c r="I58" s="11">
        <v>288</v>
      </c>
      <c r="J58" s="11">
        <v>119</v>
      </c>
      <c r="K58" s="11">
        <v>81</v>
      </c>
      <c r="L58" s="11">
        <v>66</v>
      </c>
      <c r="M58" s="11">
        <v>68</v>
      </c>
      <c r="N58" s="11">
        <v>41</v>
      </c>
      <c r="O58" s="11">
        <v>24</v>
      </c>
      <c r="P58" s="11">
        <v>32</v>
      </c>
      <c r="Q58" s="11">
        <v>19</v>
      </c>
      <c r="R58" s="11">
        <v>19</v>
      </c>
      <c r="S58" s="11">
        <v>9</v>
      </c>
      <c r="T58" s="11">
        <v>9</v>
      </c>
      <c r="U58" s="11">
        <v>14</v>
      </c>
      <c r="V58" s="11">
        <v>7</v>
      </c>
      <c r="W58" s="11">
        <v>8</v>
      </c>
      <c r="X58" s="11">
        <v>6</v>
      </c>
      <c r="Y58" s="11">
        <v>3</v>
      </c>
      <c r="Z58" s="11">
        <v>4</v>
      </c>
      <c r="AA58" s="11">
        <v>2</v>
      </c>
      <c r="AB58" s="11">
        <v>1</v>
      </c>
      <c r="AC58" s="11">
        <v>4</v>
      </c>
      <c r="AD58" s="11">
        <v>0</v>
      </c>
      <c r="AE58" s="11">
        <v>1</v>
      </c>
      <c r="AF58" s="11">
        <v>3</v>
      </c>
      <c r="AG58" s="11">
        <v>2</v>
      </c>
      <c r="AH58" s="11">
        <v>1</v>
      </c>
      <c r="AI58" s="11">
        <v>1</v>
      </c>
      <c r="AJ58" s="11">
        <v>1</v>
      </c>
      <c r="AK58" s="11">
        <v>2</v>
      </c>
      <c r="AL58" s="11">
        <v>0</v>
      </c>
      <c r="AM58" s="11">
        <v>0</v>
      </c>
      <c r="AN58" s="11">
        <v>1</v>
      </c>
      <c r="AO58" s="11">
        <v>2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0</v>
      </c>
      <c r="BT58" s="11">
        <v>0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1</v>
      </c>
      <c r="CA58" s="11">
        <v>0</v>
      </c>
      <c r="CB58" s="11">
        <v>0</v>
      </c>
      <c r="CC58" s="11">
        <v>0</v>
      </c>
      <c r="CD58" s="11">
        <v>0</v>
      </c>
      <c r="CE58" s="11">
        <v>0</v>
      </c>
      <c r="CF58" s="11">
        <v>1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0</v>
      </c>
      <c r="CN58" s="11">
        <v>0</v>
      </c>
      <c r="CO58" s="11">
        <v>0</v>
      </c>
      <c r="CP58" s="11">
        <v>0</v>
      </c>
      <c r="CQ58" s="11">
        <v>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0</v>
      </c>
      <c r="DA58" s="11">
        <v>0</v>
      </c>
      <c r="DB58" s="15">
        <v>0</v>
      </c>
    </row>
    <row r="59" spans="1:106" x14ac:dyDescent="0.25">
      <c r="A59" s="10" t="s">
        <v>167</v>
      </c>
      <c r="B59" s="11">
        <v>2545</v>
      </c>
      <c r="C59" s="12">
        <v>0.96738703339882126</v>
      </c>
      <c r="D59" s="13">
        <v>15882</v>
      </c>
      <c r="E59" s="14">
        <v>6.2404715127701378</v>
      </c>
      <c r="F59" s="11">
        <v>82</v>
      </c>
      <c r="G59" s="11">
        <v>89</v>
      </c>
      <c r="H59" s="11">
        <v>83</v>
      </c>
      <c r="I59" s="11">
        <v>173</v>
      </c>
      <c r="J59" s="11">
        <v>584</v>
      </c>
      <c r="K59" s="11">
        <v>295</v>
      </c>
      <c r="L59" s="11">
        <v>272</v>
      </c>
      <c r="M59" s="11">
        <v>251</v>
      </c>
      <c r="N59" s="11">
        <v>190</v>
      </c>
      <c r="O59" s="11">
        <v>166</v>
      </c>
      <c r="P59" s="11">
        <v>89</v>
      </c>
      <c r="Q59" s="11">
        <v>79</v>
      </c>
      <c r="R59" s="11">
        <v>69</v>
      </c>
      <c r="S59" s="11">
        <v>34</v>
      </c>
      <c r="T59" s="11">
        <v>30</v>
      </c>
      <c r="U59" s="11">
        <v>18</v>
      </c>
      <c r="V59" s="11">
        <v>13</v>
      </c>
      <c r="W59" s="11">
        <v>4</v>
      </c>
      <c r="X59" s="11">
        <v>2</v>
      </c>
      <c r="Y59" s="11">
        <v>1</v>
      </c>
      <c r="Z59" s="11">
        <v>3</v>
      </c>
      <c r="AA59" s="11">
        <v>1</v>
      </c>
      <c r="AB59" s="11">
        <v>0</v>
      </c>
      <c r="AC59" s="11">
        <v>1</v>
      </c>
      <c r="AD59" s="11">
        <v>1</v>
      </c>
      <c r="AE59" s="11">
        <v>0</v>
      </c>
      <c r="AF59" s="11">
        <v>1</v>
      </c>
      <c r="AG59" s="11">
        <v>1</v>
      </c>
      <c r="AH59" s="11">
        <v>0</v>
      </c>
      <c r="AI59" s="11">
        <v>0</v>
      </c>
      <c r="AJ59" s="11">
        <v>0</v>
      </c>
      <c r="AK59" s="11">
        <v>1</v>
      </c>
      <c r="AL59" s="11">
        <v>1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1">
        <v>0</v>
      </c>
      <c r="AT59" s="11">
        <v>1</v>
      </c>
      <c r="AU59" s="11">
        <v>0</v>
      </c>
      <c r="AV59" s="11">
        <v>0</v>
      </c>
      <c r="AW59" s="11">
        <v>0</v>
      </c>
      <c r="AX59" s="11">
        <v>2</v>
      </c>
      <c r="AY59" s="11">
        <v>0</v>
      </c>
      <c r="AZ59" s="11">
        <v>0</v>
      </c>
      <c r="BA59" s="11">
        <v>0</v>
      </c>
      <c r="BB59" s="11">
        <v>0</v>
      </c>
      <c r="BC59" s="11">
        <v>1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1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1</v>
      </c>
      <c r="CA59" s="11">
        <v>0</v>
      </c>
      <c r="CB59" s="11">
        <v>0</v>
      </c>
      <c r="CC59" s="11">
        <v>0</v>
      </c>
      <c r="CD59" s="11">
        <v>0</v>
      </c>
      <c r="CE59" s="11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1</v>
      </c>
      <c r="CM59" s="11">
        <v>1</v>
      </c>
      <c r="CN59" s="11">
        <v>0</v>
      </c>
      <c r="CO59" s="11">
        <v>0</v>
      </c>
      <c r="CP59" s="11">
        <v>0</v>
      </c>
      <c r="CQ59" s="11">
        <v>1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5">
        <v>0</v>
      </c>
    </row>
    <row r="60" spans="1:106" x14ac:dyDescent="0.25">
      <c r="A60" s="10" t="s">
        <v>304</v>
      </c>
      <c r="B60" s="11">
        <v>44</v>
      </c>
      <c r="C60" s="12">
        <v>0.86363636363636365</v>
      </c>
      <c r="D60" s="13">
        <v>274</v>
      </c>
      <c r="E60" s="14">
        <v>6.2272727272727275</v>
      </c>
      <c r="F60" s="11">
        <v>6</v>
      </c>
      <c r="G60" s="11">
        <v>1</v>
      </c>
      <c r="H60" s="11">
        <v>4</v>
      </c>
      <c r="I60" s="11">
        <v>6</v>
      </c>
      <c r="J60" s="11">
        <v>6</v>
      </c>
      <c r="K60" s="11">
        <v>9</v>
      </c>
      <c r="L60" s="11">
        <v>3</v>
      </c>
      <c r="M60" s="11">
        <v>1</v>
      </c>
      <c r="N60" s="11">
        <v>0</v>
      </c>
      <c r="O60" s="11">
        <v>0</v>
      </c>
      <c r="P60" s="11">
        <v>3</v>
      </c>
      <c r="Q60" s="11">
        <v>0</v>
      </c>
      <c r="R60" s="11">
        <v>0</v>
      </c>
      <c r="S60" s="11">
        <v>0</v>
      </c>
      <c r="T60" s="11">
        <v>1</v>
      </c>
      <c r="U60" s="11">
        <v>0</v>
      </c>
      <c r="V60" s="11">
        <v>0</v>
      </c>
      <c r="W60" s="11">
        <v>2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1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1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1">
        <v>0</v>
      </c>
      <c r="CF60" s="11">
        <v>0</v>
      </c>
      <c r="CG60" s="11">
        <v>0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5">
        <v>0</v>
      </c>
    </row>
    <row r="61" spans="1:106" ht="15.75" thickBot="1" x14ac:dyDescent="0.3">
      <c r="A61" s="16" t="s">
        <v>1139</v>
      </c>
      <c r="B61" s="17">
        <v>91</v>
      </c>
      <c r="C61" s="18">
        <v>0.98901098901098905</v>
      </c>
      <c r="D61" s="19">
        <v>565</v>
      </c>
      <c r="E61" s="20">
        <v>6.2087912087912089</v>
      </c>
      <c r="F61" s="17">
        <v>1</v>
      </c>
      <c r="G61" s="17">
        <v>1</v>
      </c>
      <c r="H61" s="17">
        <v>0</v>
      </c>
      <c r="I61" s="17">
        <v>10</v>
      </c>
      <c r="J61" s="17">
        <v>23</v>
      </c>
      <c r="K61" s="17">
        <v>9</v>
      </c>
      <c r="L61" s="17">
        <v>17</v>
      </c>
      <c r="M61" s="17">
        <v>6</v>
      </c>
      <c r="N61" s="17">
        <v>5</v>
      </c>
      <c r="O61" s="17">
        <v>5</v>
      </c>
      <c r="P61" s="17">
        <v>3</v>
      </c>
      <c r="Q61" s="17">
        <v>4</v>
      </c>
      <c r="R61" s="17">
        <v>2</v>
      </c>
      <c r="S61" s="17">
        <v>2</v>
      </c>
      <c r="T61" s="17">
        <v>2</v>
      </c>
      <c r="U61" s="17">
        <v>0</v>
      </c>
      <c r="V61" s="17">
        <v>1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21">
        <v>0</v>
      </c>
    </row>
    <row r="62" spans="1:106" x14ac:dyDescent="0.25">
      <c r="A62" s="4" t="s">
        <v>164</v>
      </c>
      <c r="B62" s="5">
        <v>8970</v>
      </c>
      <c r="C62" s="6">
        <v>0.97235228539576368</v>
      </c>
      <c r="D62" s="7">
        <v>55564</v>
      </c>
      <c r="E62" s="8">
        <v>6.1944258639910812</v>
      </c>
      <c r="F62" s="5">
        <v>247</v>
      </c>
      <c r="G62" s="5">
        <v>660</v>
      </c>
      <c r="H62" s="5">
        <v>778</v>
      </c>
      <c r="I62" s="5">
        <v>1068</v>
      </c>
      <c r="J62" s="5">
        <v>879</v>
      </c>
      <c r="K62" s="5">
        <v>834</v>
      </c>
      <c r="L62" s="5">
        <v>796</v>
      </c>
      <c r="M62" s="5">
        <v>808</v>
      </c>
      <c r="N62" s="5">
        <v>707</v>
      </c>
      <c r="O62" s="5">
        <v>571</v>
      </c>
      <c r="P62" s="5">
        <v>464</v>
      </c>
      <c r="Q62" s="5">
        <v>323</v>
      </c>
      <c r="R62" s="5">
        <v>247</v>
      </c>
      <c r="S62" s="5">
        <v>167</v>
      </c>
      <c r="T62" s="5">
        <v>123</v>
      </c>
      <c r="U62" s="5">
        <v>98</v>
      </c>
      <c r="V62" s="5">
        <v>43</v>
      </c>
      <c r="W62" s="5">
        <v>43</v>
      </c>
      <c r="X62" s="5">
        <v>24</v>
      </c>
      <c r="Y62" s="5">
        <v>20</v>
      </c>
      <c r="Z62" s="5">
        <v>12</v>
      </c>
      <c r="AA62" s="5">
        <v>2</v>
      </c>
      <c r="AB62" s="5">
        <v>8</v>
      </c>
      <c r="AC62" s="5">
        <v>1</v>
      </c>
      <c r="AD62" s="5">
        <v>3</v>
      </c>
      <c r="AE62" s="5">
        <v>2</v>
      </c>
      <c r="AF62" s="5">
        <v>3</v>
      </c>
      <c r="AG62" s="5">
        <v>3</v>
      </c>
      <c r="AH62" s="5">
        <v>1</v>
      </c>
      <c r="AI62" s="5">
        <v>2</v>
      </c>
      <c r="AJ62" s="5">
        <v>1</v>
      </c>
      <c r="AK62" s="5">
        <v>2</v>
      </c>
      <c r="AL62" s="5">
        <v>0</v>
      </c>
      <c r="AM62" s="5">
        <v>2</v>
      </c>
      <c r="AN62" s="5">
        <v>0</v>
      </c>
      <c r="AO62" s="5">
        <v>2</v>
      </c>
      <c r="AP62" s="5">
        <v>0</v>
      </c>
      <c r="AQ62" s="5">
        <v>1</v>
      </c>
      <c r="AR62" s="5">
        <v>0</v>
      </c>
      <c r="AS62" s="5">
        <v>1</v>
      </c>
      <c r="AT62" s="5">
        <v>0</v>
      </c>
      <c r="AU62" s="5">
        <v>2</v>
      </c>
      <c r="AV62" s="5">
        <v>1</v>
      </c>
      <c r="AW62" s="5">
        <v>0</v>
      </c>
      <c r="AX62" s="5">
        <v>2</v>
      </c>
      <c r="AY62" s="5">
        <v>2</v>
      </c>
      <c r="AZ62" s="5">
        <v>0</v>
      </c>
      <c r="BA62" s="5">
        <v>0</v>
      </c>
      <c r="BB62" s="5">
        <v>1</v>
      </c>
      <c r="BC62" s="5">
        <v>3</v>
      </c>
      <c r="BD62" s="5">
        <v>0</v>
      </c>
      <c r="BE62" s="5">
        <v>0</v>
      </c>
      <c r="BF62" s="5">
        <v>0</v>
      </c>
      <c r="BG62" s="5">
        <v>2</v>
      </c>
      <c r="BH62" s="5">
        <v>0</v>
      </c>
      <c r="BI62" s="5">
        <v>1</v>
      </c>
      <c r="BJ62" s="5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1</v>
      </c>
      <c r="BQ62" s="5">
        <v>1</v>
      </c>
      <c r="BR62" s="5">
        <v>0</v>
      </c>
      <c r="BS62" s="5">
        <v>0</v>
      </c>
      <c r="BT62" s="5">
        <v>1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1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1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1</v>
      </c>
      <c r="CN62" s="5">
        <v>0</v>
      </c>
      <c r="CO62" s="5">
        <v>0</v>
      </c>
      <c r="CP62" s="5">
        <v>0</v>
      </c>
      <c r="CQ62" s="5">
        <v>0</v>
      </c>
      <c r="CR62" s="5">
        <v>1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1</v>
      </c>
      <c r="DA62" s="5">
        <v>0</v>
      </c>
      <c r="DB62" s="9">
        <v>0</v>
      </c>
    </row>
    <row r="63" spans="1:106" x14ac:dyDescent="0.25">
      <c r="A63" s="10" t="s">
        <v>247</v>
      </c>
      <c r="B63" s="11">
        <v>335</v>
      </c>
      <c r="C63" s="12">
        <v>0.94328358208955221</v>
      </c>
      <c r="D63" s="13">
        <v>2075</v>
      </c>
      <c r="E63" s="14">
        <v>6.1940298507462686</v>
      </c>
      <c r="F63" s="11">
        <v>19</v>
      </c>
      <c r="G63" s="11">
        <v>14</v>
      </c>
      <c r="H63" s="11">
        <v>32</v>
      </c>
      <c r="I63" s="11">
        <v>37</v>
      </c>
      <c r="J63" s="11">
        <v>50</v>
      </c>
      <c r="K63" s="11">
        <v>26</v>
      </c>
      <c r="L63" s="11">
        <v>31</v>
      </c>
      <c r="M63" s="11">
        <v>22</v>
      </c>
      <c r="N63" s="11">
        <v>28</v>
      </c>
      <c r="O63" s="11">
        <v>19</v>
      </c>
      <c r="P63" s="11">
        <v>24</v>
      </c>
      <c r="Q63" s="11">
        <v>8</v>
      </c>
      <c r="R63" s="11">
        <v>10</v>
      </c>
      <c r="S63" s="11">
        <v>4</v>
      </c>
      <c r="T63" s="11">
        <v>2</v>
      </c>
      <c r="U63" s="11">
        <v>0</v>
      </c>
      <c r="V63" s="11">
        <v>1</v>
      </c>
      <c r="W63" s="11">
        <v>1</v>
      </c>
      <c r="X63" s="11">
        <v>2</v>
      </c>
      <c r="Y63" s="11">
        <v>0</v>
      </c>
      <c r="Z63" s="11">
        <v>1</v>
      </c>
      <c r="AA63" s="11">
        <v>1</v>
      </c>
      <c r="AB63" s="11">
        <v>0</v>
      </c>
      <c r="AC63" s="11">
        <v>0</v>
      </c>
      <c r="AD63" s="11">
        <v>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1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1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5">
        <v>0</v>
      </c>
    </row>
    <row r="64" spans="1:106" x14ac:dyDescent="0.25">
      <c r="A64" s="10" t="s">
        <v>115</v>
      </c>
      <c r="B64" s="11">
        <v>261</v>
      </c>
      <c r="C64" s="12">
        <v>0.93869731800766287</v>
      </c>
      <c r="D64" s="13">
        <v>1601</v>
      </c>
      <c r="E64" s="14">
        <v>6.1340996168582373</v>
      </c>
      <c r="F64" s="11">
        <v>16</v>
      </c>
      <c r="G64" s="11">
        <v>23</v>
      </c>
      <c r="H64" s="11">
        <v>15</v>
      </c>
      <c r="I64" s="11">
        <v>28</v>
      </c>
      <c r="J64" s="11">
        <v>24</v>
      </c>
      <c r="K64" s="11">
        <v>23</v>
      </c>
      <c r="L64" s="11">
        <v>30</v>
      </c>
      <c r="M64" s="11">
        <v>23</v>
      </c>
      <c r="N64" s="11">
        <v>16</v>
      </c>
      <c r="O64" s="11">
        <v>14</v>
      </c>
      <c r="P64" s="11">
        <v>11</v>
      </c>
      <c r="Q64" s="11">
        <v>16</v>
      </c>
      <c r="R64" s="11">
        <v>3</v>
      </c>
      <c r="S64" s="11">
        <v>5</v>
      </c>
      <c r="T64" s="11">
        <v>3</v>
      </c>
      <c r="U64" s="11">
        <v>1</v>
      </c>
      <c r="V64" s="11">
        <v>2</v>
      </c>
      <c r="W64" s="11">
        <v>3</v>
      </c>
      <c r="X64" s="11">
        <v>1</v>
      </c>
      <c r="Y64" s="11">
        <v>0</v>
      </c>
      <c r="Z64" s="11">
        <v>1</v>
      </c>
      <c r="AA64" s="11">
        <v>0</v>
      </c>
      <c r="AB64" s="11">
        <v>1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1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>
        <v>0</v>
      </c>
      <c r="CB64" s="11">
        <v>0</v>
      </c>
      <c r="CC64" s="11">
        <v>0</v>
      </c>
      <c r="CD64" s="11">
        <v>0</v>
      </c>
      <c r="CE64" s="11">
        <v>0</v>
      </c>
      <c r="CF64" s="11">
        <v>0</v>
      </c>
      <c r="CG64" s="11">
        <v>0</v>
      </c>
      <c r="CH64" s="11">
        <v>0</v>
      </c>
      <c r="CI64" s="11">
        <v>0</v>
      </c>
      <c r="CJ64" s="11">
        <v>0</v>
      </c>
      <c r="CK64" s="11">
        <v>0</v>
      </c>
      <c r="CL64" s="11">
        <v>0</v>
      </c>
      <c r="CM64" s="11">
        <v>0</v>
      </c>
      <c r="CN64" s="11">
        <v>0</v>
      </c>
      <c r="CO64" s="11">
        <v>0</v>
      </c>
      <c r="CP64" s="11">
        <v>0</v>
      </c>
      <c r="CQ64" s="11">
        <v>0</v>
      </c>
      <c r="CR64" s="11">
        <v>0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0</v>
      </c>
      <c r="DA64" s="11">
        <v>0</v>
      </c>
      <c r="DB64" s="15">
        <v>0</v>
      </c>
    </row>
    <row r="65" spans="1:106" x14ac:dyDescent="0.25">
      <c r="A65" s="10" t="s">
        <v>100</v>
      </c>
      <c r="B65" s="11">
        <v>101</v>
      </c>
      <c r="C65" s="12">
        <v>0.97029702970297027</v>
      </c>
      <c r="D65" s="13">
        <v>619</v>
      </c>
      <c r="E65" s="14">
        <v>6.1287128712871288</v>
      </c>
      <c r="F65" s="11">
        <v>3</v>
      </c>
      <c r="G65" s="11">
        <v>5</v>
      </c>
      <c r="H65" s="11">
        <v>3</v>
      </c>
      <c r="I65" s="11">
        <v>13</v>
      </c>
      <c r="J65" s="11">
        <v>8</v>
      </c>
      <c r="K65" s="11">
        <v>17</v>
      </c>
      <c r="L65" s="11">
        <v>13</v>
      </c>
      <c r="M65" s="11">
        <v>10</v>
      </c>
      <c r="N65" s="11">
        <v>8</v>
      </c>
      <c r="O65" s="11">
        <v>4</v>
      </c>
      <c r="P65" s="11">
        <v>7</v>
      </c>
      <c r="Q65" s="11">
        <v>1</v>
      </c>
      <c r="R65" s="11">
        <v>2</v>
      </c>
      <c r="S65" s="11">
        <v>2</v>
      </c>
      <c r="T65" s="11">
        <v>3</v>
      </c>
      <c r="U65" s="11">
        <v>1</v>
      </c>
      <c r="V65" s="11">
        <v>1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1">
        <v>0</v>
      </c>
      <c r="CF65" s="11">
        <v>0</v>
      </c>
      <c r="CG65" s="11">
        <v>0</v>
      </c>
      <c r="CH65" s="11">
        <v>0</v>
      </c>
      <c r="CI65" s="11">
        <v>0</v>
      </c>
      <c r="CJ65" s="11">
        <v>0</v>
      </c>
      <c r="CK65" s="11">
        <v>0</v>
      </c>
      <c r="CL65" s="11">
        <v>0</v>
      </c>
      <c r="CM65" s="11">
        <v>0</v>
      </c>
      <c r="CN65" s="11">
        <v>0</v>
      </c>
      <c r="CO65" s="11">
        <v>0</v>
      </c>
      <c r="CP65" s="11">
        <v>0</v>
      </c>
      <c r="CQ65" s="11">
        <v>0</v>
      </c>
      <c r="CR65" s="11">
        <v>0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5">
        <v>0</v>
      </c>
    </row>
    <row r="66" spans="1:106" x14ac:dyDescent="0.25">
      <c r="A66" s="10" t="s">
        <v>273</v>
      </c>
      <c r="B66" s="11">
        <v>224</v>
      </c>
      <c r="C66" s="12">
        <v>0.9910714285714286</v>
      </c>
      <c r="D66" s="13">
        <v>1366</v>
      </c>
      <c r="E66" s="14">
        <v>6.0982142857142856</v>
      </c>
      <c r="F66" s="11">
        <v>2</v>
      </c>
      <c r="G66" s="11">
        <v>12</v>
      </c>
      <c r="H66" s="11">
        <v>18</v>
      </c>
      <c r="I66" s="11">
        <v>37</v>
      </c>
      <c r="J66" s="11">
        <v>40</v>
      </c>
      <c r="K66" s="11">
        <v>26</v>
      </c>
      <c r="L66" s="11">
        <v>25</v>
      </c>
      <c r="M66" s="11">
        <v>22</v>
      </c>
      <c r="N66" s="11">
        <v>13</v>
      </c>
      <c r="O66" s="11">
        <v>10</v>
      </c>
      <c r="P66" s="11">
        <v>3</v>
      </c>
      <c r="Q66" s="11">
        <v>3</v>
      </c>
      <c r="R66" s="11">
        <v>3</v>
      </c>
      <c r="S66" s="11">
        <v>3</v>
      </c>
      <c r="T66" s="11">
        <v>1</v>
      </c>
      <c r="U66" s="11">
        <v>0</v>
      </c>
      <c r="V66" s="11">
        <v>0</v>
      </c>
      <c r="W66" s="11">
        <v>1</v>
      </c>
      <c r="X66" s="11">
        <v>1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1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1">
        <v>0</v>
      </c>
      <c r="CF66" s="11">
        <v>1</v>
      </c>
      <c r="CG66" s="11">
        <v>0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1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5">
        <v>0</v>
      </c>
    </row>
    <row r="67" spans="1:106" x14ac:dyDescent="0.25">
      <c r="A67" s="10" t="s">
        <v>255</v>
      </c>
      <c r="B67" s="11">
        <v>3313</v>
      </c>
      <c r="C67" s="12">
        <v>0.94415937217023849</v>
      </c>
      <c r="D67" s="13">
        <v>20160</v>
      </c>
      <c r="E67" s="14">
        <v>6.0851192272864472</v>
      </c>
      <c r="F67" s="11">
        <v>185</v>
      </c>
      <c r="G67" s="11">
        <v>96</v>
      </c>
      <c r="H67" s="11">
        <v>123</v>
      </c>
      <c r="I67" s="11">
        <v>449</v>
      </c>
      <c r="J67" s="11">
        <v>403</v>
      </c>
      <c r="K67" s="11">
        <v>393</v>
      </c>
      <c r="L67" s="11">
        <v>393</v>
      </c>
      <c r="M67" s="11">
        <v>311</v>
      </c>
      <c r="N67" s="11">
        <v>244</v>
      </c>
      <c r="O67" s="11">
        <v>190</v>
      </c>
      <c r="P67" s="11">
        <v>135</v>
      </c>
      <c r="Q67" s="11">
        <v>122</v>
      </c>
      <c r="R67" s="11">
        <v>85</v>
      </c>
      <c r="S67" s="11">
        <v>65</v>
      </c>
      <c r="T67" s="11">
        <v>44</v>
      </c>
      <c r="U67" s="11">
        <v>27</v>
      </c>
      <c r="V67" s="11">
        <v>16</v>
      </c>
      <c r="W67" s="11">
        <v>10</v>
      </c>
      <c r="X67" s="11">
        <v>5</v>
      </c>
      <c r="Y67" s="11">
        <v>1</v>
      </c>
      <c r="Z67" s="11">
        <v>1</v>
      </c>
      <c r="AA67" s="11">
        <v>1</v>
      </c>
      <c r="AB67" s="11">
        <v>2</v>
      </c>
      <c r="AC67" s="11">
        <v>1</v>
      </c>
      <c r="AD67" s="11">
        <v>0</v>
      </c>
      <c r="AE67" s="11">
        <v>1</v>
      </c>
      <c r="AF67" s="11">
        <v>0</v>
      </c>
      <c r="AG67" s="11">
        <v>1</v>
      </c>
      <c r="AH67" s="11">
        <v>1</v>
      </c>
      <c r="AI67" s="11">
        <v>2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1</v>
      </c>
      <c r="AR67" s="11">
        <v>0</v>
      </c>
      <c r="AS67" s="11">
        <v>0</v>
      </c>
      <c r="AT67" s="11">
        <v>1</v>
      </c>
      <c r="AU67" s="11">
        <v>0</v>
      </c>
      <c r="AV67" s="11">
        <v>0</v>
      </c>
      <c r="AW67" s="11">
        <v>0</v>
      </c>
      <c r="AX67" s="11">
        <v>1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1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1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0</v>
      </c>
      <c r="CL67" s="11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1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5">
        <v>0</v>
      </c>
    </row>
    <row r="68" spans="1:106" x14ac:dyDescent="0.25">
      <c r="A68" s="10" t="s">
        <v>354</v>
      </c>
      <c r="B68" s="11">
        <v>326</v>
      </c>
      <c r="C68" s="12">
        <v>0.95398773006134974</v>
      </c>
      <c r="D68" s="13">
        <v>1983</v>
      </c>
      <c r="E68" s="14">
        <v>6.0828220858895703</v>
      </c>
      <c r="F68" s="11">
        <v>15</v>
      </c>
      <c r="G68" s="11">
        <v>10</v>
      </c>
      <c r="H68" s="11">
        <v>7</v>
      </c>
      <c r="I68" s="11">
        <v>45</v>
      </c>
      <c r="J68" s="11">
        <v>62</v>
      </c>
      <c r="K68" s="11">
        <v>42</v>
      </c>
      <c r="L68" s="11">
        <v>34</v>
      </c>
      <c r="M68" s="11">
        <v>23</v>
      </c>
      <c r="N68" s="11">
        <v>29</v>
      </c>
      <c r="O68" s="11">
        <v>16</v>
      </c>
      <c r="P68" s="11">
        <v>11</v>
      </c>
      <c r="Q68" s="11">
        <v>8</v>
      </c>
      <c r="R68" s="11">
        <v>9</v>
      </c>
      <c r="S68" s="11">
        <v>3</v>
      </c>
      <c r="T68" s="11">
        <v>4</v>
      </c>
      <c r="U68" s="11">
        <v>2</v>
      </c>
      <c r="V68" s="11">
        <v>2</v>
      </c>
      <c r="W68" s="11">
        <v>0</v>
      </c>
      <c r="X68" s="11">
        <v>0</v>
      </c>
      <c r="Y68" s="11">
        <v>1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1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1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1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0</v>
      </c>
      <c r="DA68" s="11">
        <v>0</v>
      </c>
      <c r="DB68" s="15">
        <v>0</v>
      </c>
    </row>
    <row r="69" spans="1:106" x14ac:dyDescent="0.25">
      <c r="A69" s="10" t="s">
        <v>1132</v>
      </c>
      <c r="B69" s="11">
        <v>271</v>
      </c>
      <c r="C69" s="12">
        <v>0.92988929889298888</v>
      </c>
      <c r="D69" s="13">
        <v>1645</v>
      </c>
      <c r="E69" s="14">
        <v>6.0701107011070112</v>
      </c>
      <c r="F69" s="11">
        <v>19</v>
      </c>
      <c r="G69" s="11">
        <v>5</v>
      </c>
      <c r="H69" s="11">
        <v>12</v>
      </c>
      <c r="I69" s="11">
        <v>40</v>
      </c>
      <c r="J69" s="11">
        <v>41</v>
      </c>
      <c r="K69" s="11">
        <v>24</v>
      </c>
      <c r="L69" s="11">
        <v>23</v>
      </c>
      <c r="M69" s="11">
        <v>22</v>
      </c>
      <c r="N69" s="11">
        <v>16</v>
      </c>
      <c r="O69" s="11">
        <v>14</v>
      </c>
      <c r="P69" s="11">
        <v>18</v>
      </c>
      <c r="Q69" s="11">
        <v>13</v>
      </c>
      <c r="R69" s="11">
        <v>6</v>
      </c>
      <c r="S69" s="11">
        <v>3</v>
      </c>
      <c r="T69" s="11">
        <v>5</v>
      </c>
      <c r="U69" s="11">
        <v>3</v>
      </c>
      <c r="V69" s="11">
        <v>4</v>
      </c>
      <c r="W69" s="11">
        <v>2</v>
      </c>
      <c r="X69" s="11">
        <v>0</v>
      </c>
      <c r="Y69" s="11">
        <v>1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5">
        <v>0</v>
      </c>
    </row>
    <row r="70" spans="1:106" x14ac:dyDescent="0.25">
      <c r="A70" s="10" t="s">
        <v>165</v>
      </c>
      <c r="B70" s="11">
        <v>2738</v>
      </c>
      <c r="C70" s="12">
        <v>0.99379108838568297</v>
      </c>
      <c r="D70" s="13">
        <v>16520</v>
      </c>
      <c r="E70" s="14">
        <v>6.033601168736304</v>
      </c>
      <c r="F70" s="11">
        <v>16</v>
      </c>
      <c r="G70" s="11">
        <v>46</v>
      </c>
      <c r="H70" s="11">
        <v>111</v>
      </c>
      <c r="I70" s="11">
        <v>166</v>
      </c>
      <c r="J70" s="11">
        <v>248</v>
      </c>
      <c r="K70" s="11">
        <v>646</v>
      </c>
      <c r="L70" s="11">
        <v>876</v>
      </c>
      <c r="M70" s="11">
        <v>187</v>
      </c>
      <c r="N70" s="11">
        <v>119</v>
      </c>
      <c r="O70" s="11">
        <v>89</v>
      </c>
      <c r="P70" s="11">
        <v>71</v>
      </c>
      <c r="Q70" s="11">
        <v>46</v>
      </c>
      <c r="R70" s="11">
        <v>37</v>
      </c>
      <c r="S70" s="11">
        <v>27</v>
      </c>
      <c r="T70" s="11">
        <v>11</v>
      </c>
      <c r="U70" s="11">
        <v>12</v>
      </c>
      <c r="V70" s="11">
        <v>6</v>
      </c>
      <c r="W70" s="11">
        <v>3</v>
      </c>
      <c r="X70" s="11">
        <v>3</v>
      </c>
      <c r="Y70" s="11">
        <v>2</v>
      </c>
      <c r="Z70" s="11">
        <v>1</v>
      </c>
      <c r="AA70" s="11">
        <v>0</v>
      </c>
      <c r="AB70" s="11">
        <v>2</v>
      </c>
      <c r="AC70" s="11">
        <v>0</v>
      </c>
      <c r="AD70" s="11">
        <v>1</v>
      </c>
      <c r="AE70" s="11">
        <v>0</v>
      </c>
      <c r="AF70" s="11">
        <v>3</v>
      </c>
      <c r="AG70" s="11">
        <v>0</v>
      </c>
      <c r="AH70" s="11">
        <v>1</v>
      </c>
      <c r="AI70" s="11">
        <v>0</v>
      </c>
      <c r="AJ70" s="11">
        <v>0</v>
      </c>
      <c r="AK70" s="11">
        <v>0</v>
      </c>
      <c r="AL70" s="11">
        <v>0</v>
      </c>
      <c r="AM70" s="11">
        <v>1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1</v>
      </c>
      <c r="AY70" s="11">
        <v>1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1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1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1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1</v>
      </c>
      <c r="DA70" s="11">
        <v>0</v>
      </c>
      <c r="DB70" s="15">
        <v>0</v>
      </c>
    </row>
    <row r="71" spans="1:106" x14ac:dyDescent="0.25">
      <c r="A71" s="10" t="s">
        <v>1079</v>
      </c>
      <c r="B71" s="11">
        <v>72</v>
      </c>
      <c r="C71" s="12">
        <v>0.98611111111111116</v>
      </c>
      <c r="D71" s="13">
        <v>434</v>
      </c>
      <c r="E71" s="14">
        <v>6.0277777777777777</v>
      </c>
      <c r="F71" s="11">
        <v>1</v>
      </c>
      <c r="G71" s="11">
        <v>2</v>
      </c>
      <c r="H71" s="11">
        <v>0</v>
      </c>
      <c r="I71" s="11">
        <v>13</v>
      </c>
      <c r="J71" s="11">
        <v>9</v>
      </c>
      <c r="K71" s="11">
        <v>4</v>
      </c>
      <c r="L71" s="11">
        <v>9</v>
      </c>
      <c r="M71" s="11">
        <v>13</v>
      </c>
      <c r="N71" s="11">
        <v>12</v>
      </c>
      <c r="O71" s="11">
        <v>4</v>
      </c>
      <c r="P71" s="11">
        <v>2</v>
      </c>
      <c r="Q71" s="11">
        <v>1</v>
      </c>
      <c r="R71" s="11">
        <v>1</v>
      </c>
      <c r="S71" s="11">
        <v>0</v>
      </c>
      <c r="T71" s="11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5">
        <v>0</v>
      </c>
    </row>
    <row r="72" spans="1:106" x14ac:dyDescent="0.25">
      <c r="A72" s="10" t="s">
        <v>1091</v>
      </c>
      <c r="B72" s="11">
        <v>405</v>
      </c>
      <c r="C72" s="12">
        <v>0.97283950617283954</v>
      </c>
      <c r="D72" s="13">
        <v>2440</v>
      </c>
      <c r="E72" s="14">
        <v>6.0246913580246915</v>
      </c>
      <c r="F72" s="11">
        <v>11</v>
      </c>
      <c r="G72" s="11">
        <v>18</v>
      </c>
      <c r="H72" s="11">
        <v>45</v>
      </c>
      <c r="I72" s="11">
        <v>90</v>
      </c>
      <c r="J72" s="11">
        <v>47</v>
      </c>
      <c r="K72" s="11">
        <v>52</v>
      </c>
      <c r="L72" s="11">
        <v>20</v>
      </c>
      <c r="M72" s="11">
        <v>16</v>
      </c>
      <c r="N72" s="11">
        <v>18</v>
      </c>
      <c r="O72" s="11">
        <v>11</v>
      </c>
      <c r="P72" s="11">
        <v>11</v>
      </c>
      <c r="Q72" s="11">
        <v>12</v>
      </c>
      <c r="R72" s="11">
        <v>13</v>
      </c>
      <c r="S72" s="11">
        <v>5</v>
      </c>
      <c r="T72" s="11">
        <v>8</v>
      </c>
      <c r="U72" s="11">
        <v>5</v>
      </c>
      <c r="V72" s="11">
        <v>5</v>
      </c>
      <c r="W72" s="11">
        <v>5</v>
      </c>
      <c r="X72" s="11">
        <v>1</v>
      </c>
      <c r="Y72" s="11">
        <v>2</v>
      </c>
      <c r="Z72" s="11">
        <v>0</v>
      </c>
      <c r="AA72" s="11">
        <v>2</v>
      </c>
      <c r="AB72" s="11">
        <v>2</v>
      </c>
      <c r="AC72" s="11">
        <v>3</v>
      </c>
      <c r="AD72" s="11">
        <v>0</v>
      </c>
      <c r="AE72" s="11">
        <v>1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1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1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5">
        <v>0</v>
      </c>
    </row>
    <row r="73" spans="1:106" x14ac:dyDescent="0.25">
      <c r="A73" s="10" t="s">
        <v>88</v>
      </c>
      <c r="B73" s="11">
        <v>6791</v>
      </c>
      <c r="C73" s="12">
        <v>0.96863495803269029</v>
      </c>
      <c r="D73" s="13">
        <v>40884</v>
      </c>
      <c r="E73" s="14">
        <v>6.0203210131055807</v>
      </c>
      <c r="F73" s="11">
        <v>211</v>
      </c>
      <c r="G73" s="11">
        <v>120</v>
      </c>
      <c r="H73" s="11">
        <v>770</v>
      </c>
      <c r="I73" s="11">
        <v>424</v>
      </c>
      <c r="J73" s="11">
        <v>310</v>
      </c>
      <c r="K73" s="11">
        <v>350</v>
      </c>
      <c r="L73" s="11">
        <v>1795</v>
      </c>
      <c r="M73" s="11">
        <v>1415</v>
      </c>
      <c r="N73" s="11">
        <v>760</v>
      </c>
      <c r="O73" s="11">
        <v>146</v>
      </c>
      <c r="P73" s="11">
        <v>144</v>
      </c>
      <c r="Q73" s="11">
        <v>104</v>
      </c>
      <c r="R73" s="11">
        <v>66</v>
      </c>
      <c r="S73" s="11">
        <v>53</v>
      </c>
      <c r="T73" s="11">
        <v>32</v>
      </c>
      <c r="U73" s="11">
        <v>24</v>
      </c>
      <c r="V73" s="11">
        <v>20</v>
      </c>
      <c r="W73" s="11">
        <v>6</v>
      </c>
      <c r="X73" s="11">
        <v>6</v>
      </c>
      <c r="Y73" s="11">
        <v>3</v>
      </c>
      <c r="Z73" s="11">
        <v>4</v>
      </c>
      <c r="AA73" s="11">
        <v>2</v>
      </c>
      <c r="AB73" s="11">
        <v>0</v>
      </c>
      <c r="AC73" s="11">
        <v>0</v>
      </c>
      <c r="AD73" s="11">
        <v>0</v>
      </c>
      <c r="AE73" s="11">
        <v>1</v>
      </c>
      <c r="AF73" s="11">
        <v>0</v>
      </c>
      <c r="AG73" s="11">
        <v>3</v>
      </c>
      <c r="AH73" s="11">
        <v>0</v>
      </c>
      <c r="AI73" s="11">
        <v>0</v>
      </c>
      <c r="AJ73" s="11">
        <v>1</v>
      </c>
      <c r="AK73" s="11">
        <v>0</v>
      </c>
      <c r="AL73" s="11">
        <v>0</v>
      </c>
      <c r="AM73" s="11">
        <v>0</v>
      </c>
      <c r="AN73" s="11">
        <v>2</v>
      </c>
      <c r="AO73" s="11">
        <v>0</v>
      </c>
      <c r="AP73" s="11">
        <v>0</v>
      </c>
      <c r="AQ73" s="11">
        <v>1</v>
      </c>
      <c r="AR73" s="11">
        <v>0</v>
      </c>
      <c r="AS73" s="11">
        <v>0</v>
      </c>
      <c r="AT73" s="11">
        <v>0</v>
      </c>
      <c r="AU73" s="11">
        <v>1</v>
      </c>
      <c r="AV73" s="11">
        <v>0</v>
      </c>
      <c r="AW73" s="11">
        <v>0</v>
      </c>
      <c r="AX73" s="11">
        <v>2</v>
      </c>
      <c r="AY73" s="11">
        <v>0</v>
      </c>
      <c r="AZ73" s="11">
        <v>1</v>
      </c>
      <c r="BA73" s="11">
        <v>0</v>
      </c>
      <c r="BB73" s="11">
        <v>1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1</v>
      </c>
      <c r="BN73" s="11">
        <v>0</v>
      </c>
      <c r="BO73" s="11">
        <v>0</v>
      </c>
      <c r="BP73" s="11">
        <v>1</v>
      </c>
      <c r="BQ73" s="11">
        <v>1</v>
      </c>
      <c r="BR73" s="11">
        <v>0</v>
      </c>
      <c r="BS73" s="11">
        <v>1</v>
      </c>
      <c r="BT73" s="11">
        <v>1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1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1</v>
      </c>
      <c r="CN73" s="11">
        <v>0</v>
      </c>
      <c r="CO73" s="11">
        <v>0</v>
      </c>
      <c r="CP73" s="11">
        <v>0</v>
      </c>
      <c r="CQ73" s="11">
        <v>1</v>
      </c>
      <c r="CR73" s="11">
        <v>1</v>
      </c>
      <c r="CS73" s="11">
        <v>0</v>
      </c>
      <c r="CT73" s="11">
        <v>0</v>
      </c>
      <c r="CU73" s="11">
        <v>1</v>
      </c>
      <c r="CV73" s="11">
        <v>0</v>
      </c>
      <c r="CW73" s="11">
        <v>0</v>
      </c>
      <c r="CX73" s="11">
        <v>0</v>
      </c>
      <c r="CY73" s="11">
        <v>0</v>
      </c>
      <c r="CZ73" s="11">
        <v>1</v>
      </c>
      <c r="DA73" s="11">
        <v>0</v>
      </c>
      <c r="DB73" s="15">
        <v>0</v>
      </c>
    </row>
    <row r="74" spans="1:106" x14ac:dyDescent="0.25">
      <c r="A74" s="10" t="s">
        <v>536</v>
      </c>
      <c r="B74" s="11">
        <v>697</v>
      </c>
      <c r="C74" s="12">
        <v>0.8106169296987088</v>
      </c>
      <c r="D74" s="13">
        <v>4183</v>
      </c>
      <c r="E74" s="14">
        <v>6.0014347202295548</v>
      </c>
      <c r="F74" s="11">
        <v>132</v>
      </c>
      <c r="G74" s="11">
        <v>11</v>
      </c>
      <c r="H74" s="11">
        <v>7</v>
      </c>
      <c r="I74" s="11">
        <v>25</v>
      </c>
      <c r="J74" s="11">
        <v>19</v>
      </c>
      <c r="K74" s="11">
        <v>9</v>
      </c>
      <c r="L74" s="11">
        <v>3</v>
      </c>
      <c r="M74" s="11">
        <v>1</v>
      </c>
      <c r="N74" s="11">
        <v>484</v>
      </c>
      <c r="O74" s="11">
        <v>2</v>
      </c>
      <c r="P74" s="11">
        <v>1</v>
      </c>
      <c r="Q74" s="11">
        <v>1</v>
      </c>
      <c r="R74" s="11">
        <v>1</v>
      </c>
      <c r="S74" s="11">
        <v>0</v>
      </c>
      <c r="T74" s="11">
        <v>1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D74" s="11">
        <v>0</v>
      </c>
      <c r="CE74" s="11">
        <v>0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5">
        <v>0</v>
      </c>
    </row>
    <row r="75" spans="1:106" ht="15.75" thickBot="1" x14ac:dyDescent="0.3">
      <c r="A75" s="16" t="s">
        <v>209</v>
      </c>
      <c r="B75" s="17">
        <v>2</v>
      </c>
      <c r="C75" s="18">
        <v>1</v>
      </c>
      <c r="D75" s="19">
        <v>12</v>
      </c>
      <c r="E75" s="20">
        <v>6</v>
      </c>
      <c r="F75" s="17">
        <v>0</v>
      </c>
      <c r="G75" s="17">
        <v>0</v>
      </c>
      <c r="H75" s="17">
        <v>0</v>
      </c>
      <c r="I75" s="17">
        <v>1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1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0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3663-42F7-4E67-8193-2F2BAE89CFA9}">
  <dimension ref="A1:GX75"/>
  <sheetViews>
    <sheetView tabSelected="1" topLeftCell="A148" workbookViewId="0">
      <selection activeCell="H136" sqref="H136"/>
    </sheetView>
  </sheetViews>
  <sheetFormatPr defaultRowHeight="15" x14ac:dyDescent="0.25"/>
  <cols>
    <col min="1" max="1" width="68" bestFit="1" customWidth="1"/>
    <col min="2" max="4" width="0" hidden="1" customWidth="1"/>
    <col min="106" max="206" width="0" hidden="1" customWidth="1"/>
  </cols>
  <sheetData>
    <row r="1" spans="1:206" ht="15.75" thickBot="1" x14ac:dyDescent="0.3">
      <c r="A1" t="s">
        <v>0</v>
      </c>
      <c r="B1" t="s">
        <v>1</v>
      </c>
      <c r="C1" s="2" t="s">
        <v>1193</v>
      </c>
      <c r="D1" s="3" t="s">
        <v>1194</v>
      </c>
      <c r="E1" s="25">
        <v>0</v>
      </c>
      <c r="F1" s="25">
        <v>1</v>
      </c>
      <c r="G1" s="25">
        <v>2</v>
      </c>
      <c r="H1" s="25">
        <v>3</v>
      </c>
      <c r="I1" s="25">
        <v>4</v>
      </c>
      <c r="J1" s="25">
        <v>5</v>
      </c>
      <c r="K1" s="25">
        <v>6</v>
      </c>
      <c r="L1" s="25">
        <v>7</v>
      </c>
      <c r="M1" s="25">
        <v>8</v>
      </c>
      <c r="N1" s="25">
        <v>9</v>
      </c>
      <c r="O1" s="25">
        <v>10</v>
      </c>
      <c r="P1" s="25">
        <v>11</v>
      </c>
      <c r="Q1" s="25">
        <v>12</v>
      </c>
      <c r="R1" s="25">
        <v>13</v>
      </c>
      <c r="S1" s="25">
        <v>14</v>
      </c>
      <c r="T1" s="25">
        <v>15</v>
      </c>
      <c r="U1" s="25">
        <v>16</v>
      </c>
      <c r="V1" s="25">
        <v>17</v>
      </c>
      <c r="W1" s="25">
        <v>18</v>
      </c>
      <c r="X1" s="25">
        <v>19</v>
      </c>
      <c r="Y1" s="25">
        <v>20</v>
      </c>
      <c r="Z1" s="25">
        <v>21</v>
      </c>
      <c r="AA1" s="25">
        <v>22</v>
      </c>
      <c r="AB1" s="25">
        <v>23</v>
      </c>
      <c r="AC1" s="25">
        <v>24</v>
      </c>
      <c r="AD1" s="25">
        <v>25</v>
      </c>
      <c r="AE1" s="25">
        <v>26</v>
      </c>
      <c r="AF1" s="25">
        <v>27</v>
      </c>
      <c r="AG1" s="25">
        <v>28</v>
      </c>
      <c r="AH1" s="25">
        <v>29</v>
      </c>
      <c r="AI1" s="25">
        <v>30</v>
      </c>
      <c r="AJ1" s="25">
        <v>31</v>
      </c>
      <c r="AK1" s="25">
        <v>32</v>
      </c>
      <c r="AL1" s="25">
        <v>33</v>
      </c>
      <c r="AM1" s="25">
        <v>34</v>
      </c>
      <c r="AN1" s="25">
        <v>35</v>
      </c>
      <c r="AO1" s="25">
        <v>36</v>
      </c>
      <c r="AP1" s="25">
        <v>37</v>
      </c>
      <c r="AQ1" s="25">
        <v>38</v>
      </c>
      <c r="AR1" s="25">
        <v>39</v>
      </c>
      <c r="AS1" s="25">
        <v>40</v>
      </c>
      <c r="AT1" s="25">
        <v>41</v>
      </c>
      <c r="AU1" s="25">
        <v>42</v>
      </c>
      <c r="AV1" s="25">
        <v>43</v>
      </c>
      <c r="AW1" s="25">
        <v>44</v>
      </c>
      <c r="AX1" s="25">
        <v>45</v>
      </c>
      <c r="AY1" s="25">
        <v>46</v>
      </c>
      <c r="AZ1" s="25">
        <v>47</v>
      </c>
      <c r="BA1" s="25">
        <v>48</v>
      </c>
      <c r="BB1" s="25">
        <v>49</v>
      </c>
      <c r="BC1" s="25">
        <v>50</v>
      </c>
      <c r="BD1" s="25">
        <v>51</v>
      </c>
      <c r="BE1" s="25">
        <v>52</v>
      </c>
      <c r="BF1" s="25">
        <v>53</v>
      </c>
      <c r="BG1" s="25">
        <v>54</v>
      </c>
      <c r="BH1" s="25">
        <v>55</v>
      </c>
      <c r="BI1" s="25">
        <v>56</v>
      </c>
      <c r="BJ1" s="25">
        <v>57</v>
      </c>
      <c r="BK1" s="25">
        <v>58</v>
      </c>
      <c r="BL1" s="25">
        <v>59</v>
      </c>
      <c r="BM1" s="25">
        <v>60</v>
      </c>
      <c r="BN1" s="25">
        <v>61</v>
      </c>
      <c r="BO1" s="25">
        <v>62</v>
      </c>
      <c r="BP1" s="25">
        <v>63</v>
      </c>
      <c r="BQ1" s="25">
        <v>64</v>
      </c>
      <c r="BR1" s="25">
        <v>65</v>
      </c>
      <c r="BS1" s="25">
        <v>66</v>
      </c>
      <c r="BT1" s="25">
        <v>67</v>
      </c>
      <c r="BU1" s="25">
        <v>68</v>
      </c>
      <c r="BV1" s="25">
        <v>69</v>
      </c>
      <c r="BW1" s="25">
        <v>70</v>
      </c>
      <c r="BX1" s="25">
        <v>71</v>
      </c>
      <c r="BY1" s="25">
        <v>72</v>
      </c>
      <c r="BZ1" s="25">
        <v>73</v>
      </c>
      <c r="CA1" s="25">
        <v>74</v>
      </c>
      <c r="CB1" s="25">
        <v>75</v>
      </c>
      <c r="CC1" s="25">
        <v>76</v>
      </c>
      <c r="CD1" s="25">
        <v>77</v>
      </c>
      <c r="CE1" s="25">
        <v>78</v>
      </c>
      <c r="CF1" s="25">
        <v>79</v>
      </c>
      <c r="CG1" s="25">
        <v>80</v>
      </c>
      <c r="CH1" s="25">
        <v>81</v>
      </c>
      <c r="CI1" s="25">
        <v>82</v>
      </c>
      <c r="CJ1" s="25">
        <v>83</v>
      </c>
      <c r="CK1" s="25">
        <v>84</v>
      </c>
      <c r="CL1" s="25">
        <v>85</v>
      </c>
      <c r="CM1" s="25">
        <v>86</v>
      </c>
      <c r="CN1" s="25">
        <v>87</v>
      </c>
      <c r="CO1" s="25">
        <v>88</v>
      </c>
      <c r="CP1" s="25">
        <v>89</v>
      </c>
      <c r="CQ1" s="25">
        <v>90</v>
      </c>
      <c r="CR1" s="25">
        <v>91</v>
      </c>
      <c r="CS1" s="25">
        <v>92</v>
      </c>
      <c r="CT1" s="25">
        <v>93</v>
      </c>
      <c r="CU1" s="25">
        <v>94</v>
      </c>
      <c r="CV1" s="25">
        <v>95</v>
      </c>
      <c r="CW1" s="25">
        <v>96</v>
      </c>
      <c r="CX1" s="25">
        <v>97</v>
      </c>
      <c r="CY1" s="25">
        <v>98</v>
      </c>
      <c r="CZ1" s="25">
        <v>99</v>
      </c>
      <c r="DA1" s="25">
        <v>100</v>
      </c>
      <c r="DB1">
        <v>0</v>
      </c>
      <c r="DC1">
        <v>1</v>
      </c>
      <c r="DD1">
        <v>2</v>
      </c>
      <c r="DE1">
        <v>3</v>
      </c>
      <c r="DF1">
        <v>4</v>
      </c>
      <c r="DG1">
        <v>5</v>
      </c>
      <c r="DH1">
        <v>6</v>
      </c>
      <c r="DI1">
        <v>7</v>
      </c>
      <c r="DJ1">
        <v>8</v>
      </c>
      <c r="DK1">
        <v>9</v>
      </c>
      <c r="DL1">
        <v>10</v>
      </c>
      <c r="DM1">
        <v>11</v>
      </c>
      <c r="DN1">
        <v>12</v>
      </c>
      <c r="DO1">
        <v>13</v>
      </c>
      <c r="DP1">
        <v>14</v>
      </c>
      <c r="DQ1">
        <v>15</v>
      </c>
      <c r="DR1">
        <v>16</v>
      </c>
      <c r="DS1">
        <v>17</v>
      </c>
      <c r="DT1">
        <v>18</v>
      </c>
      <c r="DU1">
        <v>19</v>
      </c>
      <c r="DV1">
        <v>20</v>
      </c>
      <c r="DW1">
        <v>21</v>
      </c>
      <c r="DX1">
        <v>22</v>
      </c>
      <c r="DY1">
        <v>23</v>
      </c>
      <c r="DZ1">
        <v>24</v>
      </c>
      <c r="EA1">
        <v>25</v>
      </c>
      <c r="EB1">
        <v>26</v>
      </c>
      <c r="EC1">
        <v>27</v>
      </c>
      <c r="ED1">
        <v>28</v>
      </c>
      <c r="EE1">
        <v>29</v>
      </c>
      <c r="EF1">
        <v>30</v>
      </c>
      <c r="EG1">
        <v>31</v>
      </c>
      <c r="EH1">
        <v>32</v>
      </c>
      <c r="EI1">
        <v>33</v>
      </c>
      <c r="EJ1">
        <v>34</v>
      </c>
      <c r="EK1">
        <v>35</v>
      </c>
      <c r="EL1">
        <v>36</v>
      </c>
      <c r="EM1">
        <v>37</v>
      </c>
      <c r="EN1">
        <v>38</v>
      </c>
      <c r="EO1">
        <v>39</v>
      </c>
      <c r="EP1">
        <v>40</v>
      </c>
      <c r="EQ1">
        <v>41</v>
      </c>
      <c r="ER1">
        <v>42</v>
      </c>
      <c r="ES1">
        <v>43</v>
      </c>
      <c r="ET1">
        <v>44</v>
      </c>
      <c r="EU1">
        <v>45</v>
      </c>
      <c r="EV1">
        <v>46</v>
      </c>
      <c r="EW1">
        <v>47</v>
      </c>
      <c r="EX1">
        <v>48</v>
      </c>
      <c r="EY1">
        <v>49</v>
      </c>
      <c r="EZ1">
        <v>50</v>
      </c>
      <c r="FA1">
        <v>51</v>
      </c>
      <c r="FB1">
        <v>52</v>
      </c>
      <c r="FC1">
        <v>53</v>
      </c>
      <c r="FD1">
        <v>54</v>
      </c>
      <c r="FE1">
        <v>55</v>
      </c>
      <c r="FF1">
        <v>56</v>
      </c>
      <c r="FG1">
        <v>57</v>
      </c>
      <c r="FH1">
        <v>58</v>
      </c>
      <c r="FI1">
        <v>59</v>
      </c>
      <c r="FJ1">
        <v>60</v>
      </c>
      <c r="FK1">
        <v>61</v>
      </c>
      <c r="FL1">
        <v>62</v>
      </c>
      <c r="FM1">
        <v>63</v>
      </c>
      <c r="FN1">
        <v>64</v>
      </c>
      <c r="FO1">
        <v>65</v>
      </c>
      <c r="FP1">
        <v>66</v>
      </c>
      <c r="FQ1">
        <v>67</v>
      </c>
      <c r="FR1">
        <v>68</v>
      </c>
      <c r="FS1">
        <v>69</v>
      </c>
      <c r="FT1">
        <v>70</v>
      </c>
      <c r="FU1">
        <v>71</v>
      </c>
      <c r="FV1">
        <v>72</v>
      </c>
      <c r="FW1">
        <v>73</v>
      </c>
      <c r="FX1">
        <v>74</v>
      </c>
      <c r="FY1">
        <v>75</v>
      </c>
      <c r="FZ1">
        <v>76</v>
      </c>
      <c r="GA1">
        <v>77</v>
      </c>
      <c r="GB1">
        <v>78</v>
      </c>
      <c r="GC1">
        <v>79</v>
      </c>
      <c r="GD1">
        <v>80</v>
      </c>
      <c r="GE1">
        <v>81</v>
      </c>
      <c r="GF1">
        <v>82</v>
      </c>
      <c r="GG1">
        <v>83</v>
      </c>
      <c r="GH1">
        <v>84</v>
      </c>
      <c r="GI1">
        <v>85</v>
      </c>
      <c r="GJ1">
        <v>86</v>
      </c>
      <c r="GK1">
        <v>87</v>
      </c>
      <c r="GL1">
        <v>88</v>
      </c>
      <c r="GM1">
        <v>89</v>
      </c>
      <c r="GN1">
        <v>90</v>
      </c>
      <c r="GO1">
        <v>91</v>
      </c>
      <c r="GP1">
        <v>92</v>
      </c>
      <c r="GQ1">
        <v>93</v>
      </c>
      <c r="GR1">
        <v>94</v>
      </c>
      <c r="GS1">
        <v>95</v>
      </c>
      <c r="GT1">
        <v>96</v>
      </c>
      <c r="GU1">
        <v>97</v>
      </c>
      <c r="GV1">
        <v>98</v>
      </c>
      <c r="GW1">
        <v>99</v>
      </c>
      <c r="GX1">
        <v>100</v>
      </c>
    </row>
    <row r="2" spans="1:206" x14ac:dyDescent="0.25">
      <c r="A2" s="4" t="s">
        <v>1054</v>
      </c>
      <c r="B2" s="5">
        <v>6</v>
      </c>
      <c r="C2" s="7">
        <v>104</v>
      </c>
      <c r="D2" s="8">
        <v>17.333333333333332</v>
      </c>
      <c r="E2" s="22">
        <v>0.33333333333333331</v>
      </c>
      <c r="F2" s="22">
        <v>0</v>
      </c>
      <c r="G2" s="22">
        <v>0</v>
      </c>
      <c r="H2" s="22">
        <v>0.16666666666666666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0.16666666666666666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0.16666666666666666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0.16666666666666666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5">
        <v>2</v>
      </c>
      <c r="DC2" s="5">
        <v>0</v>
      </c>
      <c r="DD2" s="5">
        <v>0</v>
      </c>
      <c r="DE2" s="5">
        <v>1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1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1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1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9">
        <v>0</v>
      </c>
    </row>
    <row r="3" spans="1:206" x14ac:dyDescent="0.25">
      <c r="A3" s="10" t="s">
        <v>553</v>
      </c>
      <c r="B3" s="11">
        <v>4</v>
      </c>
      <c r="C3" s="13">
        <v>42</v>
      </c>
      <c r="D3" s="14">
        <v>10.5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0.25</v>
      </c>
      <c r="O3" s="23">
        <v>0.25</v>
      </c>
      <c r="P3" s="23">
        <v>0.25</v>
      </c>
      <c r="Q3" s="23">
        <v>0.25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23">
        <v>0</v>
      </c>
      <c r="CT3" s="23">
        <v>0</v>
      </c>
      <c r="CU3" s="23">
        <v>0</v>
      </c>
      <c r="CV3" s="23">
        <v>0</v>
      </c>
      <c r="CW3" s="23">
        <v>0</v>
      </c>
      <c r="CX3" s="23">
        <v>0</v>
      </c>
      <c r="CY3" s="23">
        <v>0</v>
      </c>
      <c r="CZ3" s="23">
        <v>0</v>
      </c>
      <c r="DA3" s="23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1</v>
      </c>
      <c r="DL3" s="11">
        <v>1</v>
      </c>
      <c r="DM3" s="11">
        <v>1</v>
      </c>
      <c r="DN3" s="11">
        <v>1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5">
        <v>0</v>
      </c>
    </row>
    <row r="4" spans="1:206" x14ac:dyDescent="0.25">
      <c r="A4" s="10" t="s">
        <v>543</v>
      </c>
      <c r="B4" s="11">
        <v>12</v>
      </c>
      <c r="C4" s="13">
        <v>122</v>
      </c>
      <c r="D4" s="14">
        <v>10.166666666666666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0.41666666666666669</v>
      </c>
      <c r="O4" s="23">
        <v>8.3333333333333329E-2</v>
      </c>
      <c r="P4" s="23">
        <v>0.41666666666666669</v>
      </c>
      <c r="Q4" s="23">
        <v>8.3333333333333329E-2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5</v>
      </c>
      <c r="DL4" s="11">
        <v>1</v>
      </c>
      <c r="DM4" s="11">
        <v>5</v>
      </c>
      <c r="DN4" s="11">
        <v>1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5">
        <v>0</v>
      </c>
    </row>
    <row r="5" spans="1:206" x14ac:dyDescent="0.25">
      <c r="A5" s="10" t="s">
        <v>584</v>
      </c>
      <c r="B5" s="11">
        <v>16</v>
      </c>
      <c r="C5" s="13">
        <v>162</v>
      </c>
      <c r="D5" s="14">
        <v>10.125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0.4375</v>
      </c>
      <c r="O5" s="23">
        <v>6.25E-2</v>
      </c>
      <c r="P5" s="23">
        <v>0.4375</v>
      </c>
      <c r="Q5" s="23">
        <v>6.25E-2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3">
        <v>0</v>
      </c>
      <c r="BU5" s="23">
        <v>0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7</v>
      </c>
      <c r="DL5" s="11">
        <v>1</v>
      </c>
      <c r="DM5" s="11">
        <v>7</v>
      </c>
      <c r="DN5" s="11">
        <v>1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5">
        <v>0</v>
      </c>
    </row>
    <row r="6" spans="1:206" x14ac:dyDescent="0.25">
      <c r="A6" s="10" t="s">
        <v>540</v>
      </c>
      <c r="B6" s="11">
        <v>16</v>
      </c>
      <c r="C6" s="13">
        <v>160</v>
      </c>
      <c r="D6" s="14">
        <v>10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0.5</v>
      </c>
      <c r="O6" s="23">
        <v>0</v>
      </c>
      <c r="P6" s="23">
        <v>0.5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3">
        <v>0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8</v>
      </c>
      <c r="DL6" s="11">
        <v>0</v>
      </c>
      <c r="DM6" s="11">
        <v>8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11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0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5">
        <v>0</v>
      </c>
    </row>
    <row r="7" spans="1:206" x14ac:dyDescent="0.25">
      <c r="A7" s="10" t="s">
        <v>541</v>
      </c>
      <c r="B7" s="11">
        <v>8</v>
      </c>
      <c r="C7" s="13">
        <v>80</v>
      </c>
      <c r="D7" s="14">
        <v>10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0.5</v>
      </c>
      <c r="O7" s="23">
        <v>0</v>
      </c>
      <c r="P7" s="23">
        <v>0.5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4</v>
      </c>
      <c r="DL7" s="11">
        <v>0</v>
      </c>
      <c r="DM7" s="11">
        <v>4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5">
        <v>0</v>
      </c>
    </row>
    <row r="8" spans="1:206" x14ac:dyDescent="0.25">
      <c r="A8" s="10" t="s">
        <v>559</v>
      </c>
      <c r="B8" s="11">
        <v>10</v>
      </c>
      <c r="C8" s="13">
        <v>100</v>
      </c>
      <c r="D8" s="14">
        <v>10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0.5</v>
      </c>
      <c r="O8" s="23">
        <v>0</v>
      </c>
      <c r="P8" s="23">
        <v>0.5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3">
        <v>0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5</v>
      </c>
      <c r="DL8" s="11">
        <v>0</v>
      </c>
      <c r="DM8" s="11">
        <v>5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5">
        <v>0</v>
      </c>
    </row>
    <row r="9" spans="1:206" x14ac:dyDescent="0.25">
      <c r="A9" s="10" t="s">
        <v>565</v>
      </c>
      <c r="B9" s="11">
        <v>10</v>
      </c>
      <c r="C9" s="13">
        <v>100</v>
      </c>
      <c r="D9" s="14">
        <v>10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0.5</v>
      </c>
      <c r="O9" s="23">
        <v>0</v>
      </c>
      <c r="P9" s="23">
        <v>0.5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3">
        <v>0</v>
      </c>
      <c r="CU9" s="23">
        <v>0</v>
      </c>
      <c r="CV9" s="23">
        <v>0</v>
      </c>
      <c r="CW9" s="23">
        <v>0</v>
      </c>
      <c r="CX9" s="23">
        <v>0</v>
      </c>
      <c r="CY9" s="23">
        <v>0</v>
      </c>
      <c r="CZ9" s="23">
        <v>0</v>
      </c>
      <c r="DA9" s="23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5</v>
      </c>
      <c r="DL9" s="11">
        <v>0</v>
      </c>
      <c r="DM9" s="11">
        <v>5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5">
        <v>0</v>
      </c>
    </row>
    <row r="10" spans="1:206" x14ac:dyDescent="0.25">
      <c r="A10" s="10" t="s">
        <v>569</v>
      </c>
      <c r="B10" s="11">
        <v>8</v>
      </c>
      <c r="C10" s="13">
        <v>80</v>
      </c>
      <c r="D10" s="14">
        <v>10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0.5</v>
      </c>
      <c r="O10" s="23">
        <v>0</v>
      </c>
      <c r="P10" s="23">
        <v>0.5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4</v>
      </c>
      <c r="DL10" s="11">
        <v>0</v>
      </c>
      <c r="DM10" s="11">
        <v>4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5">
        <v>0</v>
      </c>
    </row>
    <row r="11" spans="1:206" x14ac:dyDescent="0.25">
      <c r="A11" s="10" t="s">
        <v>570</v>
      </c>
      <c r="B11" s="11">
        <v>8</v>
      </c>
      <c r="C11" s="13">
        <v>80</v>
      </c>
      <c r="D11" s="14">
        <v>10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0.5</v>
      </c>
      <c r="O11" s="23">
        <v>0</v>
      </c>
      <c r="P11" s="23">
        <v>0.5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4</v>
      </c>
      <c r="DL11" s="11">
        <v>0</v>
      </c>
      <c r="DM11" s="11">
        <v>4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5">
        <v>0</v>
      </c>
    </row>
    <row r="12" spans="1:206" x14ac:dyDescent="0.25">
      <c r="A12" s="10" t="s">
        <v>581</v>
      </c>
      <c r="B12" s="11">
        <v>6</v>
      </c>
      <c r="C12" s="13">
        <v>60</v>
      </c>
      <c r="D12" s="14">
        <v>10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0.5</v>
      </c>
      <c r="O12" s="23">
        <v>0</v>
      </c>
      <c r="P12" s="23">
        <v>0.5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3</v>
      </c>
      <c r="DL12" s="11">
        <v>0</v>
      </c>
      <c r="DM12" s="11">
        <v>3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5">
        <v>0</v>
      </c>
    </row>
    <row r="13" spans="1:206" x14ac:dyDescent="0.25">
      <c r="A13" s="10" t="s">
        <v>602</v>
      </c>
      <c r="B13" s="11">
        <v>8</v>
      </c>
      <c r="C13" s="13">
        <v>80</v>
      </c>
      <c r="D13" s="14">
        <v>10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0.5</v>
      </c>
      <c r="O13" s="23">
        <v>0</v>
      </c>
      <c r="P13" s="23">
        <v>0.5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</v>
      </c>
      <c r="BU13" s="23">
        <v>0</v>
      </c>
      <c r="BV13" s="23">
        <v>0</v>
      </c>
      <c r="BW13" s="23">
        <v>0</v>
      </c>
      <c r="BX13" s="23">
        <v>0</v>
      </c>
      <c r="BY13" s="23">
        <v>0</v>
      </c>
      <c r="BZ13" s="23">
        <v>0</v>
      </c>
      <c r="CA13" s="23">
        <v>0</v>
      </c>
      <c r="CB13" s="23">
        <v>0</v>
      </c>
      <c r="CC13" s="23">
        <v>0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0</v>
      </c>
      <c r="CL13" s="23">
        <v>0</v>
      </c>
      <c r="CM13" s="23">
        <v>0</v>
      </c>
      <c r="CN13" s="23">
        <v>0</v>
      </c>
      <c r="CO13" s="23">
        <v>0</v>
      </c>
      <c r="CP13" s="23">
        <v>0</v>
      </c>
      <c r="CQ13" s="23">
        <v>0</v>
      </c>
      <c r="CR13" s="23">
        <v>0</v>
      </c>
      <c r="CS13" s="23">
        <v>0</v>
      </c>
      <c r="CT13" s="23">
        <v>0</v>
      </c>
      <c r="CU13" s="23">
        <v>0</v>
      </c>
      <c r="CV13" s="23">
        <v>0</v>
      </c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4</v>
      </c>
      <c r="DL13" s="11">
        <v>0</v>
      </c>
      <c r="DM13" s="11">
        <v>4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5">
        <v>0</v>
      </c>
    </row>
    <row r="14" spans="1:206" x14ac:dyDescent="0.25">
      <c r="A14" s="10" t="s">
        <v>608</v>
      </c>
      <c r="B14" s="11">
        <v>6</v>
      </c>
      <c r="C14" s="13">
        <v>60</v>
      </c>
      <c r="D14" s="14">
        <v>10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0.5</v>
      </c>
      <c r="O14" s="23">
        <v>0</v>
      </c>
      <c r="P14" s="23">
        <v>0.5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3">
        <v>0</v>
      </c>
      <c r="CY14" s="23">
        <v>0</v>
      </c>
      <c r="CZ14" s="23">
        <v>0</v>
      </c>
      <c r="DA14" s="23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3</v>
      </c>
      <c r="DL14" s="11">
        <v>0</v>
      </c>
      <c r="DM14" s="11">
        <v>3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5">
        <v>0</v>
      </c>
    </row>
    <row r="15" spans="1:206" x14ac:dyDescent="0.25">
      <c r="A15" s="10" t="s">
        <v>127</v>
      </c>
      <c r="B15" s="11">
        <v>33</v>
      </c>
      <c r="C15" s="13">
        <v>312</v>
      </c>
      <c r="D15" s="14">
        <v>9.454545454545455</v>
      </c>
      <c r="E15" s="23">
        <v>9.0909090909090912E-2</v>
      </c>
      <c r="F15" s="23">
        <v>0.21212121212121213</v>
      </c>
      <c r="G15" s="23">
        <v>0.24242424242424243</v>
      </c>
      <c r="H15" s="23">
        <v>6.0606060606060608E-2</v>
      </c>
      <c r="I15" s="23">
        <v>3.0303030303030304E-2</v>
      </c>
      <c r="J15" s="23">
        <v>0.15151515151515152</v>
      </c>
      <c r="K15" s="23">
        <v>0</v>
      </c>
      <c r="L15" s="23">
        <v>0</v>
      </c>
      <c r="M15" s="23">
        <v>3.0303030303030304E-2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3.0303030303030304E-2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6.0606060606060608E-2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3.0303030303030304E-2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3.0303030303030304E-2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11">
        <v>3</v>
      </c>
      <c r="DC15" s="11">
        <v>7</v>
      </c>
      <c r="DD15" s="11">
        <v>8</v>
      </c>
      <c r="DE15" s="11">
        <v>2</v>
      </c>
      <c r="DF15" s="11">
        <v>1</v>
      </c>
      <c r="DG15" s="11">
        <v>5</v>
      </c>
      <c r="DH15" s="11">
        <v>0</v>
      </c>
      <c r="DI15" s="11">
        <v>0</v>
      </c>
      <c r="DJ15" s="11">
        <v>1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1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2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1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1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5">
        <v>0</v>
      </c>
    </row>
    <row r="16" spans="1:206" ht="15.75" thickBot="1" x14ac:dyDescent="0.3">
      <c r="A16" s="16" t="s">
        <v>552</v>
      </c>
      <c r="B16" s="17">
        <v>1</v>
      </c>
      <c r="C16" s="19">
        <v>9</v>
      </c>
      <c r="D16" s="20">
        <v>9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1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>
        <v>0</v>
      </c>
      <c r="FZ16" s="17">
        <v>0</v>
      </c>
      <c r="GA16" s="17">
        <v>0</v>
      </c>
      <c r="GB16" s="17">
        <v>0</v>
      </c>
      <c r="GC16" s="17">
        <v>0</v>
      </c>
      <c r="GD16" s="17">
        <v>0</v>
      </c>
      <c r="GE16" s="17">
        <v>0</v>
      </c>
      <c r="GF16" s="17">
        <v>0</v>
      </c>
      <c r="GG16" s="17">
        <v>0</v>
      </c>
      <c r="GH16" s="17">
        <v>0</v>
      </c>
      <c r="GI16" s="17">
        <v>0</v>
      </c>
      <c r="GJ16" s="17">
        <v>0</v>
      </c>
      <c r="GK16" s="17">
        <v>0</v>
      </c>
      <c r="GL16" s="17">
        <v>0</v>
      </c>
      <c r="GM16" s="17">
        <v>0</v>
      </c>
      <c r="GN16" s="17">
        <v>0</v>
      </c>
      <c r="GO16" s="17">
        <v>0</v>
      </c>
      <c r="GP16" s="17">
        <v>0</v>
      </c>
      <c r="GQ16" s="17">
        <v>0</v>
      </c>
      <c r="GR16" s="17">
        <v>0</v>
      </c>
      <c r="GS16" s="17">
        <v>0</v>
      </c>
      <c r="GT16" s="17">
        <v>0</v>
      </c>
      <c r="GU16" s="17">
        <v>0</v>
      </c>
      <c r="GV16" s="17">
        <v>0</v>
      </c>
      <c r="GW16" s="17">
        <v>0</v>
      </c>
      <c r="GX16" s="21">
        <v>0</v>
      </c>
    </row>
    <row r="17" spans="1:206" x14ac:dyDescent="0.25">
      <c r="A17" s="4" t="s">
        <v>548</v>
      </c>
      <c r="B17" s="5">
        <v>7</v>
      </c>
      <c r="C17" s="7">
        <v>61</v>
      </c>
      <c r="D17" s="8">
        <v>8.7142857142857135</v>
      </c>
      <c r="E17" s="22">
        <f>DB17/$B$17</f>
        <v>0</v>
      </c>
      <c r="F17" s="22">
        <f t="shared" ref="F17:BQ17" si="0">DC17/$B$17</f>
        <v>0.14285714285714285</v>
      </c>
      <c r="G17" s="22">
        <f t="shared" si="0"/>
        <v>0</v>
      </c>
      <c r="H17" s="22">
        <f t="shared" si="0"/>
        <v>0</v>
      </c>
      <c r="I17" s="22">
        <f t="shared" si="0"/>
        <v>0</v>
      </c>
      <c r="J17" s="22">
        <f t="shared" si="0"/>
        <v>0</v>
      </c>
      <c r="K17" s="22">
        <f t="shared" si="0"/>
        <v>0</v>
      </c>
      <c r="L17" s="22">
        <f t="shared" si="0"/>
        <v>0</v>
      </c>
      <c r="M17" s="22">
        <f t="shared" si="0"/>
        <v>0</v>
      </c>
      <c r="N17" s="22">
        <f t="shared" si="0"/>
        <v>0.42857142857142855</v>
      </c>
      <c r="O17" s="22">
        <f t="shared" si="0"/>
        <v>0</v>
      </c>
      <c r="P17" s="22">
        <f t="shared" si="0"/>
        <v>0.42857142857142855</v>
      </c>
      <c r="Q17" s="22">
        <f t="shared" si="0"/>
        <v>0</v>
      </c>
      <c r="R17" s="22">
        <f t="shared" si="0"/>
        <v>0</v>
      </c>
      <c r="S17" s="22">
        <f t="shared" si="0"/>
        <v>0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2">
        <f t="shared" si="0"/>
        <v>0</v>
      </c>
      <c r="AI17" s="22">
        <f t="shared" si="0"/>
        <v>0</v>
      </c>
      <c r="AJ17" s="22">
        <f t="shared" si="0"/>
        <v>0</v>
      </c>
      <c r="AK17" s="22">
        <f t="shared" si="0"/>
        <v>0</v>
      </c>
      <c r="AL17" s="22">
        <f t="shared" si="0"/>
        <v>0</v>
      </c>
      <c r="AM17" s="22">
        <f t="shared" si="0"/>
        <v>0</v>
      </c>
      <c r="AN17" s="22">
        <f t="shared" si="0"/>
        <v>0</v>
      </c>
      <c r="AO17" s="22">
        <f t="shared" si="0"/>
        <v>0</v>
      </c>
      <c r="AP17" s="22">
        <f t="shared" si="0"/>
        <v>0</v>
      </c>
      <c r="AQ17" s="22">
        <f t="shared" si="0"/>
        <v>0</v>
      </c>
      <c r="AR17" s="22">
        <f t="shared" si="0"/>
        <v>0</v>
      </c>
      <c r="AS17" s="22">
        <f t="shared" si="0"/>
        <v>0</v>
      </c>
      <c r="AT17" s="22">
        <f t="shared" si="0"/>
        <v>0</v>
      </c>
      <c r="AU17" s="22">
        <f t="shared" si="0"/>
        <v>0</v>
      </c>
      <c r="AV17" s="22">
        <f t="shared" si="0"/>
        <v>0</v>
      </c>
      <c r="AW17" s="22">
        <f t="shared" si="0"/>
        <v>0</v>
      </c>
      <c r="AX17" s="22">
        <f t="shared" si="0"/>
        <v>0</v>
      </c>
      <c r="AY17" s="22">
        <f t="shared" si="0"/>
        <v>0</v>
      </c>
      <c r="AZ17" s="22">
        <f t="shared" si="0"/>
        <v>0</v>
      </c>
      <c r="BA17" s="22">
        <f t="shared" si="0"/>
        <v>0</v>
      </c>
      <c r="BB17" s="22">
        <f t="shared" si="0"/>
        <v>0</v>
      </c>
      <c r="BC17" s="22">
        <f t="shared" si="0"/>
        <v>0</v>
      </c>
      <c r="BD17" s="22">
        <f t="shared" si="0"/>
        <v>0</v>
      </c>
      <c r="BE17" s="22">
        <f t="shared" si="0"/>
        <v>0</v>
      </c>
      <c r="BF17" s="22">
        <f t="shared" si="0"/>
        <v>0</v>
      </c>
      <c r="BG17" s="22">
        <f t="shared" si="0"/>
        <v>0</v>
      </c>
      <c r="BH17" s="22">
        <f t="shared" si="0"/>
        <v>0</v>
      </c>
      <c r="BI17" s="22">
        <f t="shared" si="0"/>
        <v>0</v>
      </c>
      <c r="BJ17" s="22">
        <f t="shared" si="0"/>
        <v>0</v>
      </c>
      <c r="BK17" s="22">
        <f t="shared" si="0"/>
        <v>0</v>
      </c>
      <c r="BL17" s="22">
        <f t="shared" si="0"/>
        <v>0</v>
      </c>
      <c r="BM17" s="22">
        <f t="shared" si="0"/>
        <v>0</v>
      </c>
      <c r="BN17" s="22">
        <f t="shared" si="0"/>
        <v>0</v>
      </c>
      <c r="BO17" s="22">
        <f t="shared" si="0"/>
        <v>0</v>
      </c>
      <c r="BP17" s="22">
        <f t="shared" si="0"/>
        <v>0</v>
      </c>
      <c r="BQ17" s="22">
        <f t="shared" si="0"/>
        <v>0</v>
      </c>
      <c r="BR17" s="22">
        <f t="shared" ref="BR17:DA17" si="1">FO17/$B$17</f>
        <v>0</v>
      </c>
      <c r="BS17" s="22">
        <f t="shared" si="1"/>
        <v>0</v>
      </c>
      <c r="BT17" s="22">
        <f t="shared" si="1"/>
        <v>0</v>
      </c>
      <c r="BU17" s="22">
        <f t="shared" si="1"/>
        <v>0</v>
      </c>
      <c r="BV17" s="22">
        <f t="shared" si="1"/>
        <v>0</v>
      </c>
      <c r="BW17" s="22">
        <f t="shared" si="1"/>
        <v>0</v>
      </c>
      <c r="BX17" s="22">
        <f t="shared" si="1"/>
        <v>0</v>
      </c>
      <c r="BY17" s="22">
        <f t="shared" si="1"/>
        <v>0</v>
      </c>
      <c r="BZ17" s="22">
        <f t="shared" si="1"/>
        <v>0</v>
      </c>
      <c r="CA17" s="22">
        <f t="shared" si="1"/>
        <v>0</v>
      </c>
      <c r="CB17" s="22">
        <f t="shared" si="1"/>
        <v>0</v>
      </c>
      <c r="CC17" s="22">
        <f t="shared" si="1"/>
        <v>0</v>
      </c>
      <c r="CD17" s="22">
        <f t="shared" si="1"/>
        <v>0</v>
      </c>
      <c r="CE17" s="22">
        <f t="shared" si="1"/>
        <v>0</v>
      </c>
      <c r="CF17" s="22">
        <f t="shared" si="1"/>
        <v>0</v>
      </c>
      <c r="CG17" s="22">
        <f t="shared" si="1"/>
        <v>0</v>
      </c>
      <c r="CH17" s="22">
        <f t="shared" si="1"/>
        <v>0</v>
      </c>
      <c r="CI17" s="22">
        <f t="shared" si="1"/>
        <v>0</v>
      </c>
      <c r="CJ17" s="22">
        <f t="shared" si="1"/>
        <v>0</v>
      </c>
      <c r="CK17" s="22">
        <f t="shared" si="1"/>
        <v>0</v>
      </c>
      <c r="CL17" s="22">
        <f t="shared" si="1"/>
        <v>0</v>
      </c>
      <c r="CM17" s="22">
        <f t="shared" si="1"/>
        <v>0</v>
      </c>
      <c r="CN17" s="22">
        <f t="shared" si="1"/>
        <v>0</v>
      </c>
      <c r="CO17" s="22">
        <f t="shared" si="1"/>
        <v>0</v>
      </c>
      <c r="CP17" s="22">
        <f t="shared" si="1"/>
        <v>0</v>
      </c>
      <c r="CQ17" s="22">
        <f t="shared" si="1"/>
        <v>0</v>
      </c>
      <c r="CR17" s="22">
        <f t="shared" si="1"/>
        <v>0</v>
      </c>
      <c r="CS17" s="22">
        <f t="shared" si="1"/>
        <v>0</v>
      </c>
      <c r="CT17" s="22">
        <f t="shared" si="1"/>
        <v>0</v>
      </c>
      <c r="CU17" s="22">
        <f t="shared" si="1"/>
        <v>0</v>
      </c>
      <c r="CV17" s="22">
        <f t="shared" si="1"/>
        <v>0</v>
      </c>
      <c r="CW17" s="22">
        <f t="shared" si="1"/>
        <v>0</v>
      </c>
      <c r="CX17" s="22">
        <f t="shared" si="1"/>
        <v>0</v>
      </c>
      <c r="CY17" s="22">
        <f t="shared" si="1"/>
        <v>0</v>
      </c>
      <c r="CZ17" s="22">
        <f t="shared" si="1"/>
        <v>0</v>
      </c>
      <c r="DA17" s="22">
        <f t="shared" si="1"/>
        <v>0</v>
      </c>
      <c r="DB17" s="5">
        <v>0</v>
      </c>
      <c r="DC17" s="5">
        <v>1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3</v>
      </c>
      <c r="DL17" s="5">
        <v>0</v>
      </c>
      <c r="DM17" s="5">
        <v>3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9">
        <v>0</v>
      </c>
    </row>
    <row r="18" spans="1:206" x14ac:dyDescent="0.25">
      <c r="A18" s="10" t="s">
        <v>579</v>
      </c>
      <c r="B18" s="11">
        <v>12</v>
      </c>
      <c r="C18" s="13">
        <v>101</v>
      </c>
      <c r="D18" s="14">
        <v>8.4166666666666661</v>
      </c>
      <c r="E18" s="23">
        <f>DB18/$B$18</f>
        <v>8.3333333333333329E-2</v>
      </c>
      <c r="F18" s="23">
        <f t="shared" ref="F18:BQ18" si="2">DC18/$B$18</f>
        <v>8.3333333333333329E-2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0.41666666666666669</v>
      </c>
      <c r="O18" s="23">
        <f t="shared" si="2"/>
        <v>0</v>
      </c>
      <c r="P18" s="23">
        <f t="shared" si="2"/>
        <v>0.41666666666666669</v>
      </c>
      <c r="Q18" s="23">
        <f t="shared" si="2"/>
        <v>0</v>
      </c>
      <c r="R18" s="23">
        <f t="shared" si="2"/>
        <v>0</v>
      </c>
      <c r="S18" s="23">
        <f t="shared" si="2"/>
        <v>0</v>
      </c>
      <c r="T18" s="23">
        <f t="shared" si="2"/>
        <v>0</v>
      </c>
      <c r="U18" s="23">
        <f t="shared" si="2"/>
        <v>0</v>
      </c>
      <c r="V18" s="23">
        <f t="shared" si="2"/>
        <v>0</v>
      </c>
      <c r="W18" s="23">
        <f t="shared" si="2"/>
        <v>0</v>
      </c>
      <c r="X18" s="23">
        <f t="shared" si="2"/>
        <v>0</v>
      </c>
      <c r="Y18" s="23">
        <f t="shared" si="2"/>
        <v>0</v>
      </c>
      <c r="Z18" s="23">
        <f t="shared" si="2"/>
        <v>0</v>
      </c>
      <c r="AA18" s="23">
        <f t="shared" si="2"/>
        <v>0</v>
      </c>
      <c r="AB18" s="23">
        <f t="shared" si="2"/>
        <v>0</v>
      </c>
      <c r="AC18" s="23">
        <f t="shared" si="2"/>
        <v>0</v>
      </c>
      <c r="AD18" s="23">
        <f t="shared" si="2"/>
        <v>0</v>
      </c>
      <c r="AE18" s="23">
        <f t="shared" si="2"/>
        <v>0</v>
      </c>
      <c r="AF18" s="23">
        <f t="shared" si="2"/>
        <v>0</v>
      </c>
      <c r="AG18" s="23">
        <f t="shared" si="2"/>
        <v>0</v>
      </c>
      <c r="AH18" s="23">
        <f t="shared" si="2"/>
        <v>0</v>
      </c>
      <c r="AI18" s="23">
        <f t="shared" si="2"/>
        <v>0</v>
      </c>
      <c r="AJ18" s="23">
        <f t="shared" si="2"/>
        <v>0</v>
      </c>
      <c r="AK18" s="23">
        <f t="shared" si="2"/>
        <v>0</v>
      </c>
      <c r="AL18" s="23">
        <f t="shared" si="2"/>
        <v>0</v>
      </c>
      <c r="AM18" s="23">
        <f t="shared" si="2"/>
        <v>0</v>
      </c>
      <c r="AN18" s="23">
        <f t="shared" si="2"/>
        <v>0</v>
      </c>
      <c r="AO18" s="23">
        <f t="shared" si="2"/>
        <v>0</v>
      </c>
      <c r="AP18" s="23">
        <f t="shared" si="2"/>
        <v>0</v>
      </c>
      <c r="AQ18" s="23">
        <f t="shared" si="2"/>
        <v>0</v>
      </c>
      <c r="AR18" s="23">
        <f t="shared" si="2"/>
        <v>0</v>
      </c>
      <c r="AS18" s="23">
        <f t="shared" si="2"/>
        <v>0</v>
      </c>
      <c r="AT18" s="23">
        <f t="shared" si="2"/>
        <v>0</v>
      </c>
      <c r="AU18" s="23">
        <f t="shared" si="2"/>
        <v>0</v>
      </c>
      <c r="AV18" s="23">
        <f t="shared" si="2"/>
        <v>0</v>
      </c>
      <c r="AW18" s="23">
        <f t="shared" si="2"/>
        <v>0</v>
      </c>
      <c r="AX18" s="23">
        <f t="shared" si="2"/>
        <v>0</v>
      </c>
      <c r="AY18" s="23">
        <f t="shared" si="2"/>
        <v>0</v>
      </c>
      <c r="AZ18" s="23">
        <f t="shared" si="2"/>
        <v>0</v>
      </c>
      <c r="BA18" s="23">
        <f t="shared" si="2"/>
        <v>0</v>
      </c>
      <c r="BB18" s="23">
        <f t="shared" si="2"/>
        <v>0</v>
      </c>
      <c r="BC18" s="23">
        <f t="shared" si="2"/>
        <v>0</v>
      </c>
      <c r="BD18" s="23">
        <f t="shared" si="2"/>
        <v>0</v>
      </c>
      <c r="BE18" s="23">
        <f t="shared" si="2"/>
        <v>0</v>
      </c>
      <c r="BF18" s="23">
        <f t="shared" si="2"/>
        <v>0</v>
      </c>
      <c r="BG18" s="23">
        <f t="shared" si="2"/>
        <v>0</v>
      </c>
      <c r="BH18" s="23">
        <f t="shared" si="2"/>
        <v>0</v>
      </c>
      <c r="BI18" s="23">
        <f t="shared" si="2"/>
        <v>0</v>
      </c>
      <c r="BJ18" s="23">
        <f t="shared" si="2"/>
        <v>0</v>
      </c>
      <c r="BK18" s="23">
        <f t="shared" si="2"/>
        <v>0</v>
      </c>
      <c r="BL18" s="23">
        <f t="shared" si="2"/>
        <v>0</v>
      </c>
      <c r="BM18" s="23">
        <f t="shared" si="2"/>
        <v>0</v>
      </c>
      <c r="BN18" s="23">
        <f t="shared" si="2"/>
        <v>0</v>
      </c>
      <c r="BO18" s="23">
        <f t="shared" si="2"/>
        <v>0</v>
      </c>
      <c r="BP18" s="23">
        <f t="shared" si="2"/>
        <v>0</v>
      </c>
      <c r="BQ18" s="23">
        <f t="shared" si="2"/>
        <v>0</v>
      </c>
      <c r="BR18" s="23">
        <f t="shared" ref="BR18:DA18" si="3">FO18/$B$18</f>
        <v>0</v>
      </c>
      <c r="BS18" s="23">
        <f t="shared" si="3"/>
        <v>0</v>
      </c>
      <c r="BT18" s="23">
        <f t="shared" si="3"/>
        <v>0</v>
      </c>
      <c r="BU18" s="23">
        <f t="shared" si="3"/>
        <v>0</v>
      </c>
      <c r="BV18" s="23">
        <f t="shared" si="3"/>
        <v>0</v>
      </c>
      <c r="BW18" s="23">
        <f t="shared" si="3"/>
        <v>0</v>
      </c>
      <c r="BX18" s="23">
        <f t="shared" si="3"/>
        <v>0</v>
      </c>
      <c r="BY18" s="23">
        <f t="shared" si="3"/>
        <v>0</v>
      </c>
      <c r="BZ18" s="23">
        <f t="shared" si="3"/>
        <v>0</v>
      </c>
      <c r="CA18" s="23">
        <f t="shared" si="3"/>
        <v>0</v>
      </c>
      <c r="CB18" s="23">
        <f t="shared" si="3"/>
        <v>0</v>
      </c>
      <c r="CC18" s="23">
        <f t="shared" si="3"/>
        <v>0</v>
      </c>
      <c r="CD18" s="23">
        <f t="shared" si="3"/>
        <v>0</v>
      </c>
      <c r="CE18" s="23">
        <f t="shared" si="3"/>
        <v>0</v>
      </c>
      <c r="CF18" s="23">
        <f t="shared" si="3"/>
        <v>0</v>
      </c>
      <c r="CG18" s="23">
        <f t="shared" si="3"/>
        <v>0</v>
      </c>
      <c r="CH18" s="23">
        <f t="shared" si="3"/>
        <v>0</v>
      </c>
      <c r="CI18" s="23">
        <f t="shared" si="3"/>
        <v>0</v>
      </c>
      <c r="CJ18" s="23">
        <f t="shared" si="3"/>
        <v>0</v>
      </c>
      <c r="CK18" s="23">
        <f t="shared" si="3"/>
        <v>0</v>
      </c>
      <c r="CL18" s="23">
        <f t="shared" si="3"/>
        <v>0</v>
      </c>
      <c r="CM18" s="23">
        <f t="shared" si="3"/>
        <v>0</v>
      </c>
      <c r="CN18" s="23">
        <f t="shared" si="3"/>
        <v>0</v>
      </c>
      <c r="CO18" s="23">
        <f t="shared" si="3"/>
        <v>0</v>
      </c>
      <c r="CP18" s="23">
        <f t="shared" si="3"/>
        <v>0</v>
      </c>
      <c r="CQ18" s="23">
        <f t="shared" si="3"/>
        <v>0</v>
      </c>
      <c r="CR18" s="23">
        <f t="shared" si="3"/>
        <v>0</v>
      </c>
      <c r="CS18" s="23">
        <f t="shared" si="3"/>
        <v>0</v>
      </c>
      <c r="CT18" s="23">
        <f t="shared" si="3"/>
        <v>0</v>
      </c>
      <c r="CU18" s="23">
        <f t="shared" si="3"/>
        <v>0</v>
      </c>
      <c r="CV18" s="23">
        <f t="shared" si="3"/>
        <v>0</v>
      </c>
      <c r="CW18" s="23">
        <f t="shared" si="3"/>
        <v>0</v>
      </c>
      <c r="CX18" s="23">
        <f t="shared" si="3"/>
        <v>0</v>
      </c>
      <c r="CY18" s="23">
        <f t="shared" si="3"/>
        <v>0</v>
      </c>
      <c r="CZ18" s="23">
        <f t="shared" si="3"/>
        <v>0</v>
      </c>
      <c r="DA18" s="23">
        <f t="shared" si="3"/>
        <v>0</v>
      </c>
      <c r="DB18" s="11">
        <v>1</v>
      </c>
      <c r="DC18" s="11">
        <v>1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5</v>
      </c>
      <c r="DL18" s="11">
        <v>0</v>
      </c>
      <c r="DM18" s="11">
        <v>5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0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5">
        <v>0</v>
      </c>
    </row>
    <row r="19" spans="1:206" x14ac:dyDescent="0.25">
      <c r="A19" s="10" t="s">
        <v>281</v>
      </c>
      <c r="B19" s="11">
        <v>1079</v>
      </c>
      <c r="C19" s="13">
        <v>9010</v>
      </c>
      <c r="D19" s="14">
        <v>8.3503243744207598</v>
      </c>
      <c r="E19" s="23">
        <f>DB19/$B$19</f>
        <v>1.3901760889712697E-2</v>
      </c>
      <c r="F19" s="23">
        <f t="shared" ref="F19:BQ19" si="4">DC19/$B$19</f>
        <v>9.2678405931417972E-3</v>
      </c>
      <c r="G19" s="23">
        <f t="shared" si="4"/>
        <v>4.6339202965708986E-3</v>
      </c>
      <c r="H19" s="23">
        <f t="shared" si="4"/>
        <v>1.2048192771084338E-2</v>
      </c>
      <c r="I19" s="23">
        <f t="shared" si="4"/>
        <v>1.6682113067655237E-2</v>
      </c>
      <c r="J19" s="23">
        <f t="shared" si="4"/>
        <v>4.911955514365153E-2</v>
      </c>
      <c r="K19" s="23">
        <f t="shared" si="4"/>
        <v>0.13253012048192772</v>
      </c>
      <c r="L19" s="23">
        <f t="shared" si="4"/>
        <v>0.16218721037998146</v>
      </c>
      <c r="M19" s="23">
        <f t="shared" si="4"/>
        <v>0.20574606116774791</v>
      </c>
      <c r="N19" s="23">
        <f t="shared" si="4"/>
        <v>0.14550509731232622</v>
      </c>
      <c r="O19" s="23">
        <f t="shared" si="4"/>
        <v>0.10843373493975904</v>
      </c>
      <c r="P19" s="23">
        <f t="shared" si="4"/>
        <v>4.5412418906394809E-2</v>
      </c>
      <c r="Q19" s="23">
        <f t="shared" si="4"/>
        <v>3.7071362372567189E-2</v>
      </c>
      <c r="R19" s="23">
        <f t="shared" si="4"/>
        <v>2.0389249304911955E-2</v>
      </c>
      <c r="S19" s="23">
        <f t="shared" si="4"/>
        <v>1.2974976830398516E-2</v>
      </c>
      <c r="T19" s="23">
        <f t="shared" si="4"/>
        <v>5.5607043558850789E-3</v>
      </c>
      <c r="U19" s="23">
        <f t="shared" si="4"/>
        <v>3.7071362372567192E-3</v>
      </c>
      <c r="V19" s="23">
        <f t="shared" si="4"/>
        <v>4.6339202965708986E-3</v>
      </c>
      <c r="W19" s="23">
        <f t="shared" si="4"/>
        <v>9.2678405931417981E-4</v>
      </c>
      <c r="X19" s="23">
        <f t="shared" si="4"/>
        <v>0</v>
      </c>
      <c r="Y19" s="23">
        <f t="shared" si="4"/>
        <v>0</v>
      </c>
      <c r="Z19" s="23">
        <f t="shared" si="4"/>
        <v>9.2678405931417981E-4</v>
      </c>
      <c r="AA19" s="23">
        <f t="shared" si="4"/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3">
        <f t="shared" si="4"/>
        <v>1.8535681186283596E-3</v>
      </c>
      <c r="AF19" s="23">
        <f t="shared" si="4"/>
        <v>0</v>
      </c>
      <c r="AG19" s="23">
        <f t="shared" si="4"/>
        <v>0</v>
      </c>
      <c r="AH19" s="23">
        <f t="shared" si="4"/>
        <v>0</v>
      </c>
      <c r="AI19" s="23">
        <f t="shared" si="4"/>
        <v>0</v>
      </c>
      <c r="AJ19" s="23">
        <f t="shared" si="4"/>
        <v>0</v>
      </c>
      <c r="AK19" s="23">
        <f t="shared" si="4"/>
        <v>0</v>
      </c>
      <c r="AL19" s="23">
        <f t="shared" si="4"/>
        <v>0</v>
      </c>
      <c r="AM19" s="23">
        <f t="shared" si="4"/>
        <v>9.2678405931417981E-4</v>
      </c>
      <c r="AN19" s="23">
        <f t="shared" si="4"/>
        <v>0</v>
      </c>
      <c r="AO19" s="23">
        <f t="shared" si="4"/>
        <v>0</v>
      </c>
      <c r="AP19" s="23">
        <f t="shared" si="4"/>
        <v>9.2678405931417981E-4</v>
      </c>
      <c r="AQ19" s="23">
        <f t="shared" si="4"/>
        <v>0</v>
      </c>
      <c r="AR19" s="23">
        <f t="shared" si="4"/>
        <v>0</v>
      </c>
      <c r="AS19" s="23">
        <f t="shared" si="4"/>
        <v>0</v>
      </c>
      <c r="AT19" s="23">
        <f t="shared" si="4"/>
        <v>0</v>
      </c>
      <c r="AU19" s="23">
        <f t="shared" si="4"/>
        <v>0</v>
      </c>
      <c r="AV19" s="23">
        <f t="shared" si="4"/>
        <v>9.2678405931417981E-4</v>
      </c>
      <c r="AW19" s="23">
        <f t="shared" si="4"/>
        <v>0</v>
      </c>
      <c r="AX19" s="23">
        <f t="shared" si="4"/>
        <v>9.2678405931417981E-4</v>
      </c>
      <c r="AY19" s="23">
        <f t="shared" si="4"/>
        <v>0</v>
      </c>
      <c r="AZ19" s="23">
        <f t="shared" si="4"/>
        <v>0</v>
      </c>
      <c r="BA19" s="23">
        <f t="shared" si="4"/>
        <v>0</v>
      </c>
      <c r="BB19" s="23">
        <f t="shared" si="4"/>
        <v>9.2678405931417981E-4</v>
      </c>
      <c r="BC19" s="23">
        <f t="shared" si="4"/>
        <v>0</v>
      </c>
      <c r="BD19" s="23">
        <f t="shared" si="4"/>
        <v>0</v>
      </c>
      <c r="BE19" s="23">
        <f t="shared" si="4"/>
        <v>0</v>
      </c>
      <c r="BF19" s="23">
        <f t="shared" si="4"/>
        <v>0</v>
      </c>
      <c r="BG19" s="23">
        <f t="shared" si="4"/>
        <v>0</v>
      </c>
      <c r="BH19" s="23">
        <f t="shared" si="4"/>
        <v>9.2678405931417981E-4</v>
      </c>
      <c r="BI19" s="23">
        <f t="shared" si="4"/>
        <v>0</v>
      </c>
      <c r="BJ19" s="23">
        <f t="shared" si="4"/>
        <v>0</v>
      </c>
      <c r="BK19" s="23">
        <f t="shared" si="4"/>
        <v>0</v>
      </c>
      <c r="BL19" s="23">
        <f t="shared" si="4"/>
        <v>0</v>
      </c>
      <c r="BM19" s="23">
        <f t="shared" si="4"/>
        <v>0</v>
      </c>
      <c r="BN19" s="23">
        <f t="shared" si="4"/>
        <v>0</v>
      </c>
      <c r="BO19" s="23">
        <f t="shared" si="4"/>
        <v>0</v>
      </c>
      <c r="BP19" s="23">
        <f t="shared" si="4"/>
        <v>0</v>
      </c>
      <c r="BQ19" s="23">
        <f t="shared" si="4"/>
        <v>0</v>
      </c>
      <c r="BR19" s="23">
        <f t="shared" ref="BR19:DA19" si="5">FO19/$B$19</f>
        <v>0</v>
      </c>
      <c r="BS19" s="23">
        <f t="shared" si="5"/>
        <v>0</v>
      </c>
      <c r="BT19" s="23">
        <f t="shared" si="5"/>
        <v>0</v>
      </c>
      <c r="BU19" s="23">
        <f t="shared" si="5"/>
        <v>0</v>
      </c>
      <c r="BV19" s="23">
        <f t="shared" si="5"/>
        <v>0</v>
      </c>
      <c r="BW19" s="23">
        <f t="shared" si="5"/>
        <v>0</v>
      </c>
      <c r="BX19" s="23">
        <f t="shared" si="5"/>
        <v>0</v>
      </c>
      <c r="BY19" s="23">
        <f t="shared" si="5"/>
        <v>0</v>
      </c>
      <c r="BZ19" s="23">
        <f t="shared" si="5"/>
        <v>0</v>
      </c>
      <c r="CA19" s="23">
        <f t="shared" si="5"/>
        <v>0</v>
      </c>
      <c r="CB19" s="23">
        <f t="shared" si="5"/>
        <v>0</v>
      </c>
      <c r="CC19" s="23">
        <f t="shared" si="5"/>
        <v>0</v>
      </c>
      <c r="CD19" s="23">
        <f t="shared" si="5"/>
        <v>0</v>
      </c>
      <c r="CE19" s="23">
        <f t="shared" si="5"/>
        <v>9.2678405931417981E-4</v>
      </c>
      <c r="CF19" s="23">
        <f t="shared" si="5"/>
        <v>0</v>
      </c>
      <c r="CG19" s="23">
        <f t="shared" si="5"/>
        <v>0</v>
      </c>
      <c r="CH19" s="23">
        <f t="shared" si="5"/>
        <v>0</v>
      </c>
      <c r="CI19" s="23">
        <f t="shared" si="5"/>
        <v>0</v>
      </c>
      <c r="CJ19" s="23">
        <f t="shared" si="5"/>
        <v>0</v>
      </c>
      <c r="CK19" s="23">
        <f t="shared" si="5"/>
        <v>0</v>
      </c>
      <c r="CL19" s="23">
        <f t="shared" si="5"/>
        <v>0</v>
      </c>
      <c r="CM19" s="23">
        <f t="shared" si="5"/>
        <v>0</v>
      </c>
      <c r="CN19" s="23">
        <f t="shared" si="5"/>
        <v>0</v>
      </c>
      <c r="CO19" s="23">
        <f t="shared" si="5"/>
        <v>0</v>
      </c>
      <c r="CP19" s="23">
        <f t="shared" si="5"/>
        <v>0</v>
      </c>
      <c r="CQ19" s="23">
        <f t="shared" si="5"/>
        <v>0</v>
      </c>
      <c r="CR19" s="23">
        <f t="shared" si="5"/>
        <v>0</v>
      </c>
      <c r="CS19" s="23">
        <f t="shared" si="5"/>
        <v>0</v>
      </c>
      <c r="CT19" s="23">
        <f t="shared" si="5"/>
        <v>0</v>
      </c>
      <c r="CU19" s="23">
        <f t="shared" si="5"/>
        <v>0</v>
      </c>
      <c r="CV19" s="23">
        <f t="shared" si="5"/>
        <v>0</v>
      </c>
      <c r="CW19" s="23">
        <f t="shared" si="5"/>
        <v>0</v>
      </c>
      <c r="CX19" s="23">
        <f t="shared" si="5"/>
        <v>0</v>
      </c>
      <c r="CY19" s="23">
        <f t="shared" si="5"/>
        <v>0</v>
      </c>
      <c r="CZ19" s="23">
        <f t="shared" si="5"/>
        <v>0</v>
      </c>
      <c r="DA19" s="23">
        <f t="shared" si="5"/>
        <v>0</v>
      </c>
      <c r="DB19" s="11">
        <v>15</v>
      </c>
      <c r="DC19" s="11">
        <v>10</v>
      </c>
      <c r="DD19" s="11">
        <v>5</v>
      </c>
      <c r="DE19" s="11">
        <v>13</v>
      </c>
      <c r="DF19" s="11">
        <v>18</v>
      </c>
      <c r="DG19" s="11">
        <v>53</v>
      </c>
      <c r="DH19" s="11">
        <v>143</v>
      </c>
      <c r="DI19" s="11">
        <v>175</v>
      </c>
      <c r="DJ19" s="11">
        <v>222</v>
      </c>
      <c r="DK19" s="11">
        <v>157</v>
      </c>
      <c r="DL19" s="11">
        <v>117</v>
      </c>
      <c r="DM19" s="11">
        <v>49</v>
      </c>
      <c r="DN19" s="11">
        <v>40</v>
      </c>
      <c r="DO19" s="11">
        <v>22</v>
      </c>
      <c r="DP19" s="11">
        <v>14</v>
      </c>
      <c r="DQ19" s="11">
        <v>6</v>
      </c>
      <c r="DR19" s="11">
        <v>4</v>
      </c>
      <c r="DS19" s="11">
        <v>5</v>
      </c>
      <c r="DT19" s="11">
        <v>1</v>
      </c>
      <c r="DU19" s="11">
        <v>0</v>
      </c>
      <c r="DV19" s="11">
        <v>0</v>
      </c>
      <c r="DW19" s="11">
        <v>1</v>
      </c>
      <c r="DX19" s="11">
        <v>0</v>
      </c>
      <c r="DY19" s="11">
        <v>0</v>
      </c>
      <c r="DZ19" s="11">
        <v>0</v>
      </c>
      <c r="EA19" s="11">
        <v>0</v>
      </c>
      <c r="EB19" s="11">
        <v>2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1</v>
      </c>
      <c r="EK19" s="11">
        <v>0</v>
      </c>
      <c r="EL19" s="11">
        <v>0</v>
      </c>
      <c r="EM19" s="11">
        <v>1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1</v>
      </c>
      <c r="ET19" s="11">
        <v>0</v>
      </c>
      <c r="EU19" s="11">
        <v>1</v>
      </c>
      <c r="EV19" s="11">
        <v>0</v>
      </c>
      <c r="EW19" s="11">
        <v>0</v>
      </c>
      <c r="EX19" s="11">
        <v>0</v>
      </c>
      <c r="EY19" s="11">
        <v>1</v>
      </c>
      <c r="EZ19" s="11">
        <v>0</v>
      </c>
      <c r="FA19" s="11">
        <v>0</v>
      </c>
      <c r="FB19" s="11">
        <v>0</v>
      </c>
      <c r="FC19" s="11">
        <v>0</v>
      </c>
      <c r="FD19" s="11">
        <v>0</v>
      </c>
      <c r="FE19" s="11">
        <v>1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1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0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5">
        <v>0</v>
      </c>
    </row>
    <row r="20" spans="1:206" x14ac:dyDescent="0.25">
      <c r="A20" s="10" t="s">
        <v>424</v>
      </c>
      <c r="B20" s="11">
        <v>463</v>
      </c>
      <c r="C20" s="13">
        <v>3819</v>
      </c>
      <c r="D20" s="14">
        <v>8.2483801295896324</v>
      </c>
      <c r="E20" s="23">
        <f>DB20/$B$20</f>
        <v>1.511879049676026E-2</v>
      </c>
      <c r="F20" s="23">
        <f t="shared" ref="F20:BQ20" si="6">DC20/$B$20</f>
        <v>4.7516198704103674E-2</v>
      </c>
      <c r="G20" s="23">
        <f t="shared" si="6"/>
        <v>5.6155507559395246E-2</v>
      </c>
      <c r="H20" s="23">
        <f t="shared" si="6"/>
        <v>5.6155507559395246E-2</v>
      </c>
      <c r="I20" s="23">
        <f t="shared" si="6"/>
        <v>0.12095032397408208</v>
      </c>
      <c r="J20" s="23">
        <f t="shared" si="6"/>
        <v>0.10583153347732181</v>
      </c>
      <c r="K20" s="23">
        <f t="shared" si="6"/>
        <v>0.12958963282937366</v>
      </c>
      <c r="L20" s="23">
        <f t="shared" si="6"/>
        <v>8.2073434125269976E-2</v>
      </c>
      <c r="M20" s="23">
        <f t="shared" si="6"/>
        <v>8.4233261339092869E-2</v>
      </c>
      <c r="N20" s="23">
        <f t="shared" si="6"/>
        <v>9.5032397408207347E-2</v>
      </c>
      <c r="O20" s="23">
        <f t="shared" si="6"/>
        <v>6.4794816414686832E-2</v>
      </c>
      <c r="P20" s="23">
        <f t="shared" si="6"/>
        <v>3.6717062634989202E-2</v>
      </c>
      <c r="Q20" s="23">
        <f t="shared" si="6"/>
        <v>1.2958963282937365E-2</v>
      </c>
      <c r="R20" s="23">
        <f t="shared" si="6"/>
        <v>4.3196544276457886E-3</v>
      </c>
      <c r="S20" s="23">
        <f t="shared" si="6"/>
        <v>8.6393088552915772E-3</v>
      </c>
      <c r="T20" s="23">
        <f t="shared" si="6"/>
        <v>1.511879049676026E-2</v>
      </c>
      <c r="U20" s="23">
        <f t="shared" si="6"/>
        <v>8.6393088552915772E-3</v>
      </c>
      <c r="V20" s="23">
        <f t="shared" si="6"/>
        <v>0</v>
      </c>
      <c r="W20" s="23">
        <f t="shared" si="6"/>
        <v>6.4794816414686825E-3</v>
      </c>
      <c r="X20" s="23">
        <f t="shared" si="6"/>
        <v>0</v>
      </c>
      <c r="Y20" s="23">
        <f t="shared" si="6"/>
        <v>0</v>
      </c>
      <c r="Z20" s="23">
        <f t="shared" si="6"/>
        <v>4.3196544276457886E-3</v>
      </c>
      <c r="AA20" s="23">
        <f t="shared" si="6"/>
        <v>6.4794816414686825E-3</v>
      </c>
      <c r="AB20" s="23">
        <f t="shared" si="6"/>
        <v>0</v>
      </c>
      <c r="AC20" s="23">
        <f t="shared" si="6"/>
        <v>0</v>
      </c>
      <c r="AD20" s="23">
        <f t="shared" si="6"/>
        <v>0</v>
      </c>
      <c r="AE20" s="23">
        <f t="shared" si="6"/>
        <v>2.1598272138228943E-3</v>
      </c>
      <c r="AF20" s="23">
        <f t="shared" si="6"/>
        <v>2.1598272138228943E-3</v>
      </c>
      <c r="AG20" s="23">
        <f t="shared" si="6"/>
        <v>2.1598272138228943E-3</v>
      </c>
      <c r="AH20" s="23">
        <f t="shared" si="6"/>
        <v>2.1598272138228943E-3</v>
      </c>
      <c r="AI20" s="23">
        <f t="shared" si="6"/>
        <v>0</v>
      </c>
      <c r="AJ20" s="23">
        <f t="shared" si="6"/>
        <v>0</v>
      </c>
      <c r="AK20" s="23">
        <f t="shared" si="6"/>
        <v>0</v>
      </c>
      <c r="AL20" s="23">
        <f t="shared" si="6"/>
        <v>0</v>
      </c>
      <c r="AM20" s="23">
        <f t="shared" si="6"/>
        <v>0</v>
      </c>
      <c r="AN20" s="23">
        <f t="shared" si="6"/>
        <v>0</v>
      </c>
      <c r="AO20" s="23">
        <f t="shared" si="6"/>
        <v>0</v>
      </c>
      <c r="AP20" s="23">
        <f t="shared" si="6"/>
        <v>0</v>
      </c>
      <c r="AQ20" s="23">
        <f t="shared" si="6"/>
        <v>0</v>
      </c>
      <c r="AR20" s="23">
        <f t="shared" si="6"/>
        <v>0</v>
      </c>
      <c r="AS20" s="23">
        <f t="shared" si="6"/>
        <v>0</v>
      </c>
      <c r="AT20" s="23">
        <f t="shared" si="6"/>
        <v>2.1598272138228943E-3</v>
      </c>
      <c r="AU20" s="23">
        <f t="shared" si="6"/>
        <v>0</v>
      </c>
      <c r="AV20" s="23">
        <f t="shared" si="6"/>
        <v>0</v>
      </c>
      <c r="AW20" s="23">
        <f t="shared" si="6"/>
        <v>6.4794816414686825E-3</v>
      </c>
      <c r="AX20" s="23">
        <f t="shared" si="6"/>
        <v>0</v>
      </c>
      <c r="AY20" s="23">
        <f t="shared" si="6"/>
        <v>0</v>
      </c>
      <c r="AZ20" s="23">
        <f t="shared" si="6"/>
        <v>0</v>
      </c>
      <c r="BA20" s="23">
        <f t="shared" si="6"/>
        <v>2.1598272138228943E-3</v>
      </c>
      <c r="BB20" s="23">
        <f t="shared" si="6"/>
        <v>0</v>
      </c>
      <c r="BC20" s="23">
        <f t="shared" si="6"/>
        <v>0</v>
      </c>
      <c r="BD20" s="23">
        <f t="shared" si="6"/>
        <v>0</v>
      </c>
      <c r="BE20" s="23">
        <f t="shared" si="6"/>
        <v>0</v>
      </c>
      <c r="BF20" s="23">
        <f t="shared" si="6"/>
        <v>0</v>
      </c>
      <c r="BG20" s="23">
        <f t="shared" si="6"/>
        <v>0</v>
      </c>
      <c r="BH20" s="23">
        <f t="shared" si="6"/>
        <v>0</v>
      </c>
      <c r="BI20" s="23">
        <f t="shared" si="6"/>
        <v>2.1598272138228943E-3</v>
      </c>
      <c r="BJ20" s="23">
        <f t="shared" si="6"/>
        <v>0</v>
      </c>
      <c r="BK20" s="23">
        <f t="shared" si="6"/>
        <v>0</v>
      </c>
      <c r="BL20" s="23">
        <f t="shared" si="6"/>
        <v>0</v>
      </c>
      <c r="BM20" s="23">
        <f t="shared" si="6"/>
        <v>0</v>
      </c>
      <c r="BN20" s="23">
        <f t="shared" si="6"/>
        <v>0</v>
      </c>
      <c r="BO20" s="23">
        <f t="shared" si="6"/>
        <v>2.1598272138228943E-3</v>
      </c>
      <c r="BP20" s="23">
        <f t="shared" si="6"/>
        <v>0</v>
      </c>
      <c r="BQ20" s="23">
        <f t="shared" si="6"/>
        <v>0</v>
      </c>
      <c r="BR20" s="23">
        <f t="shared" ref="BR20:DA20" si="7">FO20/$B$20</f>
        <v>0</v>
      </c>
      <c r="BS20" s="23">
        <f t="shared" si="7"/>
        <v>0</v>
      </c>
      <c r="BT20" s="23">
        <f t="shared" si="7"/>
        <v>0</v>
      </c>
      <c r="BU20" s="23">
        <f t="shared" si="7"/>
        <v>0</v>
      </c>
      <c r="BV20" s="23">
        <f t="shared" si="7"/>
        <v>0</v>
      </c>
      <c r="BW20" s="23">
        <f t="shared" si="7"/>
        <v>0</v>
      </c>
      <c r="BX20" s="23">
        <f t="shared" si="7"/>
        <v>0</v>
      </c>
      <c r="BY20" s="23">
        <f t="shared" si="7"/>
        <v>0</v>
      </c>
      <c r="BZ20" s="23">
        <f t="shared" si="7"/>
        <v>0</v>
      </c>
      <c r="CA20" s="23">
        <f t="shared" si="7"/>
        <v>0</v>
      </c>
      <c r="CB20" s="23">
        <f t="shared" si="7"/>
        <v>0</v>
      </c>
      <c r="CC20" s="23">
        <f t="shared" si="7"/>
        <v>0</v>
      </c>
      <c r="CD20" s="23">
        <f t="shared" si="7"/>
        <v>0</v>
      </c>
      <c r="CE20" s="23">
        <f t="shared" si="7"/>
        <v>2.1598272138228943E-3</v>
      </c>
      <c r="CF20" s="23">
        <f t="shared" si="7"/>
        <v>0</v>
      </c>
      <c r="CG20" s="23">
        <f t="shared" si="7"/>
        <v>0</v>
      </c>
      <c r="CH20" s="23">
        <f t="shared" si="7"/>
        <v>0</v>
      </c>
      <c r="CI20" s="23">
        <f t="shared" si="7"/>
        <v>0</v>
      </c>
      <c r="CJ20" s="23">
        <f t="shared" si="7"/>
        <v>0</v>
      </c>
      <c r="CK20" s="23">
        <f t="shared" si="7"/>
        <v>2.1598272138228943E-3</v>
      </c>
      <c r="CL20" s="23">
        <f t="shared" si="7"/>
        <v>0</v>
      </c>
      <c r="CM20" s="23">
        <f t="shared" si="7"/>
        <v>0</v>
      </c>
      <c r="CN20" s="23">
        <f t="shared" si="7"/>
        <v>0</v>
      </c>
      <c r="CO20" s="23">
        <f t="shared" si="7"/>
        <v>0</v>
      </c>
      <c r="CP20" s="23">
        <f t="shared" si="7"/>
        <v>0</v>
      </c>
      <c r="CQ20" s="23">
        <f t="shared" si="7"/>
        <v>2.1598272138228943E-3</v>
      </c>
      <c r="CR20" s="23">
        <f t="shared" si="7"/>
        <v>0</v>
      </c>
      <c r="CS20" s="23">
        <f t="shared" si="7"/>
        <v>0</v>
      </c>
      <c r="CT20" s="23">
        <f t="shared" si="7"/>
        <v>2.1598272138228943E-3</v>
      </c>
      <c r="CU20" s="23">
        <f t="shared" si="7"/>
        <v>0</v>
      </c>
      <c r="CV20" s="23">
        <f t="shared" si="7"/>
        <v>0</v>
      </c>
      <c r="CW20" s="23">
        <f t="shared" si="7"/>
        <v>0</v>
      </c>
      <c r="CX20" s="23">
        <f t="shared" si="7"/>
        <v>0</v>
      </c>
      <c r="CY20" s="23">
        <f t="shared" si="7"/>
        <v>2.1598272138228943E-3</v>
      </c>
      <c r="CZ20" s="23">
        <f t="shared" si="7"/>
        <v>0</v>
      </c>
      <c r="DA20" s="23">
        <f t="shared" si="7"/>
        <v>0</v>
      </c>
      <c r="DB20" s="11">
        <v>7</v>
      </c>
      <c r="DC20" s="11">
        <v>22</v>
      </c>
      <c r="DD20" s="11">
        <v>26</v>
      </c>
      <c r="DE20" s="11">
        <v>26</v>
      </c>
      <c r="DF20" s="11">
        <v>56</v>
      </c>
      <c r="DG20" s="11">
        <v>49</v>
      </c>
      <c r="DH20" s="11">
        <v>60</v>
      </c>
      <c r="DI20" s="11">
        <v>38</v>
      </c>
      <c r="DJ20" s="11">
        <v>39</v>
      </c>
      <c r="DK20" s="11">
        <v>44</v>
      </c>
      <c r="DL20" s="11">
        <v>30</v>
      </c>
      <c r="DM20" s="11">
        <v>17</v>
      </c>
      <c r="DN20" s="11">
        <v>6</v>
      </c>
      <c r="DO20" s="11">
        <v>2</v>
      </c>
      <c r="DP20" s="11">
        <v>4</v>
      </c>
      <c r="DQ20" s="11">
        <v>7</v>
      </c>
      <c r="DR20" s="11">
        <v>4</v>
      </c>
      <c r="DS20" s="11">
        <v>0</v>
      </c>
      <c r="DT20" s="11">
        <v>3</v>
      </c>
      <c r="DU20" s="11">
        <v>0</v>
      </c>
      <c r="DV20" s="11">
        <v>0</v>
      </c>
      <c r="DW20" s="11">
        <v>2</v>
      </c>
      <c r="DX20" s="11">
        <v>3</v>
      </c>
      <c r="DY20" s="11">
        <v>0</v>
      </c>
      <c r="DZ20" s="11">
        <v>0</v>
      </c>
      <c r="EA20" s="11">
        <v>0</v>
      </c>
      <c r="EB20" s="11">
        <v>1</v>
      </c>
      <c r="EC20" s="11">
        <v>1</v>
      </c>
      <c r="ED20" s="11">
        <v>1</v>
      </c>
      <c r="EE20" s="11">
        <v>1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1</v>
      </c>
      <c r="ER20" s="11">
        <v>0</v>
      </c>
      <c r="ES20" s="11">
        <v>0</v>
      </c>
      <c r="ET20" s="11">
        <v>3</v>
      </c>
      <c r="EU20" s="11">
        <v>0</v>
      </c>
      <c r="EV20" s="11">
        <v>0</v>
      </c>
      <c r="EW20" s="11">
        <v>0</v>
      </c>
      <c r="EX20" s="11">
        <v>1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11">
        <v>0</v>
      </c>
      <c r="FE20" s="11">
        <v>0</v>
      </c>
      <c r="FF20" s="11">
        <v>1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1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1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1</v>
      </c>
      <c r="GI20" s="11">
        <v>0</v>
      </c>
      <c r="GJ20" s="11">
        <v>0</v>
      </c>
      <c r="GK20" s="11">
        <v>0</v>
      </c>
      <c r="GL20" s="11">
        <v>0</v>
      </c>
      <c r="GM20" s="11">
        <v>0</v>
      </c>
      <c r="GN20" s="11">
        <v>1</v>
      </c>
      <c r="GO20" s="11">
        <v>0</v>
      </c>
      <c r="GP20" s="11">
        <v>0</v>
      </c>
      <c r="GQ20" s="11">
        <v>1</v>
      </c>
      <c r="GR20" s="11">
        <v>0</v>
      </c>
      <c r="GS20" s="11">
        <v>0</v>
      </c>
      <c r="GT20" s="11">
        <v>0</v>
      </c>
      <c r="GU20" s="11">
        <v>0</v>
      </c>
      <c r="GV20" s="11">
        <v>1</v>
      </c>
      <c r="GW20" s="11">
        <v>0</v>
      </c>
      <c r="GX20" s="15">
        <v>0</v>
      </c>
    </row>
    <row r="21" spans="1:206" x14ac:dyDescent="0.25">
      <c r="A21" s="10" t="s">
        <v>594</v>
      </c>
      <c r="B21" s="11">
        <v>1</v>
      </c>
      <c r="C21" s="13">
        <v>8</v>
      </c>
      <c r="D21" s="14">
        <v>8</v>
      </c>
      <c r="E21" s="23">
        <f>DB21/$B$21</f>
        <v>0</v>
      </c>
      <c r="F21" s="23">
        <f t="shared" ref="F21:BQ21" si="8">DC21/$B$21</f>
        <v>0</v>
      </c>
      <c r="G21" s="23">
        <f t="shared" si="8"/>
        <v>0</v>
      </c>
      <c r="H21" s="23">
        <f t="shared" si="8"/>
        <v>0</v>
      </c>
      <c r="I21" s="23">
        <f t="shared" si="8"/>
        <v>0</v>
      </c>
      <c r="J21" s="23">
        <f t="shared" si="8"/>
        <v>0</v>
      </c>
      <c r="K21" s="23">
        <f t="shared" si="8"/>
        <v>0</v>
      </c>
      <c r="L21" s="23">
        <f t="shared" si="8"/>
        <v>0</v>
      </c>
      <c r="M21" s="23">
        <f t="shared" si="8"/>
        <v>1</v>
      </c>
      <c r="N21" s="23">
        <f t="shared" si="8"/>
        <v>0</v>
      </c>
      <c r="O21" s="23">
        <f t="shared" si="8"/>
        <v>0</v>
      </c>
      <c r="P21" s="23">
        <f t="shared" si="8"/>
        <v>0</v>
      </c>
      <c r="Q21" s="23">
        <f t="shared" si="8"/>
        <v>0</v>
      </c>
      <c r="R21" s="23">
        <f t="shared" si="8"/>
        <v>0</v>
      </c>
      <c r="S21" s="23">
        <f t="shared" si="8"/>
        <v>0</v>
      </c>
      <c r="T21" s="23">
        <f t="shared" si="8"/>
        <v>0</v>
      </c>
      <c r="U21" s="23">
        <f t="shared" si="8"/>
        <v>0</v>
      </c>
      <c r="V21" s="23">
        <f t="shared" si="8"/>
        <v>0</v>
      </c>
      <c r="W21" s="23">
        <f t="shared" si="8"/>
        <v>0</v>
      </c>
      <c r="X21" s="23">
        <f t="shared" si="8"/>
        <v>0</v>
      </c>
      <c r="Y21" s="23">
        <f t="shared" si="8"/>
        <v>0</v>
      </c>
      <c r="Z21" s="23">
        <f t="shared" si="8"/>
        <v>0</v>
      </c>
      <c r="AA21" s="23">
        <f t="shared" si="8"/>
        <v>0</v>
      </c>
      <c r="AB21" s="23">
        <f t="shared" si="8"/>
        <v>0</v>
      </c>
      <c r="AC21" s="23">
        <f t="shared" si="8"/>
        <v>0</v>
      </c>
      <c r="AD21" s="23">
        <f t="shared" si="8"/>
        <v>0</v>
      </c>
      <c r="AE21" s="23">
        <f t="shared" si="8"/>
        <v>0</v>
      </c>
      <c r="AF21" s="23">
        <f t="shared" si="8"/>
        <v>0</v>
      </c>
      <c r="AG21" s="23">
        <f t="shared" si="8"/>
        <v>0</v>
      </c>
      <c r="AH21" s="23">
        <f t="shared" si="8"/>
        <v>0</v>
      </c>
      <c r="AI21" s="23">
        <f t="shared" si="8"/>
        <v>0</v>
      </c>
      <c r="AJ21" s="23">
        <f t="shared" si="8"/>
        <v>0</v>
      </c>
      <c r="AK21" s="23">
        <f t="shared" si="8"/>
        <v>0</v>
      </c>
      <c r="AL21" s="23">
        <f t="shared" si="8"/>
        <v>0</v>
      </c>
      <c r="AM21" s="23">
        <f t="shared" si="8"/>
        <v>0</v>
      </c>
      <c r="AN21" s="23">
        <f t="shared" si="8"/>
        <v>0</v>
      </c>
      <c r="AO21" s="23">
        <f t="shared" si="8"/>
        <v>0</v>
      </c>
      <c r="AP21" s="23">
        <f t="shared" si="8"/>
        <v>0</v>
      </c>
      <c r="AQ21" s="23">
        <f t="shared" si="8"/>
        <v>0</v>
      </c>
      <c r="AR21" s="23">
        <f t="shared" si="8"/>
        <v>0</v>
      </c>
      <c r="AS21" s="23">
        <f t="shared" si="8"/>
        <v>0</v>
      </c>
      <c r="AT21" s="23">
        <f t="shared" si="8"/>
        <v>0</v>
      </c>
      <c r="AU21" s="23">
        <f t="shared" si="8"/>
        <v>0</v>
      </c>
      <c r="AV21" s="23">
        <f t="shared" si="8"/>
        <v>0</v>
      </c>
      <c r="AW21" s="23">
        <f t="shared" si="8"/>
        <v>0</v>
      </c>
      <c r="AX21" s="23">
        <f t="shared" si="8"/>
        <v>0</v>
      </c>
      <c r="AY21" s="23">
        <f t="shared" si="8"/>
        <v>0</v>
      </c>
      <c r="AZ21" s="23">
        <f t="shared" si="8"/>
        <v>0</v>
      </c>
      <c r="BA21" s="23">
        <f t="shared" si="8"/>
        <v>0</v>
      </c>
      <c r="BB21" s="23">
        <f t="shared" si="8"/>
        <v>0</v>
      </c>
      <c r="BC21" s="23">
        <f t="shared" si="8"/>
        <v>0</v>
      </c>
      <c r="BD21" s="23">
        <f t="shared" si="8"/>
        <v>0</v>
      </c>
      <c r="BE21" s="23">
        <f t="shared" si="8"/>
        <v>0</v>
      </c>
      <c r="BF21" s="23">
        <f t="shared" si="8"/>
        <v>0</v>
      </c>
      <c r="BG21" s="23">
        <f t="shared" si="8"/>
        <v>0</v>
      </c>
      <c r="BH21" s="23">
        <f t="shared" si="8"/>
        <v>0</v>
      </c>
      <c r="BI21" s="23">
        <f t="shared" si="8"/>
        <v>0</v>
      </c>
      <c r="BJ21" s="23">
        <f t="shared" si="8"/>
        <v>0</v>
      </c>
      <c r="BK21" s="23">
        <f t="shared" si="8"/>
        <v>0</v>
      </c>
      <c r="BL21" s="23">
        <f t="shared" si="8"/>
        <v>0</v>
      </c>
      <c r="BM21" s="23">
        <f t="shared" si="8"/>
        <v>0</v>
      </c>
      <c r="BN21" s="23">
        <f t="shared" si="8"/>
        <v>0</v>
      </c>
      <c r="BO21" s="23">
        <f t="shared" si="8"/>
        <v>0</v>
      </c>
      <c r="BP21" s="23">
        <f t="shared" si="8"/>
        <v>0</v>
      </c>
      <c r="BQ21" s="23">
        <f t="shared" si="8"/>
        <v>0</v>
      </c>
      <c r="BR21" s="23">
        <f t="shared" ref="BR21:DA21" si="9">FO21/$B$21</f>
        <v>0</v>
      </c>
      <c r="BS21" s="23">
        <f t="shared" si="9"/>
        <v>0</v>
      </c>
      <c r="BT21" s="23">
        <f t="shared" si="9"/>
        <v>0</v>
      </c>
      <c r="BU21" s="23">
        <f t="shared" si="9"/>
        <v>0</v>
      </c>
      <c r="BV21" s="23">
        <f t="shared" si="9"/>
        <v>0</v>
      </c>
      <c r="BW21" s="23">
        <f t="shared" si="9"/>
        <v>0</v>
      </c>
      <c r="BX21" s="23">
        <f t="shared" si="9"/>
        <v>0</v>
      </c>
      <c r="BY21" s="23">
        <f t="shared" si="9"/>
        <v>0</v>
      </c>
      <c r="BZ21" s="23">
        <f t="shared" si="9"/>
        <v>0</v>
      </c>
      <c r="CA21" s="23">
        <f t="shared" si="9"/>
        <v>0</v>
      </c>
      <c r="CB21" s="23">
        <f t="shared" si="9"/>
        <v>0</v>
      </c>
      <c r="CC21" s="23">
        <f t="shared" si="9"/>
        <v>0</v>
      </c>
      <c r="CD21" s="23">
        <f t="shared" si="9"/>
        <v>0</v>
      </c>
      <c r="CE21" s="23">
        <f t="shared" si="9"/>
        <v>0</v>
      </c>
      <c r="CF21" s="23">
        <f t="shared" si="9"/>
        <v>0</v>
      </c>
      <c r="CG21" s="23">
        <f t="shared" si="9"/>
        <v>0</v>
      </c>
      <c r="CH21" s="23">
        <f t="shared" si="9"/>
        <v>0</v>
      </c>
      <c r="CI21" s="23">
        <f t="shared" si="9"/>
        <v>0</v>
      </c>
      <c r="CJ21" s="23">
        <f t="shared" si="9"/>
        <v>0</v>
      </c>
      <c r="CK21" s="23">
        <f t="shared" si="9"/>
        <v>0</v>
      </c>
      <c r="CL21" s="23">
        <f t="shared" si="9"/>
        <v>0</v>
      </c>
      <c r="CM21" s="23">
        <f t="shared" si="9"/>
        <v>0</v>
      </c>
      <c r="CN21" s="23">
        <f t="shared" si="9"/>
        <v>0</v>
      </c>
      <c r="CO21" s="23">
        <f t="shared" si="9"/>
        <v>0</v>
      </c>
      <c r="CP21" s="23">
        <f t="shared" si="9"/>
        <v>0</v>
      </c>
      <c r="CQ21" s="23">
        <f t="shared" si="9"/>
        <v>0</v>
      </c>
      <c r="CR21" s="23">
        <f t="shared" si="9"/>
        <v>0</v>
      </c>
      <c r="CS21" s="23">
        <f t="shared" si="9"/>
        <v>0</v>
      </c>
      <c r="CT21" s="23">
        <f t="shared" si="9"/>
        <v>0</v>
      </c>
      <c r="CU21" s="23">
        <f t="shared" si="9"/>
        <v>0</v>
      </c>
      <c r="CV21" s="23">
        <f t="shared" si="9"/>
        <v>0</v>
      </c>
      <c r="CW21" s="23">
        <f t="shared" si="9"/>
        <v>0</v>
      </c>
      <c r="CX21" s="23">
        <f t="shared" si="9"/>
        <v>0</v>
      </c>
      <c r="CY21" s="23">
        <f t="shared" si="9"/>
        <v>0</v>
      </c>
      <c r="CZ21" s="23">
        <f t="shared" si="9"/>
        <v>0</v>
      </c>
      <c r="DA21" s="23">
        <f t="shared" si="9"/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1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0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5">
        <v>0</v>
      </c>
    </row>
    <row r="22" spans="1:206" x14ac:dyDescent="0.25">
      <c r="A22" s="10" t="s">
        <v>1043</v>
      </c>
      <c r="B22" s="11">
        <v>55</v>
      </c>
      <c r="C22" s="13">
        <v>435</v>
      </c>
      <c r="D22" s="14">
        <v>7.9090909090909092</v>
      </c>
      <c r="E22" s="23">
        <f>DB22/$B$22</f>
        <v>0</v>
      </c>
      <c r="F22" s="23">
        <f t="shared" ref="F22:BQ22" si="10">DC22/$B$22</f>
        <v>0</v>
      </c>
      <c r="G22" s="23">
        <f t="shared" si="10"/>
        <v>7.2727272727272724E-2</v>
      </c>
      <c r="H22" s="23">
        <f t="shared" si="10"/>
        <v>0.12727272727272726</v>
      </c>
      <c r="I22" s="23">
        <f t="shared" si="10"/>
        <v>3.6363636363636362E-2</v>
      </c>
      <c r="J22" s="23">
        <f t="shared" si="10"/>
        <v>0.2</v>
      </c>
      <c r="K22" s="23">
        <f t="shared" si="10"/>
        <v>0.21818181818181817</v>
      </c>
      <c r="L22" s="23">
        <f t="shared" si="10"/>
        <v>9.0909090909090912E-2</v>
      </c>
      <c r="M22" s="23">
        <f t="shared" si="10"/>
        <v>1.8181818181818181E-2</v>
      </c>
      <c r="N22" s="23">
        <f t="shared" si="10"/>
        <v>5.4545454545454543E-2</v>
      </c>
      <c r="O22" s="23">
        <f t="shared" si="10"/>
        <v>1.8181818181818181E-2</v>
      </c>
      <c r="P22" s="23">
        <f t="shared" si="10"/>
        <v>7.2727272727272724E-2</v>
      </c>
      <c r="Q22" s="23">
        <f t="shared" si="10"/>
        <v>1.8181818181818181E-2</v>
      </c>
      <c r="R22" s="23">
        <f t="shared" si="10"/>
        <v>3.6363636363636362E-2</v>
      </c>
      <c r="S22" s="23">
        <f t="shared" si="10"/>
        <v>0</v>
      </c>
      <c r="T22" s="23">
        <f t="shared" si="10"/>
        <v>0</v>
      </c>
      <c r="U22" s="23">
        <f t="shared" si="10"/>
        <v>0</v>
      </c>
      <c r="V22" s="23">
        <f t="shared" si="10"/>
        <v>0</v>
      </c>
      <c r="W22" s="23">
        <f t="shared" si="10"/>
        <v>0</v>
      </c>
      <c r="X22" s="23">
        <f t="shared" si="10"/>
        <v>1.8181818181818181E-2</v>
      </c>
      <c r="Y22" s="23">
        <f t="shared" si="10"/>
        <v>0</v>
      </c>
      <c r="Z22" s="23">
        <f t="shared" si="10"/>
        <v>0</v>
      </c>
      <c r="AA22" s="23">
        <f t="shared" si="10"/>
        <v>0</v>
      </c>
      <c r="AB22" s="23">
        <f t="shared" si="10"/>
        <v>0</v>
      </c>
      <c r="AC22" s="23">
        <f t="shared" si="10"/>
        <v>0</v>
      </c>
      <c r="AD22" s="23">
        <f t="shared" si="10"/>
        <v>0</v>
      </c>
      <c r="AE22" s="23">
        <f t="shared" si="10"/>
        <v>0</v>
      </c>
      <c r="AF22" s="23">
        <f t="shared" si="10"/>
        <v>0</v>
      </c>
      <c r="AG22" s="23">
        <f t="shared" si="10"/>
        <v>0</v>
      </c>
      <c r="AH22" s="23">
        <f t="shared" si="10"/>
        <v>0</v>
      </c>
      <c r="AI22" s="23">
        <f t="shared" si="10"/>
        <v>0</v>
      </c>
      <c r="AJ22" s="23">
        <f t="shared" si="10"/>
        <v>0</v>
      </c>
      <c r="AK22" s="23">
        <f t="shared" si="10"/>
        <v>0</v>
      </c>
      <c r="AL22" s="23">
        <f t="shared" si="10"/>
        <v>0</v>
      </c>
      <c r="AM22" s="23">
        <f t="shared" si="10"/>
        <v>0</v>
      </c>
      <c r="AN22" s="23">
        <f t="shared" si="10"/>
        <v>0</v>
      </c>
      <c r="AO22" s="23">
        <f t="shared" si="10"/>
        <v>0</v>
      </c>
      <c r="AP22" s="23">
        <f t="shared" si="10"/>
        <v>0</v>
      </c>
      <c r="AQ22" s="23">
        <f t="shared" si="10"/>
        <v>0</v>
      </c>
      <c r="AR22" s="23">
        <f t="shared" si="10"/>
        <v>0</v>
      </c>
      <c r="AS22" s="23">
        <f t="shared" si="10"/>
        <v>0</v>
      </c>
      <c r="AT22" s="23">
        <f t="shared" si="10"/>
        <v>0</v>
      </c>
      <c r="AU22" s="23">
        <f t="shared" si="10"/>
        <v>0</v>
      </c>
      <c r="AV22" s="23">
        <f t="shared" si="10"/>
        <v>0</v>
      </c>
      <c r="AW22" s="23">
        <f t="shared" si="10"/>
        <v>0</v>
      </c>
      <c r="AX22" s="23">
        <f t="shared" si="10"/>
        <v>0</v>
      </c>
      <c r="AY22" s="23">
        <f t="shared" si="10"/>
        <v>0</v>
      </c>
      <c r="AZ22" s="23">
        <f t="shared" si="10"/>
        <v>0</v>
      </c>
      <c r="BA22" s="23">
        <f t="shared" si="10"/>
        <v>0</v>
      </c>
      <c r="BB22" s="23">
        <f t="shared" si="10"/>
        <v>0</v>
      </c>
      <c r="BC22" s="23">
        <f t="shared" si="10"/>
        <v>0</v>
      </c>
      <c r="BD22" s="23">
        <f t="shared" si="10"/>
        <v>0</v>
      </c>
      <c r="BE22" s="23">
        <f t="shared" si="10"/>
        <v>0</v>
      </c>
      <c r="BF22" s="23">
        <f t="shared" si="10"/>
        <v>0</v>
      </c>
      <c r="BG22" s="23">
        <f t="shared" si="10"/>
        <v>0</v>
      </c>
      <c r="BH22" s="23">
        <f t="shared" si="10"/>
        <v>0</v>
      </c>
      <c r="BI22" s="23">
        <f t="shared" si="10"/>
        <v>0</v>
      </c>
      <c r="BJ22" s="23">
        <f t="shared" si="10"/>
        <v>0</v>
      </c>
      <c r="BK22" s="23">
        <f t="shared" si="10"/>
        <v>0</v>
      </c>
      <c r="BL22" s="23">
        <f t="shared" si="10"/>
        <v>0</v>
      </c>
      <c r="BM22" s="23">
        <f t="shared" si="10"/>
        <v>0</v>
      </c>
      <c r="BN22" s="23">
        <f t="shared" si="10"/>
        <v>0</v>
      </c>
      <c r="BO22" s="23">
        <f t="shared" si="10"/>
        <v>0</v>
      </c>
      <c r="BP22" s="23">
        <f t="shared" si="10"/>
        <v>0</v>
      </c>
      <c r="BQ22" s="23">
        <f t="shared" si="10"/>
        <v>0</v>
      </c>
      <c r="BR22" s="23">
        <f t="shared" ref="BR22:DA22" si="11">FO22/$B$22</f>
        <v>0</v>
      </c>
      <c r="BS22" s="23">
        <f t="shared" si="11"/>
        <v>0</v>
      </c>
      <c r="BT22" s="23">
        <f t="shared" si="11"/>
        <v>0</v>
      </c>
      <c r="BU22" s="23">
        <f t="shared" si="11"/>
        <v>0</v>
      </c>
      <c r="BV22" s="23">
        <f t="shared" si="11"/>
        <v>0</v>
      </c>
      <c r="BW22" s="23">
        <f t="shared" si="11"/>
        <v>0</v>
      </c>
      <c r="BX22" s="23">
        <f t="shared" si="11"/>
        <v>0</v>
      </c>
      <c r="BY22" s="23">
        <f t="shared" si="11"/>
        <v>0</v>
      </c>
      <c r="BZ22" s="23">
        <f t="shared" si="11"/>
        <v>0</v>
      </c>
      <c r="CA22" s="23">
        <f t="shared" si="11"/>
        <v>0</v>
      </c>
      <c r="CB22" s="23">
        <f t="shared" si="11"/>
        <v>0</v>
      </c>
      <c r="CC22" s="23">
        <f t="shared" si="11"/>
        <v>0</v>
      </c>
      <c r="CD22" s="23">
        <f t="shared" si="11"/>
        <v>0</v>
      </c>
      <c r="CE22" s="23">
        <f t="shared" si="11"/>
        <v>0</v>
      </c>
      <c r="CF22" s="23">
        <f t="shared" si="11"/>
        <v>0</v>
      </c>
      <c r="CG22" s="23">
        <f t="shared" si="11"/>
        <v>0</v>
      </c>
      <c r="CH22" s="23">
        <f t="shared" si="11"/>
        <v>0</v>
      </c>
      <c r="CI22" s="23">
        <f t="shared" si="11"/>
        <v>0</v>
      </c>
      <c r="CJ22" s="23">
        <f t="shared" si="11"/>
        <v>0</v>
      </c>
      <c r="CK22" s="23">
        <f t="shared" si="11"/>
        <v>0</v>
      </c>
      <c r="CL22" s="23">
        <f t="shared" si="11"/>
        <v>0</v>
      </c>
      <c r="CM22" s="23">
        <f t="shared" si="11"/>
        <v>0</v>
      </c>
      <c r="CN22" s="23">
        <f t="shared" si="11"/>
        <v>0</v>
      </c>
      <c r="CO22" s="23">
        <f t="shared" si="11"/>
        <v>0</v>
      </c>
      <c r="CP22" s="23">
        <f t="shared" si="11"/>
        <v>0</v>
      </c>
      <c r="CQ22" s="23">
        <f t="shared" si="11"/>
        <v>1.8181818181818181E-2</v>
      </c>
      <c r="CR22" s="23">
        <f t="shared" si="11"/>
        <v>0</v>
      </c>
      <c r="CS22" s="23">
        <f t="shared" si="11"/>
        <v>0</v>
      </c>
      <c r="CT22" s="23">
        <f t="shared" si="11"/>
        <v>0</v>
      </c>
      <c r="CU22" s="23">
        <f t="shared" si="11"/>
        <v>0</v>
      </c>
      <c r="CV22" s="23">
        <f t="shared" si="11"/>
        <v>0</v>
      </c>
      <c r="CW22" s="23">
        <f t="shared" si="11"/>
        <v>0</v>
      </c>
      <c r="CX22" s="23">
        <f t="shared" si="11"/>
        <v>0</v>
      </c>
      <c r="CY22" s="23">
        <f t="shared" si="11"/>
        <v>0</v>
      </c>
      <c r="CZ22" s="23">
        <f t="shared" si="11"/>
        <v>0</v>
      </c>
      <c r="DA22" s="23">
        <f t="shared" si="11"/>
        <v>0</v>
      </c>
      <c r="DB22" s="11">
        <v>0</v>
      </c>
      <c r="DC22" s="11">
        <v>0</v>
      </c>
      <c r="DD22" s="11">
        <v>4</v>
      </c>
      <c r="DE22" s="11">
        <v>7</v>
      </c>
      <c r="DF22" s="11">
        <v>2</v>
      </c>
      <c r="DG22" s="11">
        <v>11</v>
      </c>
      <c r="DH22" s="11">
        <v>12</v>
      </c>
      <c r="DI22" s="11">
        <v>5</v>
      </c>
      <c r="DJ22" s="11">
        <v>1</v>
      </c>
      <c r="DK22" s="11">
        <v>3</v>
      </c>
      <c r="DL22" s="11">
        <v>1</v>
      </c>
      <c r="DM22" s="11">
        <v>4</v>
      </c>
      <c r="DN22" s="11">
        <v>1</v>
      </c>
      <c r="DO22" s="11">
        <v>2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1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0</v>
      </c>
      <c r="GN22" s="11">
        <v>1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5">
        <v>0</v>
      </c>
    </row>
    <row r="23" spans="1:206" x14ac:dyDescent="0.25">
      <c r="A23" s="10" t="s">
        <v>1107</v>
      </c>
      <c r="B23" s="11">
        <v>295</v>
      </c>
      <c r="C23" s="13">
        <v>2298</v>
      </c>
      <c r="D23" s="14">
        <v>7.7898305084745765</v>
      </c>
      <c r="E23" s="23">
        <f>DB23/$B$23</f>
        <v>3.7288135593220341E-2</v>
      </c>
      <c r="F23" s="23">
        <f t="shared" ref="F23:BQ23" si="12">DC23/$B$23</f>
        <v>9.152542372881356E-2</v>
      </c>
      <c r="G23" s="23">
        <f t="shared" si="12"/>
        <v>0.10169491525423729</v>
      </c>
      <c r="H23" s="23">
        <f t="shared" si="12"/>
        <v>0.11186440677966102</v>
      </c>
      <c r="I23" s="23">
        <f t="shared" si="12"/>
        <v>7.1186440677966104E-2</v>
      </c>
      <c r="J23" s="23">
        <f t="shared" si="12"/>
        <v>5.4237288135593219E-2</v>
      </c>
      <c r="K23" s="23">
        <f t="shared" si="12"/>
        <v>5.7627118644067797E-2</v>
      </c>
      <c r="L23" s="23">
        <f t="shared" si="12"/>
        <v>6.1016949152542375E-2</v>
      </c>
      <c r="M23" s="23">
        <f t="shared" si="12"/>
        <v>5.0847457627118647E-2</v>
      </c>
      <c r="N23" s="23">
        <f t="shared" si="12"/>
        <v>5.4237288135593219E-2</v>
      </c>
      <c r="O23" s="23">
        <f t="shared" si="12"/>
        <v>3.0508474576271188E-2</v>
      </c>
      <c r="P23" s="23">
        <f t="shared" si="12"/>
        <v>3.7288135593220341E-2</v>
      </c>
      <c r="Q23" s="23">
        <f t="shared" si="12"/>
        <v>3.3898305084745763E-2</v>
      </c>
      <c r="R23" s="23">
        <f t="shared" si="12"/>
        <v>2.0338983050847456E-2</v>
      </c>
      <c r="S23" s="23">
        <f t="shared" si="12"/>
        <v>3.0508474576271188E-2</v>
      </c>
      <c r="T23" s="23">
        <f t="shared" si="12"/>
        <v>1.6949152542372881E-2</v>
      </c>
      <c r="U23" s="23">
        <f t="shared" si="12"/>
        <v>1.3559322033898305E-2</v>
      </c>
      <c r="V23" s="23">
        <f t="shared" si="12"/>
        <v>2.0338983050847456E-2</v>
      </c>
      <c r="W23" s="23">
        <f t="shared" si="12"/>
        <v>2.0338983050847456E-2</v>
      </c>
      <c r="X23" s="23">
        <f t="shared" si="12"/>
        <v>1.0169491525423728E-2</v>
      </c>
      <c r="Y23" s="23">
        <f t="shared" si="12"/>
        <v>2.0338983050847456E-2</v>
      </c>
      <c r="Z23" s="23">
        <f t="shared" si="12"/>
        <v>6.7796610169491523E-3</v>
      </c>
      <c r="AA23" s="23">
        <f t="shared" si="12"/>
        <v>1.0169491525423728E-2</v>
      </c>
      <c r="AB23" s="23">
        <f t="shared" si="12"/>
        <v>3.3898305084745762E-3</v>
      </c>
      <c r="AC23" s="23">
        <f t="shared" si="12"/>
        <v>6.7796610169491523E-3</v>
      </c>
      <c r="AD23" s="23">
        <f t="shared" si="12"/>
        <v>6.7796610169491523E-3</v>
      </c>
      <c r="AE23" s="23">
        <f t="shared" si="12"/>
        <v>6.7796610169491523E-3</v>
      </c>
      <c r="AF23" s="23">
        <f t="shared" si="12"/>
        <v>3.3898305084745762E-3</v>
      </c>
      <c r="AG23" s="23">
        <f t="shared" si="12"/>
        <v>3.3898305084745762E-3</v>
      </c>
      <c r="AH23" s="23">
        <f t="shared" si="12"/>
        <v>3.3898305084745762E-3</v>
      </c>
      <c r="AI23" s="23">
        <f t="shared" si="12"/>
        <v>3.3898305084745762E-3</v>
      </c>
      <c r="AJ23" s="23">
        <f t="shared" si="12"/>
        <v>0</v>
      </c>
      <c r="AK23" s="23">
        <f t="shared" si="12"/>
        <v>0</v>
      </c>
      <c r="AL23" s="23">
        <f t="shared" si="12"/>
        <v>0</v>
      </c>
      <c r="AM23" s="23">
        <f t="shared" si="12"/>
        <v>0</v>
      </c>
      <c r="AN23" s="23">
        <f t="shared" si="12"/>
        <v>0</v>
      </c>
      <c r="AO23" s="23">
        <f t="shared" si="12"/>
        <v>0</v>
      </c>
      <c r="AP23" s="23">
        <f t="shared" si="12"/>
        <v>0</v>
      </c>
      <c r="AQ23" s="23">
        <f t="shared" si="12"/>
        <v>0</v>
      </c>
      <c r="AR23" s="23">
        <f t="shared" si="12"/>
        <v>0</v>
      </c>
      <c r="AS23" s="23">
        <f t="shared" si="12"/>
        <v>0</v>
      </c>
      <c r="AT23" s="23">
        <f t="shared" si="12"/>
        <v>0</v>
      </c>
      <c r="AU23" s="23">
        <f t="shared" si="12"/>
        <v>0</v>
      </c>
      <c r="AV23" s="23">
        <f t="shared" si="12"/>
        <v>0</v>
      </c>
      <c r="AW23" s="23">
        <f t="shared" si="12"/>
        <v>0</v>
      </c>
      <c r="AX23" s="23">
        <f t="shared" si="12"/>
        <v>0</v>
      </c>
      <c r="AY23" s="23">
        <f t="shared" si="12"/>
        <v>0</v>
      </c>
      <c r="AZ23" s="23">
        <f t="shared" si="12"/>
        <v>0</v>
      </c>
      <c r="BA23" s="23">
        <f t="shared" si="12"/>
        <v>0</v>
      </c>
      <c r="BB23" s="23">
        <f t="shared" si="12"/>
        <v>0</v>
      </c>
      <c r="BC23" s="23">
        <f t="shared" si="12"/>
        <v>0</v>
      </c>
      <c r="BD23" s="23">
        <f t="shared" si="12"/>
        <v>0</v>
      </c>
      <c r="BE23" s="23">
        <f t="shared" si="12"/>
        <v>0</v>
      </c>
      <c r="BF23" s="23">
        <f t="shared" si="12"/>
        <v>0</v>
      </c>
      <c r="BG23" s="23">
        <f t="shared" si="12"/>
        <v>0</v>
      </c>
      <c r="BH23" s="23">
        <f t="shared" si="12"/>
        <v>0</v>
      </c>
      <c r="BI23" s="23">
        <f t="shared" si="12"/>
        <v>0</v>
      </c>
      <c r="BJ23" s="23">
        <f t="shared" si="12"/>
        <v>0</v>
      </c>
      <c r="BK23" s="23">
        <f t="shared" si="12"/>
        <v>0</v>
      </c>
      <c r="BL23" s="23">
        <f t="shared" si="12"/>
        <v>0</v>
      </c>
      <c r="BM23" s="23">
        <f t="shared" si="12"/>
        <v>0</v>
      </c>
      <c r="BN23" s="23">
        <f t="shared" si="12"/>
        <v>0</v>
      </c>
      <c r="BO23" s="23">
        <f t="shared" si="12"/>
        <v>0</v>
      </c>
      <c r="BP23" s="23">
        <f t="shared" si="12"/>
        <v>0</v>
      </c>
      <c r="BQ23" s="23">
        <f t="shared" si="12"/>
        <v>0</v>
      </c>
      <c r="BR23" s="23">
        <f t="shared" ref="BR23:DA23" si="13">FO23/$B$23</f>
        <v>0</v>
      </c>
      <c r="BS23" s="23">
        <f t="shared" si="13"/>
        <v>0</v>
      </c>
      <c r="BT23" s="23">
        <f t="shared" si="13"/>
        <v>0</v>
      </c>
      <c r="BU23" s="23">
        <f t="shared" si="13"/>
        <v>0</v>
      </c>
      <c r="BV23" s="23">
        <f t="shared" si="13"/>
        <v>0</v>
      </c>
      <c r="BW23" s="23">
        <f t="shared" si="13"/>
        <v>0</v>
      </c>
      <c r="BX23" s="23">
        <f t="shared" si="13"/>
        <v>0</v>
      </c>
      <c r="BY23" s="23">
        <f t="shared" si="13"/>
        <v>0</v>
      </c>
      <c r="BZ23" s="23">
        <f t="shared" si="13"/>
        <v>0</v>
      </c>
      <c r="CA23" s="23">
        <f t="shared" si="13"/>
        <v>0</v>
      </c>
      <c r="CB23" s="23">
        <f t="shared" si="13"/>
        <v>0</v>
      </c>
      <c r="CC23" s="23">
        <f t="shared" si="13"/>
        <v>0</v>
      </c>
      <c r="CD23" s="23">
        <f t="shared" si="13"/>
        <v>0</v>
      </c>
      <c r="CE23" s="23">
        <f t="shared" si="13"/>
        <v>0</v>
      </c>
      <c r="CF23" s="23">
        <f t="shared" si="13"/>
        <v>0</v>
      </c>
      <c r="CG23" s="23">
        <f t="shared" si="13"/>
        <v>0</v>
      </c>
      <c r="CH23" s="23">
        <f t="shared" si="13"/>
        <v>0</v>
      </c>
      <c r="CI23" s="23">
        <f t="shared" si="13"/>
        <v>0</v>
      </c>
      <c r="CJ23" s="23">
        <f t="shared" si="13"/>
        <v>0</v>
      </c>
      <c r="CK23" s="23">
        <f t="shared" si="13"/>
        <v>0</v>
      </c>
      <c r="CL23" s="23">
        <f t="shared" si="13"/>
        <v>0</v>
      </c>
      <c r="CM23" s="23">
        <f t="shared" si="13"/>
        <v>0</v>
      </c>
      <c r="CN23" s="23">
        <f t="shared" si="13"/>
        <v>0</v>
      </c>
      <c r="CO23" s="23">
        <f t="shared" si="13"/>
        <v>0</v>
      </c>
      <c r="CP23" s="23">
        <f t="shared" si="13"/>
        <v>0</v>
      </c>
      <c r="CQ23" s="23">
        <f t="shared" si="13"/>
        <v>0</v>
      </c>
      <c r="CR23" s="23">
        <f t="shared" si="13"/>
        <v>0</v>
      </c>
      <c r="CS23" s="23">
        <f t="shared" si="13"/>
        <v>0</v>
      </c>
      <c r="CT23" s="23">
        <f t="shared" si="13"/>
        <v>0</v>
      </c>
      <c r="CU23" s="23">
        <f t="shared" si="13"/>
        <v>0</v>
      </c>
      <c r="CV23" s="23">
        <f t="shared" si="13"/>
        <v>0</v>
      </c>
      <c r="CW23" s="23">
        <f t="shared" si="13"/>
        <v>0</v>
      </c>
      <c r="CX23" s="23">
        <f t="shared" si="13"/>
        <v>0</v>
      </c>
      <c r="CY23" s="23">
        <f t="shared" si="13"/>
        <v>0</v>
      </c>
      <c r="CZ23" s="23">
        <f t="shared" si="13"/>
        <v>0</v>
      </c>
      <c r="DA23" s="23">
        <f t="shared" si="13"/>
        <v>0</v>
      </c>
      <c r="DB23" s="11">
        <v>11</v>
      </c>
      <c r="DC23" s="11">
        <v>27</v>
      </c>
      <c r="DD23" s="11">
        <v>30</v>
      </c>
      <c r="DE23" s="11">
        <v>33</v>
      </c>
      <c r="DF23" s="11">
        <v>21</v>
      </c>
      <c r="DG23" s="11">
        <v>16</v>
      </c>
      <c r="DH23" s="11">
        <v>17</v>
      </c>
      <c r="DI23" s="11">
        <v>18</v>
      </c>
      <c r="DJ23" s="11">
        <v>15</v>
      </c>
      <c r="DK23" s="11">
        <v>16</v>
      </c>
      <c r="DL23" s="11">
        <v>9</v>
      </c>
      <c r="DM23" s="11">
        <v>11</v>
      </c>
      <c r="DN23" s="11">
        <v>10</v>
      </c>
      <c r="DO23" s="11">
        <v>6</v>
      </c>
      <c r="DP23" s="11">
        <v>9</v>
      </c>
      <c r="DQ23" s="11">
        <v>5</v>
      </c>
      <c r="DR23" s="11">
        <v>4</v>
      </c>
      <c r="DS23" s="11">
        <v>6</v>
      </c>
      <c r="DT23" s="11">
        <v>6</v>
      </c>
      <c r="DU23" s="11">
        <v>3</v>
      </c>
      <c r="DV23" s="11">
        <v>6</v>
      </c>
      <c r="DW23" s="11">
        <v>2</v>
      </c>
      <c r="DX23" s="11">
        <v>3</v>
      </c>
      <c r="DY23" s="11">
        <v>1</v>
      </c>
      <c r="DZ23" s="11">
        <v>2</v>
      </c>
      <c r="EA23" s="11">
        <v>2</v>
      </c>
      <c r="EB23" s="11">
        <v>2</v>
      </c>
      <c r="EC23" s="11">
        <v>1</v>
      </c>
      <c r="ED23" s="11">
        <v>1</v>
      </c>
      <c r="EE23" s="11">
        <v>1</v>
      </c>
      <c r="EF23" s="11">
        <v>1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0</v>
      </c>
      <c r="EN23" s="11">
        <v>0</v>
      </c>
      <c r="EO23" s="11">
        <v>0</v>
      </c>
      <c r="EP23" s="11">
        <v>0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5">
        <v>0</v>
      </c>
    </row>
    <row r="24" spans="1:206" x14ac:dyDescent="0.25">
      <c r="A24" s="10" t="s">
        <v>45</v>
      </c>
      <c r="B24" s="11">
        <v>84</v>
      </c>
      <c r="C24" s="13">
        <v>641</v>
      </c>
      <c r="D24" s="14">
        <v>7.6309523809523814</v>
      </c>
      <c r="E24" s="23">
        <f>DB24/$B$24</f>
        <v>7.1428571428571425E-2</v>
      </c>
      <c r="F24" s="23">
        <f t="shared" ref="F24:BQ24" si="14">DC24/$B$24</f>
        <v>0.25</v>
      </c>
      <c r="G24" s="23">
        <f t="shared" si="14"/>
        <v>0.10714285714285714</v>
      </c>
      <c r="H24" s="23">
        <f t="shared" si="14"/>
        <v>0.10714285714285714</v>
      </c>
      <c r="I24" s="23">
        <f t="shared" si="14"/>
        <v>9.5238095238095233E-2</v>
      </c>
      <c r="J24" s="23">
        <f t="shared" si="14"/>
        <v>4.7619047619047616E-2</v>
      </c>
      <c r="K24" s="23">
        <f t="shared" si="14"/>
        <v>0.10714285714285714</v>
      </c>
      <c r="L24" s="23">
        <f t="shared" si="14"/>
        <v>1.1904761904761904E-2</v>
      </c>
      <c r="M24" s="23">
        <f t="shared" si="14"/>
        <v>1.1904761904761904E-2</v>
      </c>
      <c r="N24" s="23">
        <f t="shared" si="14"/>
        <v>5.9523809523809521E-2</v>
      </c>
      <c r="O24" s="23">
        <f t="shared" si="14"/>
        <v>1.1904761904761904E-2</v>
      </c>
      <c r="P24" s="23">
        <f t="shared" si="14"/>
        <v>3.5714285714285712E-2</v>
      </c>
      <c r="Q24" s="23">
        <f t="shared" si="14"/>
        <v>1.1904761904761904E-2</v>
      </c>
      <c r="R24" s="23">
        <f t="shared" si="14"/>
        <v>0</v>
      </c>
      <c r="S24" s="23">
        <f t="shared" si="14"/>
        <v>0</v>
      </c>
      <c r="T24" s="23">
        <f t="shared" si="14"/>
        <v>1.1904761904761904E-2</v>
      </c>
      <c r="U24" s="23">
        <f t="shared" si="14"/>
        <v>0</v>
      </c>
      <c r="V24" s="23">
        <f t="shared" si="14"/>
        <v>0</v>
      </c>
      <c r="W24" s="23">
        <f t="shared" si="14"/>
        <v>0</v>
      </c>
      <c r="X24" s="23">
        <f t="shared" si="14"/>
        <v>0</v>
      </c>
      <c r="Y24" s="23">
        <f t="shared" si="14"/>
        <v>0</v>
      </c>
      <c r="Z24" s="23">
        <f t="shared" si="14"/>
        <v>0</v>
      </c>
      <c r="AA24" s="23">
        <f t="shared" si="14"/>
        <v>0</v>
      </c>
      <c r="AB24" s="23">
        <f t="shared" si="14"/>
        <v>0</v>
      </c>
      <c r="AC24" s="23">
        <f t="shared" si="14"/>
        <v>0</v>
      </c>
      <c r="AD24" s="23">
        <f t="shared" si="14"/>
        <v>0</v>
      </c>
      <c r="AE24" s="23">
        <f t="shared" si="14"/>
        <v>1.1904761904761904E-2</v>
      </c>
      <c r="AF24" s="23">
        <f t="shared" si="14"/>
        <v>0</v>
      </c>
      <c r="AG24" s="23">
        <f t="shared" si="14"/>
        <v>0</v>
      </c>
      <c r="AH24" s="23">
        <f t="shared" si="14"/>
        <v>0</v>
      </c>
      <c r="AI24" s="23">
        <f t="shared" si="14"/>
        <v>0</v>
      </c>
      <c r="AJ24" s="23">
        <f t="shared" si="14"/>
        <v>0</v>
      </c>
      <c r="AK24" s="23">
        <f t="shared" si="14"/>
        <v>0</v>
      </c>
      <c r="AL24" s="23">
        <f t="shared" si="14"/>
        <v>0</v>
      </c>
      <c r="AM24" s="23">
        <f t="shared" si="14"/>
        <v>0</v>
      </c>
      <c r="AN24" s="23">
        <f t="shared" si="14"/>
        <v>0</v>
      </c>
      <c r="AO24" s="23">
        <f t="shared" si="14"/>
        <v>0</v>
      </c>
      <c r="AP24" s="23">
        <f t="shared" si="14"/>
        <v>0</v>
      </c>
      <c r="AQ24" s="23">
        <f t="shared" si="14"/>
        <v>0</v>
      </c>
      <c r="AR24" s="23">
        <f t="shared" si="14"/>
        <v>0</v>
      </c>
      <c r="AS24" s="23">
        <f t="shared" si="14"/>
        <v>0</v>
      </c>
      <c r="AT24" s="23">
        <f t="shared" si="14"/>
        <v>0</v>
      </c>
      <c r="AU24" s="23">
        <f t="shared" si="14"/>
        <v>0</v>
      </c>
      <c r="AV24" s="23">
        <f t="shared" si="14"/>
        <v>0</v>
      </c>
      <c r="AW24" s="23">
        <f t="shared" si="14"/>
        <v>0</v>
      </c>
      <c r="AX24" s="23">
        <f t="shared" si="14"/>
        <v>0</v>
      </c>
      <c r="AY24" s="23">
        <f t="shared" si="14"/>
        <v>0</v>
      </c>
      <c r="AZ24" s="23">
        <f t="shared" si="14"/>
        <v>0</v>
      </c>
      <c r="BA24" s="23">
        <f t="shared" si="14"/>
        <v>0</v>
      </c>
      <c r="BB24" s="23">
        <f t="shared" si="14"/>
        <v>0</v>
      </c>
      <c r="BC24" s="23">
        <f t="shared" si="14"/>
        <v>0</v>
      </c>
      <c r="BD24" s="23">
        <f t="shared" si="14"/>
        <v>0</v>
      </c>
      <c r="BE24" s="23">
        <f t="shared" si="14"/>
        <v>0</v>
      </c>
      <c r="BF24" s="23">
        <f t="shared" si="14"/>
        <v>0</v>
      </c>
      <c r="BG24" s="23">
        <f t="shared" si="14"/>
        <v>0</v>
      </c>
      <c r="BH24" s="23">
        <f t="shared" si="14"/>
        <v>0</v>
      </c>
      <c r="BI24" s="23">
        <f t="shared" si="14"/>
        <v>0</v>
      </c>
      <c r="BJ24" s="23">
        <f t="shared" si="14"/>
        <v>0</v>
      </c>
      <c r="BK24" s="23">
        <f t="shared" si="14"/>
        <v>0</v>
      </c>
      <c r="BL24" s="23">
        <f t="shared" si="14"/>
        <v>0</v>
      </c>
      <c r="BM24" s="23">
        <f t="shared" si="14"/>
        <v>0</v>
      </c>
      <c r="BN24" s="23">
        <f t="shared" si="14"/>
        <v>0</v>
      </c>
      <c r="BO24" s="23">
        <f t="shared" si="14"/>
        <v>0</v>
      </c>
      <c r="BP24" s="23">
        <f t="shared" si="14"/>
        <v>0</v>
      </c>
      <c r="BQ24" s="23">
        <f t="shared" si="14"/>
        <v>0</v>
      </c>
      <c r="BR24" s="23">
        <f t="shared" ref="BR24:DA24" si="15">FO24/$B$24</f>
        <v>1.1904761904761904E-2</v>
      </c>
      <c r="BS24" s="23">
        <f t="shared" si="15"/>
        <v>1.1904761904761904E-2</v>
      </c>
      <c r="BT24" s="23">
        <f t="shared" si="15"/>
        <v>0</v>
      </c>
      <c r="BU24" s="23">
        <f t="shared" si="15"/>
        <v>0</v>
      </c>
      <c r="BV24" s="23">
        <f t="shared" si="15"/>
        <v>0</v>
      </c>
      <c r="BW24" s="23">
        <f t="shared" si="15"/>
        <v>0</v>
      </c>
      <c r="BX24" s="23">
        <f t="shared" si="15"/>
        <v>0</v>
      </c>
      <c r="BY24" s="23">
        <f t="shared" si="15"/>
        <v>0</v>
      </c>
      <c r="BZ24" s="23">
        <f t="shared" si="15"/>
        <v>0</v>
      </c>
      <c r="CA24" s="23">
        <f t="shared" si="15"/>
        <v>0</v>
      </c>
      <c r="CB24" s="23">
        <f t="shared" si="15"/>
        <v>0</v>
      </c>
      <c r="CC24" s="23">
        <f t="shared" si="15"/>
        <v>0</v>
      </c>
      <c r="CD24" s="23">
        <f t="shared" si="15"/>
        <v>0</v>
      </c>
      <c r="CE24" s="23">
        <f t="shared" si="15"/>
        <v>0</v>
      </c>
      <c r="CF24" s="23">
        <f t="shared" si="15"/>
        <v>0</v>
      </c>
      <c r="CG24" s="23">
        <f t="shared" si="15"/>
        <v>0</v>
      </c>
      <c r="CH24" s="23">
        <f t="shared" si="15"/>
        <v>0</v>
      </c>
      <c r="CI24" s="23">
        <f t="shared" si="15"/>
        <v>0</v>
      </c>
      <c r="CJ24" s="23">
        <f t="shared" si="15"/>
        <v>0</v>
      </c>
      <c r="CK24" s="23">
        <f t="shared" si="15"/>
        <v>0</v>
      </c>
      <c r="CL24" s="23">
        <f t="shared" si="15"/>
        <v>0</v>
      </c>
      <c r="CM24" s="23">
        <f t="shared" si="15"/>
        <v>0</v>
      </c>
      <c r="CN24" s="23">
        <f t="shared" si="15"/>
        <v>0</v>
      </c>
      <c r="CO24" s="23">
        <f t="shared" si="15"/>
        <v>0</v>
      </c>
      <c r="CP24" s="23">
        <f t="shared" si="15"/>
        <v>1.1904761904761904E-2</v>
      </c>
      <c r="CQ24" s="23">
        <f t="shared" si="15"/>
        <v>0</v>
      </c>
      <c r="CR24" s="23">
        <f t="shared" si="15"/>
        <v>0</v>
      </c>
      <c r="CS24" s="23">
        <f t="shared" si="15"/>
        <v>0</v>
      </c>
      <c r="CT24" s="23">
        <f t="shared" si="15"/>
        <v>1.1904761904761904E-2</v>
      </c>
      <c r="CU24" s="23">
        <f t="shared" si="15"/>
        <v>0</v>
      </c>
      <c r="CV24" s="23">
        <f t="shared" si="15"/>
        <v>0</v>
      </c>
      <c r="CW24" s="23">
        <f t="shared" si="15"/>
        <v>0</v>
      </c>
      <c r="CX24" s="23">
        <f t="shared" si="15"/>
        <v>0</v>
      </c>
      <c r="CY24" s="23">
        <f t="shared" si="15"/>
        <v>0</v>
      </c>
      <c r="CZ24" s="23">
        <f t="shared" si="15"/>
        <v>0</v>
      </c>
      <c r="DA24" s="23">
        <f t="shared" si="15"/>
        <v>0</v>
      </c>
      <c r="DB24" s="11">
        <v>6</v>
      </c>
      <c r="DC24" s="11">
        <v>21</v>
      </c>
      <c r="DD24" s="11">
        <v>9</v>
      </c>
      <c r="DE24" s="11">
        <v>9</v>
      </c>
      <c r="DF24" s="11">
        <v>8</v>
      </c>
      <c r="DG24" s="11">
        <v>4</v>
      </c>
      <c r="DH24" s="11">
        <v>9</v>
      </c>
      <c r="DI24" s="11">
        <v>1</v>
      </c>
      <c r="DJ24" s="11">
        <v>1</v>
      </c>
      <c r="DK24" s="11">
        <v>5</v>
      </c>
      <c r="DL24" s="11">
        <v>1</v>
      </c>
      <c r="DM24" s="11">
        <v>3</v>
      </c>
      <c r="DN24" s="11">
        <v>1</v>
      </c>
      <c r="DO24" s="11">
        <v>0</v>
      </c>
      <c r="DP24" s="11">
        <v>0</v>
      </c>
      <c r="DQ24" s="11">
        <v>1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1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1</v>
      </c>
      <c r="FP24" s="11">
        <v>1</v>
      </c>
      <c r="FQ24" s="11">
        <v>0</v>
      </c>
      <c r="FR24" s="11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v>0</v>
      </c>
      <c r="GI24" s="11">
        <v>0</v>
      </c>
      <c r="GJ24" s="11">
        <v>0</v>
      </c>
      <c r="GK24" s="11">
        <v>0</v>
      </c>
      <c r="GL24" s="11">
        <v>0</v>
      </c>
      <c r="GM24" s="11">
        <v>1</v>
      </c>
      <c r="GN24" s="11">
        <v>0</v>
      </c>
      <c r="GO24" s="11">
        <v>0</v>
      </c>
      <c r="GP24" s="11">
        <v>0</v>
      </c>
      <c r="GQ24" s="11">
        <v>1</v>
      </c>
      <c r="GR24" s="11">
        <v>0</v>
      </c>
      <c r="GS24" s="11">
        <v>0</v>
      </c>
      <c r="GT24" s="11">
        <v>0</v>
      </c>
      <c r="GU24" s="11">
        <v>0</v>
      </c>
      <c r="GV24" s="11">
        <v>0</v>
      </c>
      <c r="GW24" s="11">
        <v>0</v>
      </c>
      <c r="GX24" s="15">
        <v>0</v>
      </c>
    </row>
    <row r="25" spans="1:206" x14ac:dyDescent="0.25">
      <c r="A25" s="10" t="s">
        <v>420</v>
      </c>
      <c r="B25" s="11">
        <v>22</v>
      </c>
      <c r="C25" s="13">
        <v>163</v>
      </c>
      <c r="D25" s="14">
        <v>7.4090909090909092</v>
      </c>
      <c r="E25" s="23">
        <f>DB25/$B$25</f>
        <v>9.0909090909090912E-2</v>
      </c>
      <c r="F25" s="23">
        <f t="shared" ref="F25:BQ25" si="16">DC25/$B$25</f>
        <v>0.22727272727272727</v>
      </c>
      <c r="G25" s="23">
        <f t="shared" si="16"/>
        <v>4.5454545454545456E-2</v>
      </c>
      <c r="H25" s="23">
        <f t="shared" si="16"/>
        <v>0.18181818181818182</v>
      </c>
      <c r="I25" s="23">
        <f t="shared" si="16"/>
        <v>0.22727272727272727</v>
      </c>
      <c r="J25" s="23">
        <f t="shared" si="16"/>
        <v>4.5454545454545456E-2</v>
      </c>
      <c r="K25" s="23">
        <f t="shared" si="16"/>
        <v>0</v>
      </c>
      <c r="L25" s="23">
        <f t="shared" si="16"/>
        <v>0</v>
      </c>
      <c r="M25" s="23">
        <f t="shared" si="16"/>
        <v>0</v>
      </c>
      <c r="N25" s="23">
        <f t="shared" si="16"/>
        <v>4.5454545454545456E-2</v>
      </c>
      <c r="O25" s="23">
        <f t="shared" si="16"/>
        <v>0</v>
      </c>
      <c r="P25" s="23">
        <f t="shared" si="16"/>
        <v>0</v>
      </c>
      <c r="Q25" s="23">
        <f t="shared" si="16"/>
        <v>0</v>
      </c>
      <c r="R25" s="23">
        <f t="shared" si="16"/>
        <v>0</v>
      </c>
      <c r="S25" s="23">
        <f t="shared" si="16"/>
        <v>0</v>
      </c>
      <c r="T25" s="23">
        <f t="shared" si="16"/>
        <v>0</v>
      </c>
      <c r="U25" s="23">
        <f t="shared" si="16"/>
        <v>0</v>
      </c>
      <c r="V25" s="23">
        <f t="shared" si="16"/>
        <v>4.5454545454545456E-2</v>
      </c>
      <c r="W25" s="23">
        <f t="shared" si="16"/>
        <v>0</v>
      </c>
      <c r="X25" s="23">
        <f t="shared" si="16"/>
        <v>0</v>
      </c>
      <c r="Y25" s="23">
        <f t="shared" si="16"/>
        <v>0</v>
      </c>
      <c r="Z25" s="23">
        <f t="shared" si="16"/>
        <v>0</v>
      </c>
      <c r="AA25" s="23">
        <f t="shared" si="16"/>
        <v>0</v>
      </c>
      <c r="AB25" s="23">
        <f t="shared" si="16"/>
        <v>0</v>
      </c>
      <c r="AC25" s="23">
        <f t="shared" si="16"/>
        <v>0</v>
      </c>
      <c r="AD25" s="23">
        <f t="shared" si="16"/>
        <v>0</v>
      </c>
      <c r="AE25" s="23">
        <f t="shared" si="16"/>
        <v>0</v>
      </c>
      <c r="AF25" s="23">
        <f t="shared" si="16"/>
        <v>0</v>
      </c>
      <c r="AG25" s="23">
        <f t="shared" si="16"/>
        <v>0</v>
      </c>
      <c r="AH25" s="23">
        <f t="shared" si="16"/>
        <v>0</v>
      </c>
      <c r="AI25" s="23">
        <f t="shared" si="16"/>
        <v>0</v>
      </c>
      <c r="AJ25" s="23">
        <f t="shared" si="16"/>
        <v>0</v>
      </c>
      <c r="AK25" s="23">
        <f t="shared" si="16"/>
        <v>0</v>
      </c>
      <c r="AL25" s="23">
        <f t="shared" si="16"/>
        <v>0</v>
      </c>
      <c r="AM25" s="23">
        <f t="shared" si="16"/>
        <v>0</v>
      </c>
      <c r="AN25" s="23">
        <f t="shared" si="16"/>
        <v>0</v>
      </c>
      <c r="AO25" s="23">
        <f t="shared" si="16"/>
        <v>0</v>
      </c>
      <c r="AP25" s="23">
        <f t="shared" si="16"/>
        <v>0</v>
      </c>
      <c r="AQ25" s="23">
        <f t="shared" si="16"/>
        <v>0</v>
      </c>
      <c r="AR25" s="23">
        <f t="shared" si="16"/>
        <v>0</v>
      </c>
      <c r="AS25" s="23">
        <f t="shared" si="16"/>
        <v>0</v>
      </c>
      <c r="AT25" s="23">
        <f t="shared" si="16"/>
        <v>0</v>
      </c>
      <c r="AU25" s="23">
        <f t="shared" si="16"/>
        <v>0</v>
      </c>
      <c r="AV25" s="23">
        <f t="shared" si="16"/>
        <v>0</v>
      </c>
      <c r="AW25" s="23">
        <f t="shared" si="16"/>
        <v>0</v>
      </c>
      <c r="AX25" s="23">
        <f t="shared" si="16"/>
        <v>0</v>
      </c>
      <c r="AY25" s="23">
        <f t="shared" si="16"/>
        <v>0</v>
      </c>
      <c r="AZ25" s="23">
        <f t="shared" si="16"/>
        <v>0</v>
      </c>
      <c r="BA25" s="23">
        <f t="shared" si="16"/>
        <v>0</v>
      </c>
      <c r="BB25" s="23">
        <f t="shared" si="16"/>
        <v>0</v>
      </c>
      <c r="BC25" s="23">
        <f t="shared" si="16"/>
        <v>0</v>
      </c>
      <c r="BD25" s="23">
        <f t="shared" si="16"/>
        <v>0</v>
      </c>
      <c r="BE25" s="23">
        <f t="shared" si="16"/>
        <v>0</v>
      </c>
      <c r="BF25" s="23">
        <f t="shared" si="16"/>
        <v>0</v>
      </c>
      <c r="BG25" s="23">
        <f t="shared" si="16"/>
        <v>0</v>
      </c>
      <c r="BH25" s="23">
        <f t="shared" si="16"/>
        <v>0</v>
      </c>
      <c r="BI25" s="23">
        <f t="shared" si="16"/>
        <v>0</v>
      </c>
      <c r="BJ25" s="23">
        <f t="shared" si="16"/>
        <v>0</v>
      </c>
      <c r="BK25" s="23">
        <f t="shared" si="16"/>
        <v>0</v>
      </c>
      <c r="BL25" s="23">
        <f t="shared" si="16"/>
        <v>0</v>
      </c>
      <c r="BM25" s="23">
        <f t="shared" si="16"/>
        <v>0</v>
      </c>
      <c r="BN25" s="23">
        <f t="shared" si="16"/>
        <v>0</v>
      </c>
      <c r="BO25" s="23">
        <f t="shared" si="16"/>
        <v>0</v>
      </c>
      <c r="BP25" s="23">
        <f t="shared" si="16"/>
        <v>0</v>
      </c>
      <c r="BQ25" s="23">
        <f t="shared" si="16"/>
        <v>0</v>
      </c>
      <c r="BR25" s="23">
        <f t="shared" ref="BR25:DA25" si="17">FO25/$B$25</f>
        <v>0</v>
      </c>
      <c r="BS25" s="23">
        <f t="shared" si="17"/>
        <v>0</v>
      </c>
      <c r="BT25" s="23">
        <f t="shared" si="17"/>
        <v>0</v>
      </c>
      <c r="BU25" s="23">
        <f t="shared" si="17"/>
        <v>0</v>
      </c>
      <c r="BV25" s="23">
        <f t="shared" si="17"/>
        <v>0</v>
      </c>
      <c r="BW25" s="23">
        <f t="shared" si="17"/>
        <v>0</v>
      </c>
      <c r="BX25" s="23">
        <f t="shared" si="17"/>
        <v>0</v>
      </c>
      <c r="BY25" s="23">
        <f t="shared" si="17"/>
        <v>0</v>
      </c>
      <c r="BZ25" s="23">
        <f t="shared" si="17"/>
        <v>0</v>
      </c>
      <c r="CA25" s="23">
        <f t="shared" si="17"/>
        <v>0</v>
      </c>
      <c r="CB25" s="23">
        <f t="shared" si="17"/>
        <v>0</v>
      </c>
      <c r="CC25" s="23">
        <f t="shared" si="17"/>
        <v>0</v>
      </c>
      <c r="CD25" s="23">
        <f t="shared" si="17"/>
        <v>0</v>
      </c>
      <c r="CE25" s="23">
        <f t="shared" si="17"/>
        <v>0</v>
      </c>
      <c r="CF25" s="23">
        <f t="shared" si="17"/>
        <v>0</v>
      </c>
      <c r="CG25" s="23">
        <f t="shared" si="17"/>
        <v>0</v>
      </c>
      <c r="CH25" s="23">
        <f t="shared" si="17"/>
        <v>0</v>
      </c>
      <c r="CI25" s="23">
        <f t="shared" si="17"/>
        <v>0</v>
      </c>
      <c r="CJ25" s="23">
        <f t="shared" si="17"/>
        <v>0</v>
      </c>
      <c r="CK25" s="23">
        <f t="shared" si="17"/>
        <v>0</v>
      </c>
      <c r="CL25" s="23">
        <f t="shared" si="17"/>
        <v>0</v>
      </c>
      <c r="CM25" s="23">
        <f t="shared" si="17"/>
        <v>0</v>
      </c>
      <c r="CN25" s="23">
        <f t="shared" si="17"/>
        <v>0</v>
      </c>
      <c r="CO25" s="23">
        <f t="shared" si="17"/>
        <v>0</v>
      </c>
      <c r="CP25" s="23">
        <f t="shared" si="17"/>
        <v>0</v>
      </c>
      <c r="CQ25" s="23">
        <f t="shared" si="17"/>
        <v>0</v>
      </c>
      <c r="CR25" s="23">
        <f t="shared" si="17"/>
        <v>0</v>
      </c>
      <c r="CS25" s="23">
        <f t="shared" si="17"/>
        <v>0</v>
      </c>
      <c r="CT25" s="23">
        <f t="shared" si="17"/>
        <v>4.5454545454545456E-2</v>
      </c>
      <c r="CU25" s="23">
        <f t="shared" si="17"/>
        <v>0</v>
      </c>
      <c r="CV25" s="23">
        <f t="shared" si="17"/>
        <v>0</v>
      </c>
      <c r="CW25" s="23">
        <f t="shared" si="17"/>
        <v>0</v>
      </c>
      <c r="CX25" s="23">
        <f t="shared" si="17"/>
        <v>0</v>
      </c>
      <c r="CY25" s="23">
        <f t="shared" si="17"/>
        <v>0</v>
      </c>
      <c r="CZ25" s="23">
        <f t="shared" si="17"/>
        <v>0</v>
      </c>
      <c r="DA25" s="23">
        <f t="shared" si="17"/>
        <v>0</v>
      </c>
      <c r="DB25" s="11">
        <v>2</v>
      </c>
      <c r="DC25" s="11">
        <v>5</v>
      </c>
      <c r="DD25" s="11">
        <v>1</v>
      </c>
      <c r="DE25" s="11">
        <v>4</v>
      </c>
      <c r="DF25" s="11">
        <v>5</v>
      </c>
      <c r="DG25" s="11">
        <v>1</v>
      </c>
      <c r="DH25" s="11">
        <v>0</v>
      </c>
      <c r="DI25" s="11">
        <v>0</v>
      </c>
      <c r="DJ25" s="11">
        <v>0</v>
      </c>
      <c r="DK25" s="11">
        <v>1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1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0</v>
      </c>
      <c r="EU25" s="11">
        <v>0</v>
      </c>
      <c r="EV25" s="11">
        <v>0</v>
      </c>
      <c r="EW25" s="11">
        <v>0</v>
      </c>
      <c r="EX25" s="11">
        <v>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0</v>
      </c>
      <c r="FP25" s="11">
        <v>0</v>
      </c>
      <c r="FQ25" s="11">
        <v>0</v>
      </c>
      <c r="FR25" s="11">
        <v>0</v>
      </c>
      <c r="FS25" s="11">
        <v>0</v>
      </c>
      <c r="FT25" s="11">
        <v>0</v>
      </c>
      <c r="FU25" s="11">
        <v>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0</v>
      </c>
      <c r="GH25" s="11">
        <v>0</v>
      </c>
      <c r="GI25" s="11">
        <v>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1</v>
      </c>
      <c r="GR25" s="11">
        <v>0</v>
      </c>
      <c r="GS25" s="11">
        <v>0</v>
      </c>
      <c r="GT25" s="11">
        <v>0</v>
      </c>
      <c r="GU25" s="11">
        <v>0</v>
      </c>
      <c r="GV25" s="11">
        <v>0</v>
      </c>
      <c r="GW25" s="11">
        <v>0</v>
      </c>
      <c r="GX25" s="15">
        <v>0</v>
      </c>
    </row>
    <row r="26" spans="1:206" x14ac:dyDescent="0.25">
      <c r="A26" s="10" t="s">
        <v>224</v>
      </c>
      <c r="B26" s="11">
        <v>551</v>
      </c>
      <c r="C26" s="13">
        <v>4076</v>
      </c>
      <c r="D26" s="14">
        <v>7.3974591651542649</v>
      </c>
      <c r="E26" s="23">
        <f>DB26/$B$26</f>
        <v>3.629764065335753E-3</v>
      </c>
      <c r="F26" s="23">
        <f t="shared" ref="F26:BQ26" si="18">DC26/$B$26</f>
        <v>5.4446460980036296E-3</v>
      </c>
      <c r="G26" s="23">
        <f t="shared" si="18"/>
        <v>3.4482758620689655E-2</v>
      </c>
      <c r="H26" s="23">
        <f t="shared" si="18"/>
        <v>0.13793103448275862</v>
      </c>
      <c r="I26" s="23">
        <f t="shared" si="18"/>
        <v>0.16333938294010888</v>
      </c>
      <c r="J26" s="23">
        <f t="shared" si="18"/>
        <v>0.1397459165154265</v>
      </c>
      <c r="K26" s="23">
        <f t="shared" si="18"/>
        <v>0.13248638838475499</v>
      </c>
      <c r="L26" s="23">
        <f t="shared" si="18"/>
        <v>9.6188747731397461E-2</v>
      </c>
      <c r="M26" s="23">
        <f t="shared" si="18"/>
        <v>7.441016333938294E-2</v>
      </c>
      <c r="N26" s="23">
        <f t="shared" si="18"/>
        <v>3.4482758620689655E-2</v>
      </c>
      <c r="O26" s="23">
        <f t="shared" si="18"/>
        <v>3.2667876588021776E-2</v>
      </c>
      <c r="P26" s="23">
        <f t="shared" si="18"/>
        <v>1.6333938294010888E-2</v>
      </c>
      <c r="Q26" s="23">
        <f t="shared" si="18"/>
        <v>1.6333938294010888E-2</v>
      </c>
      <c r="R26" s="23">
        <f t="shared" si="18"/>
        <v>1.6333938294010888E-2</v>
      </c>
      <c r="S26" s="23">
        <f t="shared" si="18"/>
        <v>1.6333938294010888E-2</v>
      </c>
      <c r="T26" s="23">
        <f t="shared" si="18"/>
        <v>1.0889292196007259E-2</v>
      </c>
      <c r="U26" s="23">
        <f t="shared" si="18"/>
        <v>1.0889292196007259E-2</v>
      </c>
      <c r="V26" s="23">
        <f t="shared" si="18"/>
        <v>5.4446460980036296E-3</v>
      </c>
      <c r="W26" s="23">
        <f t="shared" si="18"/>
        <v>3.629764065335753E-3</v>
      </c>
      <c r="X26" s="23">
        <f t="shared" si="18"/>
        <v>3.629764065335753E-3</v>
      </c>
      <c r="Y26" s="23">
        <f t="shared" si="18"/>
        <v>1.8148820326678765E-3</v>
      </c>
      <c r="Z26" s="23">
        <f t="shared" si="18"/>
        <v>1.8148820326678765E-3</v>
      </c>
      <c r="AA26" s="23">
        <f t="shared" si="18"/>
        <v>1.8148820326678765E-3</v>
      </c>
      <c r="AB26" s="23">
        <f t="shared" si="18"/>
        <v>1.8148820326678765E-3</v>
      </c>
      <c r="AC26" s="23">
        <f t="shared" si="18"/>
        <v>3.629764065335753E-3</v>
      </c>
      <c r="AD26" s="23">
        <f t="shared" si="18"/>
        <v>0</v>
      </c>
      <c r="AE26" s="23">
        <f t="shared" si="18"/>
        <v>1.8148820326678765E-3</v>
      </c>
      <c r="AF26" s="23">
        <f t="shared" si="18"/>
        <v>3.629764065335753E-3</v>
      </c>
      <c r="AG26" s="23">
        <f t="shared" si="18"/>
        <v>5.4446460980036296E-3</v>
      </c>
      <c r="AH26" s="23">
        <f t="shared" si="18"/>
        <v>0</v>
      </c>
      <c r="AI26" s="23">
        <f t="shared" si="18"/>
        <v>3.629764065335753E-3</v>
      </c>
      <c r="AJ26" s="23">
        <f t="shared" si="18"/>
        <v>5.4446460980036296E-3</v>
      </c>
      <c r="AK26" s="23">
        <f t="shared" si="18"/>
        <v>0</v>
      </c>
      <c r="AL26" s="23">
        <f t="shared" si="18"/>
        <v>0</v>
      </c>
      <c r="AM26" s="23">
        <f t="shared" si="18"/>
        <v>0</v>
      </c>
      <c r="AN26" s="23">
        <f t="shared" si="18"/>
        <v>1.8148820326678765E-3</v>
      </c>
      <c r="AO26" s="23">
        <f t="shared" si="18"/>
        <v>0</v>
      </c>
      <c r="AP26" s="23">
        <f t="shared" si="18"/>
        <v>0</v>
      </c>
      <c r="AQ26" s="23">
        <f t="shared" si="18"/>
        <v>0</v>
      </c>
      <c r="AR26" s="23">
        <f t="shared" si="18"/>
        <v>0</v>
      </c>
      <c r="AS26" s="23">
        <f t="shared" si="18"/>
        <v>0</v>
      </c>
      <c r="AT26" s="23">
        <f t="shared" si="18"/>
        <v>0</v>
      </c>
      <c r="AU26" s="23">
        <f t="shared" si="18"/>
        <v>1.8148820326678765E-3</v>
      </c>
      <c r="AV26" s="23">
        <f t="shared" si="18"/>
        <v>0</v>
      </c>
      <c r="AW26" s="23">
        <f t="shared" si="18"/>
        <v>0</v>
      </c>
      <c r="AX26" s="23">
        <f t="shared" si="18"/>
        <v>0</v>
      </c>
      <c r="AY26" s="23">
        <f t="shared" si="18"/>
        <v>0</v>
      </c>
      <c r="AZ26" s="23">
        <f t="shared" si="18"/>
        <v>0</v>
      </c>
      <c r="BA26" s="23">
        <f t="shared" si="18"/>
        <v>1.8148820326678765E-3</v>
      </c>
      <c r="BB26" s="23">
        <f t="shared" si="18"/>
        <v>1.8148820326678765E-3</v>
      </c>
      <c r="BC26" s="23">
        <f t="shared" si="18"/>
        <v>0</v>
      </c>
      <c r="BD26" s="23">
        <f t="shared" si="18"/>
        <v>0</v>
      </c>
      <c r="BE26" s="23">
        <f t="shared" si="18"/>
        <v>0</v>
      </c>
      <c r="BF26" s="23">
        <f t="shared" si="18"/>
        <v>0</v>
      </c>
      <c r="BG26" s="23">
        <f t="shared" si="18"/>
        <v>0</v>
      </c>
      <c r="BH26" s="23">
        <f t="shared" si="18"/>
        <v>0</v>
      </c>
      <c r="BI26" s="23">
        <f t="shared" si="18"/>
        <v>0</v>
      </c>
      <c r="BJ26" s="23">
        <f t="shared" si="18"/>
        <v>0</v>
      </c>
      <c r="BK26" s="23">
        <f t="shared" si="18"/>
        <v>0</v>
      </c>
      <c r="BL26" s="23">
        <f t="shared" si="18"/>
        <v>1.8148820326678765E-3</v>
      </c>
      <c r="BM26" s="23">
        <f t="shared" si="18"/>
        <v>0</v>
      </c>
      <c r="BN26" s="23">
        <f t="shared" si="18"/>
        <v>1.8148820326678765E-3</v>
      </c>
      <c r="BO26" s="23">
        <f t="shared" si="18"/>
        <v>0</v>
      </c>
      <c r="BP26" s="23">
        <f t="shared" si="18"/>
        <v>0</v>
      </c>
      <c r="BQ26" s="23">
        <f t="shared" si="18"/>
        <v>0</v>
      </c>
      <c r="BR26" s="23">
        <f t="shared" ref="BR26:DA26" si="19">FO26/$B$26</f>
        <v>0</v>
      </c>
      <c r="BS26" s="23">
        <f t="shared" si="19"/>
        <v>0</v>
      </c>
      <c r="BT26" s="23">
        <f t="shared" si="19"/>
        <v>0</v>
      </c>
      <c r="BU26" s="23">
        <f t="shared" si="19"/>
        <v>1.8148820326678765E-3</v>
      </c>
      <c r="BV26" s="23">
        <f t="shared" si="19"/>
        <v>0</v>
      </c>
      <c r="BW26" s="23">
        <f t="shared" si="19"/>
        <v>0</v>
      </c>
      <c r="BX26" s="23">
        <f t="shared" si="19"/>
        <v>0</v>
      </c>
      <c r="BY26" s="23">
        <f t="shared" si="19"/>
        <v>0</v>
      </c>
      <c r="BZ26" s="23">
        <f t="shared" si="19"/>
        <v>0</v>
      </c>
      <c r="CA26" s="23">
        <f t="shared" si="19"/>
        <v>0</v>
      </c>
      <c r="CB26" s="23">
        <f t="shared" si="19"/>
        <v>0</v>
      </c>
      <c r="CC26" s="23">
        <f t="shared" si="19"/>
        <v>0</v>
      </c>
      <c r="CD26" s="23">
        <f t="shared" si="19"/>
        <v>0</v>
      </c>
      <c r="CE26" s="23">
        <f t="shared" si="19"/>
        <v>0</v>
      </c>
      <c r="CF26" s="23">
        <f t="shared" si="19"/>
        <v>0</v>
      </c>
      <c r="CG26" s="23">
        <f t="shared" si="19"/>
        <v>0</v>
      </c>
      <c r="CH26" s="23">
        <f t="shared" si="19"/>
        <v>0</v>
      </c>
      <c r="CI26" s="23">
        <f t="shared" si="19"/>
        <v>0</v>
      </c>
      <c r="CJ26" s="23">
        <f t="shared" si="19"/>
        <v>0</v>
      </c>
      <c r="CK26" s="23">
        <f t="shared" si="19"/>
        <v>0</v>
      </c>
      <c r="CL26" s="23">
        <f t="shared" si="19"/>
        <v>0</v>
      </c>
      <c r="CM26" s="23">
        <f t="shared" si="19"/>
        <v>0</v>
      </c>
      <c r="CN26" s="23">
        <f t="shared" si="19"/>
        <v>0</v>
      </c>
      <c r="CO26" s="23">
        <f t="shared" si="19"/>
        <v>0</v>
      </c>
      <c r="CP26" s="23">
        <f t="shared" si="19"/>
        <v>0</v>
      </c>
      <c r="CQ26" s="23">
        <f t="shared" si="19"/>
        <v>0</v>
      </c>
      <c r="CR26" s="23">
        <f t="shared" si="19"/>
        <v>0</v>
      </c>
      <c r="CS26" s="23">
        <f t="shared" si="19"/>
        <v>0</v>
      </c>
      <c r="CT26" s="23">
        <f t="shared" si="19"/>
        <v>0</v>
      </c>
      <c r="CU26" s="23">
        <f t="shared" si="19"/>
        <v>0</v>
      </c>
      <c r="CV26" s="23">
        <f t="shared" si="19"/>
        <v>0</v>
      </c>
      <c r="CW26" s="23">
        <f t="shared" si="19"/>
        <v>0</v>
      </c>
      <c r="CX26" s="23">
        <f t="shared" si="19"/>
        <v>0</v>
      </c>
      <c r="CY26" s="23">
        <f t="shared" si="19"/>
        <v>0</v>
      </c>
      <c r="CZ26" s="23">
        <f t="shared" si="19"/>
        <v>0</v>
      </c>
      <c r="DA26" s="23">
        <f t="shared" si="19"/>
        <v>0</v>
      </c>
      <c r="DB26" s="11">
        <v>2</v>
      </c>
      <c r="DC26" s="11">
        <v>3</v>
      </c>
      <c r="DD26" s="11">
        <v>19</v>
      </c>
      <c r="DE26" s="11">
        <v>76</v>
      </c>
      <c r="DF26" s="11">
        <v>90</v>
      </c>
      <c r="DG26" s="11">
        <v>77</v>
      </c>
      <c r="DH26" s="11">
        <v>73</v>
      </c>
      <c r="DI26" s="11">
        <v>53</v>
      </c>
      <c r="DJ26" s="11">
        <v>41</v>
      </c>
      <c r="DK26" s="11">
        <v>19</v>
      </c>
      <c r="DL26" s="11">
        <v>18</v>
      </c>
      <c r="DM26" s="11">
        <v>9</v>
      </c>
      <c r="DN26" s="11">
        <v>9</v>
      </c>
      <c r="DO26" s="11">
        <v>9</v>
      </c>
      <c r="DP26" s="11">
        <v>9</v>
      </c>
      <c r="DQ26" s="11">
        <v>6</v>
      </c>
      <c r="DR26" s="11">
        <v>6</v>
      </c>
      <c r="DS26" s="11">
        <v>3</v>
      </c>
      <c r="DT26" s="11">
        <v>2</v>
      </c>
      <c r="DU26" s="11">
        <v>2</v>
      </c>
      <c r="DV26" s="11">
        <v>1</v>
      </c>
      <c r="DW26" s="11">
        <v>1</v>
      </c>
      <c r="DX26" s="11">
        <v>1</v>
      </c>
      <c r="DY26" s="11">
        <v>1</v>
      </c>
      <c r="DZ26" s="11">
        <v>2</v>
      </c>
      <c r="EA26" s="11">
        <v>0</v>
      </c>
      <c r="EB26" s="11">
        <v>1</v>
      </c>
      <c r="EC26" s="11">
        <v>2</v>
      </c>
      <c r="ED26" s="11">
        <v>3</v>
      </c>
      <c r="EE26" s="11">
        <v>0</v>
      </c>
      <c r="EF26" s="11">
        <v>2</v>
      </c>
      <c r="EG26" s="11">
        <v>3</v>
      </c>
      <c r="EH26" s="11">
        <v>0</v>
      </c>
      <c r="EI26" s="11">
        <v>0</v>
      </c>
      <c r="EJ26" s="11">
        <v>0</v>
      </c>
      <c r="EK26" s="11">
        <v>1</v>
      </c>
      <c r="EL26" s="11">
        <v>0</v>
      </c>
      <c r="EM26" s="11">
        <v>0</v>
      </c>
      <c r="EN26" s="11">
        <v>0</v>
      </c>
      <c r="EO26" s="11">
        <v>0</v>
      </c>
      <c r="EP26" s="11">
        <v>0</v>
      </c>
      <c r="EQ26" s="11">
        <v>0</v>
      </c>
      <c r="ER26" s="11">
        <v>1</v>
      </c>
      <c r="ES26" s="11">
        <v>0</v>
      </c>
      <c r="ET26" s="11">
        <v>0</v>
      </c>
      <c r="EU26" s="11">
        <v>0</v>
      </c>
      <c r="EV26" s="11">
        <v>0</v>
      </c>
      <c r="EW26" s="11">
        <v>0</v>
      </c>
      <c r="EX26" s="11">
        <v>1</v>
      </c>
      <c r="EY26" s="11">
        <v>1</v>
      </c>
      <c r="EZ26" s="11">
        <v>0</v>
      </c>
      <c r="FA26" s="11">
        <v>0</v>
      </c>
      <c r="FB26" s="11">
        <v>0</v>
      </c>
      <c r="FC26" s="11">
        <v>0</v>
      </c>
      <c r="FD26" s="11">
        <v>0</v>
      </c>
      <c r="FE26" s="11">
        <v>0</v>
      </c>
      <c r="FF26" s="11">
        <v>0</v>
      </c>
      <c r="FG26" s="11">
        <v>0</v>
      </c>
      <c r="FH26" s="11">
        <v>0</v>
      </c>
      <c r="FI26" s="11">
        <v>1</v>
      </c>
      <c r="FJ26" s="11">
        <v>0</v>
      </c>
      <c r="FK26" s="11">
        <v>1</v>
      </c>
      <c r="FL26" s="11">
        <v>0</v>
      </c>
      <c r="FM26" s="11">
        <v>0</v>
      </c>
      <c r="FN26" s="11">
        <v>0</v>
      </c>
      <c r="FO26" s="11">
        <v>0</v>
      </c>
      <c r="FP26" s="11">
        <v>0</v>
      </c>
      <c r="FQ26" s="11">
        <v>0</v>
      </c>
      <c r="FR26" s="11">
        <v>1</v>
      </c>
      <c r="FS26" s="11">
        <v>0</v>
      </c>
      <c r="FT26" s="11">
        <v>0</v>
      </c>
      <c r="FU26" s="11">
        <v>0</v>
      </c>
      <c r="FV26" s="11">
        <v>0</v>
      </c>
      <c r="FW26" s="11">
        <v>0</v>
      </c>
      <c r="FX26" s="11">
        <v>0</v>
      </c>
      <c r="FY26" s="11">
        <v>0</v>
      </c>
      <c r="FZ26" s="11">
        <v>0</v>
      </c>
      <c r="GA26" s="11">
        <v>0</v>
      </c>
      <c r="GB26" s="11">
        <v>0</v>
      </c>
      <c r="GC26" s="11">
        <v>0</v>
      </c>
      <c r="GD26" s="11">
        <v>0</v>
      </c>
      <c r="GE26" s="11">
        <v>0</v>
      </c>
      <c r="GF26" s="11">
        <v>0</v>
      </c>
      <c r="GG26" s="11">
        <v>0</v>
      </c>
      <c r="GH26" s="11">
        <v>0</v>
      </c>
      <c r="GI26" s="11">
        <v>0</v>
      </c>
      <c r="GJ26" s="11">
        <v>0</v>
      </c>
      <c r="GK26" s="11">
        <v>0</v>
      </c>
      <c r="GL26" s="11">
        <v>0</v>
      </c>
      <c r="GM26" s="11">
        <v>0</v>
      </c>
      <c r="GN26" s="11">
        <v>0</v>
      </c>
      <c r="GO26" s="11">
        <v>0</v>
      </c>
      <c r="GP26" s="11">
        <v>0</v>
      </c>
      <c r="GQ26" s="11">
        <v>0</v>
      </c>
      <c r="GR26" s="11">
        <v>0</v>
      </c>
      <c r="GS26" s="11">
        <v>0</v>
      </c>
      <c r="GT26" s="11">
        <v>0</v>
      </c>
      <c r="GU26" s="11">
        <v>0</v>
      </c>
      <c r="GV26" s="11">
        <v>0</v>
      </c>
      <c r="GW26" s="11">
        <v>0</v>
      </c>
      <c r="GX26" s="15">
        <v>0</v>
      </c>
    </row>
    <row r="27" spans="1:206" x14ac:dyDescent="0.25">
      <c r="A27" s="10" t="s">
        <v>265</v>
      </c>
      <c r="B27" s="11">
        <v>55</v>
      </c>
      <c r="C27" s="13">
        <v>393</v>
      </c>
      <c r="D27" s="14">
        <v>7.1454545454545455</v>
      </c>
      <c r="E27" s="23">
        <f>DB27/$B$27</f>
        <v>1.8181818181818181E-2</v>
      </c>
      <c r="F27" s="23">
        <f t="shared" ref="F27:BQ27" si="20">DC27/$B$27</f>
        <v>3.6363636363636362E-2</v>
      </c>
      <c r="G27" s="23">
        <f t="shared" si="20"/>
        <v>0.18181818181818182</v>
      </c>
      <c r="H27" s="23">
        <f t="shared" si="20"/>
        <v>7.2727272727272724E-2</v>
      </c>
      <c r="I27" s="23">
        <f t="shared" si="20"/>
        <v>0.10909090909090909</v>
      </c>
      <c r="J27" s="23">
        <f t="shared" si="20"/>
        <v>0.10909090909090909</v>
      </c>
      <c r="K27" s="23">
        <f t="shared" si="20"/>
        <v>7.2727272727272724E-2</v>
      </c>
      <c r="L27" s="23">
        <f t="shared" si="20"/>
        <v>7.2727272727272724E-2</v>
      </c>
      <c r="M27" s="23">
        <f t="shared" si="20"/>
        <v>0.10909090909090909</v>
      </c>
      <c r="N27" s="23">
        <f t="shared" si="20"/>
        <v>5.4545454545454543E-2</v>
      </c>
      <c r="O27" s="23">
        <f t="shared" si="20"/>
        <v>7.2727272727272724E-2</v>
      </c>
      <c r="P27" s="23">
        <f t="shared" si="20"/>
        <v>3.6363636363636362E-2</v>
      </c>
      <c r="Q27" s="23">
        <f t="shared" si="20"/>
        <v>0</v>
      </c>
      <c r="R27" s="23">
        <f t="shared" si="20"/>
        <v>1.8181818181818181E-2</v>
      </c>
      <c r="S27" s="23">
        <f t="shared" si="20"/>
        <v>1.8181818181818181E-2</v>
      </c>
      <c r="T27" s="23">
        <f t="shared" si="20"/>
        <v>0</v>
      </c>
      <c r="U27" s="23">
        <f t="shared" si="20"/>
        <v>0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20"/>
        <v>0</v>
      </c>
      <c r="AA27" s="23">
        <f t="shared" si="20"/>
        <v>0</v>
      </c>
      <c r="AB27" s="23">
        <f t="shared" si="20"/>
        <v>0</v>
      </c>
      <c r="AC27" s="23">
        <f t="shared" si="20"/>
        <v>0</v>
      </c>
      <c r="AD27" s="23">
        <f t="shared" si="20"/>
        <v>0</v>
      </c>
      <c r="AE27" s="23">
        <f t="shared" si="20"/>
        <v>0</v>
      </c>
      <c r="AF27" s="23">
        <f t="shared" si="20"/>
        <v>0</v>
      </c>
      <c r="AG27" s="23">
        <f t="shared" si="20"/>
        <v>0</v>
      </c>
      <c r="AH27" s="23">
        <f t="shared" si="20"/>
        <v>0</v>
      </c>
      <c r="AI27" s="23">
        <f t="shared" si="20"/>
        <v>0</v>
      </c>
      <c r="AJ27" s="23">
        <f t="shared" si="20"/>
        <v>0</v>
      </c>
      <c r="AK27" s="23">
        <f t="shared" si="20"/>
        <v>0</v>
      </c>
      <c r="AL27" s="23">
        <f t="shared" si="20"/>
        <v>0</v>
      </c>
      <c r="AM27" s="23">
        <f t="shared" si="20"/>
        <v>0</v>
      </c>
      <c r="AN27" s="23">
        <f t="shared" si="20"/>
        <v>0</v>
      </c>
      <c r="AO27" s="23">
        <f t="shared" si="20"/>
        <v>0</v>
      </c>
      <c r="AP27" s="23">
        <f t="shared" si="20"/>
        <v>0</v>
      </c>
      <c r="AQ27" s="23">
        <f t="shared" si="20"/>
        <v>0</v>
      </c>
      <c r="AR27" s="23">
        <f t="shared" si="20"/>
        <v>0</v>
      </c>
      <c r="AS27" s="23">
        <f t="shared" si="20"/>
        <v>0</v>
      </c>
      <c r="AT27" s="23">
        <f t="shared" si="20"/>
        <v>0</v>
      </c>
      <c r="AU27" s="23">
        <f t="shared" si="20"/>
        <v>0</v>
      </c>
      <c r="AV27" s="23">
        <f t="shared" si="20"/>
        <v>0</v>
      </c>
      <c r="AW27" s="23">
        <f t="shared" si="20"/>
        <v>0</v>
      </c>
      <c r="AX27" s="23">
        <f t="shared" si="20"/>
        <v>0</v>
      </c>
      <c r="AY27" s="23">
        <f t="shared" si="20"/>
        <v>0</v>
      </c>
      <c r="AZ27" s="23">
        <f t="shared" si="20"/>
        <v>0</v>
      </c>
      <c r="BA27" s="23">
        <f t="shared" si="20"/>
        <v>0</v>
      </c>
      <c r="BB27" s="23">
        <f t="shared" si="20"/>
        <v>0</v>
      </c>
      <c r="BC27" s="23">
        <f t="shared" si="20"/>
        <v>0</v>
      </c>
      <c r="BD27" s="23">
        <f t="shared" si="20"/>
        <v>0</v>
      </c>
      <c r="BE27" s="23">
        <f t="shared" si="20"/>
        <v>0</v>
      </c>
      <c r="BF27" s="23">
        <f t="shared" si="20"/>
        <v>0</v>
      </c>
      <c r="BG27" s="23">
        <f t="shared" si="20"/>
        <v>0</v>
      </c>
      <c r="BH27" s="23">
        <f t="shared" si="20"/>
        <v>0</v>
      </c>
      <c r="BI27" s="23">
        <f t="shared" si="20"/>
        <v>0</v>
      </c>
      <c r="BJ27" s="23">
        <f t="shared" si="20"/>
        <v>0</v>
      </c>
      <c r="BK27" s="23">
        <f t="shared" si="20"/>
        <v>0</v>
      </c>
      <c r="BL27" s="23">
        <f t="shared" si="20"/>
        <v>0</v>
      </c>
      <c r="BM27" s="23">
        <f t="shared" si="20"/>
        <v>0</v>
      </c>
      <c r="BN27" s="23">
        <f t="shared" si="20"/>
        <v>0</v>
      </c>
      <c r="BO27" s="23">
        <f t="shared" si="20"/>
        <v>0</v>
      </c>
      <c r="BP27" s="23">
        <f t="shared" si="20"/>
        <v>0</v>
      </c>
      <c r="BQ27" s="23">
        <f t="shared" si="20"/>
        <v>0</v>
      </c>
      <c r="BR27" s="23">
        <f t="shared" ref="BR27:DA27" si="21">FO27/$B$27</f>
        <v>0</v>
      </c>
      <c r="BS27" s="23">
        <f t="shared" si="21"/>
        <v>0</v>
      </c>
      <c r="BT27" s="23">
        <f t="shared" si="21"/>
        <v>0</v>
      </c>
      <c r="BU27" s="23">
        <f t="shared" si="21"/>
        <v>0</v>
      </c>
      <c r="BV27" s="23">
        <f t="shared" si="21"/>
        <v>0</v>
      </c>
      <c r="BW27" s="23">
        <f t="shared" si="21"/>
        <v>0</v>
      </c>
      <c r="BX27" s="23">
        <f t="shared" si="21"/>
        <v>0</v>
      </c>
      <c r="BY27" s="23">
        <f t="shared" si="21"/>
        <v>0</v>
      </c>
      <c r="BZ27" s="23">
        <f t="shared" si="21"/>
        <v>0</v>
      </c>
      <c r="CA27" s="23">
        <f t="shared" si="21"/>
        <v>0</v>
      </c>
      <c r="CB27" s="23">
        <f t="shared" si="21"/>
        <v>0</v>
      </c>
      <c r="CC27" s="23">
        <f t="shared" si="21"/>
        <v>0</v>
      </c>
      <c r="CD27" s="23">
        <f t="shared" si="21"/>
        <v>0</v>
      </c>
      <c r="CE27" s="23">
        <f t="shared" si="21"/>
        <v>0</v>
      </c>
      <c r="CF27" s="23">
        <f t="shared" si="21"/>
        <v>0</v>
      </c>
      <c r="CG27" s="23">
        <f t="shared" si="21"/>
        <v>0</v>
      </c>
      <c r="CH27" s="23">
        <f t="shared" si="21"/>
        <v>0</v>
      </c>
      <c r="CI27" s="23">
        <f t="shared" si="21"/>
        <v>0</v>
      </c>
      <c r="CJ27" s="23">
        <f t="shared" si="21"/>
        <v>0</v>
      </c>
      <c r="CK27" s="23">
        <f t="shared" si="21"/>
        <v>0</v>
      </c>
      <c r="CL27" s="23">
        <f t="shared" si="21"/>
        <v>0</v>
      </c>
      <c r="CM27" s="23">
        <f t="shared" si="21"/>
        <v>0</v>
      </c>
      <c r="CN27" s="23">
        <f t="shared" si="21"/>
        <v>0</v>
      </c>
      <c r="CO27" s="23">
        <f t="shared" si="21"/>
        <v>0</v>
      </c>
      <c r="CP27" s="23">
        <f t="shared" si="21"/>
        <v>1.8181818181818181E-2</v>
      </c>
      <c r="CQ27" s="23">
        <f t="shared" si="21"/>
        <v>0</v>
      </c>
      <c r="CR27" s="23">
        <f t="shared" si="21"/>
        <v>0</v>
      </c>
      <c r="CS27" s="23">
        <f t="shared" si="21"/>
        <v>0</v>
      </c>
      <c r="CT27" s="23">
        <f t="shared" si="21"/>
        <v>0</v>
      </c>
      <c r="CU27" s="23">
        <f t="shared" si="21"/>
        <v>0</v>
      </c>
      <c r="CV27" s="23">
        <f t="shared" si="21"/>
        <v>0</v>
      </c>
      <c r="CW27" s="23">
        <f t="shared" si="21"/>
        <v>0</v>
      </c>
      <c r="CX27" s="23">
        <f t="shared" si="21"/>
        <v>0</v>
      </c>
      <c r="CY27" s="23">
        <f t="shared" si="21"/>
        <v>0</v>
      </c>
      <c r="CZ27" s="23">
        <f t="shared" si="21"/>
        <v>0</v>
      </c>
      <c r="DA27" s="23">
        <f t="shared" si="21"/>
        <v>0</v>
      </c>
      <c r="DB27" s="11">
        <v>1</v>
      </c>
      <c r="DC27" s="11">
        <v>2</v>
      </c>
      <c r="DD27" s="11">
        <v>10</v>
      </c>
      <c r="DE27" s="11">
        <v>4</v>
      </c>
      <c r="DF27" s="11">
        <v>6</v>
      </c>
      <c r="DG27" s="11">
        <v>6</v>
      </c>
      <c r="DH27" s="11">
        <v>4</v>
      </c>
      <c r="DI27" s="11">
        <v>4</v>
      </c>
      <c r="DJ27" s="11">
        <v>6</v>
      </c>
      <c r="DK27" s="11">
        <v>3</v>
      </c>
      <c r="DL27" s="11">
        <v>4</v>
      </c>
      <c r="DM27" s="11">
        <v>2</v>
      </c>
      <c r="DN27" s="11">
        <v>0</v>
      </c>
      <c r="DO27" s="11">
        <v>1</v>
      </c>
      <c r="DP27" s="11">
        <v>1</v>
      </c>
      <c r="DQ27" s="11">
        <v>0</v>
      </c>
      <c r="DR27" s="11">
        <v>0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0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0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0</v>
      </c>
      <c r="FY27" s="11">
        <v>0</v>
      </c>
      <c r="FZ27" s="11">
        <v>0</v>
      </c>
      <c r="GA27" s="11">
        <v>0</v>
      </c>
      <c r="GB27" s="11">
        <v>0</v>
      </c>
      <c r="GC27" s="11">
        <v>0</v>
      </c>
      <c r="GD27" s="11">
        <v>0</v>
      </c>
      <c r="GE27" s="11">
        <v>0</v>
      </c>
      <c r="GF27" s="11">
        <v>0</v>
      </c>
      <c r="GG27" s="11">
        <v>0</v>
      </c>
      <c r="GH27" s="11">
        <v>0</v>
      </c>
      <c r="GI27" s="11">
        <v>0</v>
      </c>
      <c r="GJ27" s="11">
        <v>0</v>
      </c>
      <c r="GK27" s="11">
        <v>0</v>
      </c>
      <c r="GL27" s="11">
        <v>0</v>
      </c>
      <c r="GM27" s="11">
        <v>1</v>
      </c>
      <c r="GN27" s="11">
        <v>0</v>
      </c>
      <c r="GO27" s="11">
        <v>0</v>
      </c>
      <c r="GP27" s="11">
        <v>0</v>
      </c>
      <c r="GQ27" s="11">
        <v>0</v>
      </c>
      <c r="GR27" s="11">
        <v>0</v>
      </c>
      <c r="GS27" s="11">
        <v>0</v>
      </c>
      <c r="GT27" s="11">
        <v>0</v>
      </c>
      <c r="GU27" s="11">
        <v>0</v>
      </c>
      <c r="GV27" s="11">
        <v>0</v>
      </c>
      <c r="GW27" s="11">
        <v>0</v>
      </c>
      <c r="GX27" s="15">
        <v>0</v>
      </c>
    </row>
    <row r="28" spans="1:206" x14ac:dyDescent="0.25">
      <c r="A28" s="10" t="s">
        <v>1061</v>
      </c>
      <c r="B28" s="11">
        <v>1450</v>
      </c>
      <c r="C28" s="13">
        <v>10263</v>
      </c>
      <c r="D28" s="14">
        <v>7.0779310344827584</v>
      </c>
      <c r="E28" s="23">
        <f>DB28/$B$28</f>
        <v>8.2758620689655175E-3</v>
      </c>
      <c r="F28" s="23">
        <f t="shared" ref="F28:BQ28" si="22">DC28/$B$28</f>
        <v>3.9310344827586205E-2</v>
      </c>
      <c r="G28" s="23">
        <f t="shared" si="22"/>
        <v>6.620689655172414E-2</v>
      </c>
      <c r="H28" s="23">
        <f t="shared" si="22"/>
        <v>8.4137931034482763E-2</v>
      </c>
      <c r="I28" s="23">
        <f t="shared" si="22"/>
        <v>8.137931034482758E-2</v>
      </c>
      <c r="J28" s="23">
        <f t="shared" si="22"/>
        <v>0.10896551724137932</v>
      </c>
      <c r="K28" s="23">
        <f t="shared" si="22"/>
        <v>0.13241379310344828</v>
      </c>
      <c r="L28" s="23">
        <f t="shared" si="22"/>
        <v>0.12</v>
      </c>
      <c r="M28" s="23">
        <f t="shared" si="22"/>
        <v>9.3793103448275864E-2</v>
      </c>
      <c r="N28" s="23">
        <f t="shared" si="22"/>
        <v>7.5172413793103451E-2</v>
      </c>
      <c r="O28" s="23">
        <f t="shared" si="22"/>
        <v>5.9310344827586209E-2</v>
      </c>
      <c r="P28" s="23">
        <f t="shared" si="22"/>
        <v>3.793103448275862E-2</v>
      </c>
      <c r="Q28" s="23">
        <f t="shared" si="22"/>
        <v>2.3448275862068966E-2</v>
      </c>
      <c r="R28" s="23">
        <f t="shared" si="22"/>
        <v>1.6551724137931035E-2</v>
      </c>
      <c r="S28" s="23">
        <f t="shared" si="22"/>
        <v>1.2413793103448275E-2</v>
      </c>
      <c r="T28" s="23">
        <f t="shared" si="22"/>
        <v>6.8965517241379309E-3</v>
      </c>
      <c r="U28" s="23">
        <f t="shared" si="22"/>
        <v>6.8965517241379309E-3</v>
      </c>
      <c r="V28" s="23">
        <f t="shared" si="22"/>
        <v>5.5172413793103444E-3</v>
      </c>
      <c r="W28" s="23">
        <f t="shared" si="22"/>
        <v>4.1379310344827587E-3</v>
      </c>
      <c r="X28" s="23">
        <f t="shared" si="22"/>
        <v>2.7586206896551722E-3</v>
      </c>
      <c r="Y28" s="23">
        <f t="shared" si="22"/>
        <v>2.0689655172413794E-3</v>
      </c>
      <c r="Z28" s="23">
        <f t="shared" si="22"/>
        <v>6.8965517241379305E-4</v>
      </c>
      <c r="AA28" s="23">
        <f t="shared" si="22"/>
        <v>0</v>
      </c>
      <c r="AB28" s="23">
        <f t="shared" si="22"/>
        <v>0</v>
      </c>
      <c r="AC28" s="23">
        <f t="shared" si="22"/>
        <v>0</v>
      </c>
      <c r="AD28" s="23">
        <f t="shared" si="22"/>
        <v>0</v>
      </c>
      <c r="AE28" s="23">
        <f t="shared" si="22"/>
        <v>6.8965517241379305E-4</v>
      </c>
      <c r="AF28" s="23">
        <f t="shared" si="22"/>
        <v>6.8965517241379305E-4</v>
      </c>
      <c r="AG28" s="23">
        <f t="shared" si="22"/>
        <v>0</v>
      </c>
      <c r="AH28" s="23">
        <f t="shared" si="22"/>
        <v>0</v>
      </c>
      <c r="AI28" s="23">
        <f t="shared" si="22"/>
        <v>0</v>
      </c>
      <c r="AJ28" s="23">
        <f t="shared" si="22"/>
        <v>6.8965517241379305E-4</v>
      </c>
      <c r="AK28" s="23">
        <f t="shared" si="22"/>
        <v>6.8965517241379305E-4</v>
      </c>
      <c r="AL28" s="23">
        <f t="shared" si="22"/>
        <v>1.3793103448275861E-3</v>
      </c>
      <c r="AM28" s="23">
        <f t="shared" si="22"/>
        <v>0</v>
      </c>
      <c r="AN28" s="23">
        <f t="shared" si="22"/>
        <v>0</v>
      </c>
      <c r="AO28" s="23">
        <f t="shared" si="22"/>
        <v>0</v>
      </c>
      <c r="AP28" s="23">
        <f t="shared" si="22"/>
        <v>6.8965517241379305E-4</v>
      </c>
      <c r="AQ28" s="23">
        <f t="shared" si="22"/>
        <v>6.8965517241379305E-4</v>
      </c>
      <c r="AR28" s="23">
        <f t="shared" si="22"/>
        <v>0</v>
      </c>
      <c r="AS28" s="23">
        <f t="shared" si="22"/>
        <v>0</v>
      </c>
      <c r="AT28" s="23">
        <f t="shared" si="22"/>
        <v>0</v>
      </c>
      <c r="AU28" s="23">
        <f t="shared" si="22"/>
        <v>0</v>
      </c>
      <c r="AV28" s="23">
        <f t="shared" si="22"/>
        <v>0</v>
      </c>
      <c r="AW28" s="23">
        <f t="shared" si="22"/>
        <v>6.8965517241379305E-4</v>
      </c>
      <c r="AX28" s="23">
        <f t="shared" si="22"/>
        <v>6.8965517241379305E-4</v>
      </c>
      <c r="AY28" s="23">
        <f t="shared" si="22"/>
        <v>0</v>
      </c>
      <c r="AZ28" s="23">
        <f t="shared" si="22"/>
        <v>0</v>
      </c>
      <c r="BA28" s="23">
        <f t="shared" si="22"/>
        <v>0</v>
      </c>
      <c r="BB28" s="23">
        <f t="shared" si="22"/>
        <v>1.3793103448275861E-3</v>
      </c>
      <c r="BC28" s="23">
        <f t="shared" si="22"/>
        <v>0</v>
      </c>
      <c r="BD28" s="23">
        <f t="shared" si="22"/>
        <v>0</v>
      </c>
      <c r="BE28" s="23">
        <f t="shared" si="22"/>
        <v>0</v>
      </c>
      <c r="BF28" s="23">
        <f t="shared" si="22"/>
        <v>0</v>
      </c>
      <c r="BG28" s="23">
        <f t="shared" si="22"/>
        <v>0</v>
      </c>
      <c r="BH28" s="23">
        <f t="shared" si="22"/>
        <v>0</v>
      </c>
      <c r="BI28" s="23">
        <f t="shared" si="22"/>
        <v>0</v>
      </c>
      <c r="BJ28" s="23">
        <f t="shared" si="22"/>
        <v>0</v>
      </c>
      <c r="BK28" s="23">
        <f t="shared" si="22"/>
        <v>0</v>
      </c>
      <c r="BL28" s="23">
        <f t="shared" si="22"/>
        <v>0</v>
      </c>
      <c r="BM28" s="23">
        <f t="shared" si="22"/>
        <v>0</v>
      </c>
      <c r="BN28" s="23">
        <f t="shared" si="22"/>
        <v>0</v>
      </c>
      <c r="BO28" s="23">
        <f t="shared" si="22"/>
        <v>0</v>
      </c>
      <c r="BP28" s="23">
        <f t="shared" si="22"/>
        <v>0</v>
      </c>
      <c r="BQ28" s="23">
        <f t="shared" si="22"/>
        <v>0</v>
      </c>
      <c r="BR28" s="23">
        <f t="shared" ref="BR28:DA28" si="23">FO28/$B$28</f>
        <v>0</v>
      </c>
      <c r="BS28" s="23">
        <f t="shared" si="23"/>
        <v>0</v>
      </c>
      <c r="BT28" s="23">
        <f t="shared" si="23"/>
        <v>0</v>
      </c>
      <c r="BU28" s="23">
        <f t="shared" si="23"/>
        <v>0</v>
      </c>
      <c r="BV28" s="23">
        <f t="shared" si="23"/>
        <v>0</v>
      </c>
      <c r="BW28" s="23">
        <f t="shared" si="23"/>
        <v>0</v>
      </c>
      <c r="BX28" s="23">
        <f t="shared" si="23"/>
        <v>0</v>
      </c>
      <c r="BY28" s="23">
        <f t="shared" si="23"/>
        <v>0</v>
      </c>
      <c r="BZ28" s="23">
        <f t="shared" si="23"/>
        <v>0</v>
      </c>
      <c r="CA28" s="23">
        <f t="shared" si="23"/>
        <v>0</v>
      </c>
      <c r="CB28" s="23">
        <f t="shared" si="23"/>
        <v>0</v>
      </c>
      <c r="CC28" s="23">
        <f t="shared" si="23"/>
        <v>0</v>
      </c>
      <c r="CD28" s="23">
        <f t="shared" si="23"/>
        <v>0</v>
      </c>
      <c r="CE28" s="23">
        <f t="shared" si="23"/>
        <v>6.8965517241379305E-4</v>
      </c>
      <c r="CF28" s="23">
        <f t="shared" si="23"/>
        <v>0</v>
      </c>
      <c r="CG28" s="23">
        <f t="shared" si="23"/>
        <v>0</v>
      </c>
      <c r="CH28" s="23">
        <f t="shared" si="23"/>
        <v>0</v>
      </c>
      <c r="CI28" s="23">
        <f t="shared" si="23"/>
        <v>0</v>
      </c>
      <c r="CJ28" s="23">
        <f t="shared" si="23"/>
        <v>0</v>
      </c>
      <c r="CK28" s="23">
        <f t="shared" si="23"/>
        <v>0</v>
      </c>
      <c r="CL28" s="23">
        <f t="shared" si="23"/>
        <v>0</v>
      </c>
      <c r="CM28" s="23">
        <f t="shared" si="23"/>
        <v>0</v>
      </c>
      <c r="CN28" s="23">
        <f t="shared" si="23"/>
        <v>0</v>
      </c>
      <c r="CO28" s="23">
        <f t="shared" si="23"/>
        <v>0</v>
      </c>
      <c r="CP28" s="23">
        <f t="shared" si="23"/>
        <v>6.8965517241379305E-4</v>
      </c>
      <c r="CQ28" s="23">
        <f t="shared" si="23"/>
        <v>6.8965517241379305E-4</v>
      </c>
      <c r="CR28" s="23">
        <f t="shared" si="23"/>
        <v>0</v>
      </c>
      <c r="CS28" s="23">
        <f t="shared" si="23"/>
        <v>0</v>
      </c>
      <c r="CT28" s="23">
        <f t="shared" si="23"/>
        <v>0</v>
      </c>
      <c r="CU28" s="23">
        <f t="shared" si="23"/>
        <v>0</v>
      </c>
      <c r="CV28" s="23">
        <f t="shared" si="23"/>
        <v>0</v>
      </c>
      <c r="CW28" s="23">
        <f t="shared" si="23"/>
        <v>0</v>
      </c>
      <c r="CX28" s="23">
        <f t="shared" si="23"/>
        <v>0</v>
      </c>
      <c r="CY28" s="23">
        <f t="shared" si="23"/>
        <v>6.8965517241379305E-4</v>
      </c>
      <c r="CZ28" s="23">
        <f t="shared" si="23"/>
        <v>0</v>
      </c>
      <c r="DA28" s="23">
        <f t="shared" si="23"/>
        <v>0</v>
      </c>
      <c r="DB28" s="11">
        <v>12</v>
      </c>
      <c r="DC28" s="11">
        <v>57</v>
      </c>
      <c r="DD28" s="11">
        <v>96</v>
      </c>
      <c r="DE28" s="11">
        <v>122</v>
      </c>
      <c r="DF28" s="11">
        <v>118</v>
      </c>
      <c r="DG28" s="11">
        <v>158</v>
      </c>
      <c r="DH28" s="11">
        <v>192</v>
      </c>
      <c r="DI28" s="11">
        <v>174</v>
      </c>
      <c r="DJ28" s="11">
        <v>136</v>
      </c>
      <c r="DK28" s="11">
        <v>109</v>
      </c>
      <c r="DL28" s="11">
        <v>86</v>
      </c>
      <c r="DM28" s="11">
        <v>55</v>
      </c>
      <c r="DN28" s="11">
        <v>34</v>
      </c>
      <c r="DO28" s="11">
        <v>24</v>
      </c>
      <c r="DP28" s="11">
        <v>18</v>
      </c>
      <c r="DQ28" s="11">
        <v>10</v>
      </c>
      <c r="DR28" s="11">
        <v>10</v>
      </c>
      <c r="DS28" s="11">
        <v>8</v>
      </c>
      <c r="DT28" s="11">
        <v>6</v>
      </c>
      <c r="DU28" s="11">
        <v>4</v>
      </c>
      <c r="DV28" s="11">
        <v>3</v>
      </c>
      <c r="DW28" s="11">
        <v>1</v>
      </c>
      <c r="DX28" s="11">
        <v>0</v>
      </c>
      <c r="DY28" s="11">
        <v>0</v>
      </c>
      <c r="DZ28" s="11">
        <v>0</v>
      </c>
      <c r="EA28" s="11">
        <v>0</v>
      </c>
      <c r="EB28" s="11">
        <v>1</v>
      </c>
      <c r="EC28" s="11">
        <v>1</v>
      </c>
      <c r="ED28" s="11">
        <v>0</v>
      </c>
      <c r="EE28" s="11">
        <v>0</v>
      </c>
      <c r="EF28" s="11">
        <v>0</v>
      </c>
      <c r="EG28" s="11">
        <v>1</v>
      </c>
      <c r="EH28" s="11">
        <v>1</v>
      </c>
      <c r="EI28" s="11">
        <v>2</v>
      </c>
      <c r="EJ28" s="11">
        <v>0</v>
      </c>
      <c r="EK28" s="11">
        <v>0</v>
      </c>
      <c r="EL28" s="11">
        <v>0</v>
      </c>
      <c r="EM28" s="11">
        <v>1</v>
      </c>
      <c r="EN28" s="11">
        <v>1</v>
      </c>
      <c r="EO28" s="11">
        <v>0</v>
      </c>
      <c r="EP28" s="11">
        <v>0</v>
      </c>
      <c r="EQ28" s="11">
        <v>0</v>
      </c>
      <c r="ER28" s="11">
        <v>0</v>
      </c>
      <c r="ES28" s="11">
        <v>0</v>
      </c>
      <c r="ET28" s="11">
        <v>1</v>
      </c>
      <c r="EU28" s="11">
        <v>1</v>
      </c>
      <c r="EV28" s="11">
        <v>0</v>
      </c>
      <c r="EW28" s="11">
        <v>0</v>
      </c>
      <c r="EX28" s="11">
        <v>0</v>
      </c>
      <c r="EY28" s="11">
        <v>2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0</v>
      </c>
      <c r="FX28" s="11">
        <v>0</v>
      </c>
      <c r="FY28" s="11">
        <v>0</v>
      </c>
      <c r="FZ28" s="11">
        <v>0</v>
      </c>
      <c r="GA28" s="11">
        <v>0</v>
      </c>
      <c r="GB28" s="11">
        <v>1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1">
        <v>0</v>
      </c>
      <c r="GM28" s="11">
        <v>1</v>
      </c>
      <c r="GN28" s="11">
        <v>1</v>
      </c>
      <c r="GO28" s="11">
        <v>0</v>
      </c>
      <c r="GP28" s="11">
        <v>0</v>
      </c>
      <c r="GQ28" s="11">
        <v>0</v>
      </c>
      <c r="GR28" s="11">
        <v>0</v>
      </c>
      <c r="GS28" s="11">
        <v>0</v>
      </c>
      <c r="GT28" s="11">
        <v>0</v>
      </c>
      <c r="GU28" s="11">
        <v>0</v>
      </c>
      <c r="GV28" s="11">
        <v>1</v>
      </c>
      <c r="GW28" s="11">
        <v>0</v>
      </c>
      <c r="GX28" s="15">
        <v>0</v>
      </c>
    </row>
    <row r="29" spans="1:206" x14ac:dyDescent="0.25">
      <c r="A29" s="10" t="s">
        <v>111</v>
      </c>
      <c r="B29" s="11">
        <v>1233</v>
      </c>
      <c r="C29" s="13">
        <v>8709</v>
      </c>
      <c r="D29" s="14">
        <v>7.0632603406326036</v>
      </c>
      <c r="E29" s="23">
        <f>DB29/$B$29</f>
        <v>4.6228710462287104E-2</v>
      </c>
      <c r="F29" s="23">
        <f t="shared" ref="F29:BQ29" si="24">DC29/$B$29</f>
        <v>4.5417680454176802E-2</v>
      </c>
      <c r="G29" s="23">
        <f t="shared" si="24"/>
        <v>5.7583130575831303E-2</v>
      </c>
      <c r="H29" s="23">
        <f t="shared" si="24"/>
        <v>7.2992700729927001E-2</v>
      </c>
      <c r="I29" s="23">
        <f t="shared" si="24"/>
        <v>4.9472830494728302E-2</v>
      </c>
      <c r="J29" s="23">
        <f t="shared" si="24"/>
        <v>7.8669910786699104E-2</v>
      </c>
      <c r="K29" s="23">
        <f t="shared" si="24"/>
        <v>0.12408759124087591</v>
      </c>
      <c r="L29" s="23">
        <f t="shared" si="24"/>
        <v>0.12084347120843471</v>
      </c>
      <c r="M29" s="23">
        <f t="shared" si="24"/>
        <v>0.1030008110300081</v>
      </c>
      <c r="N29" s="23">
        <f t="shared" si="24"/>
        <v>8.0291970802919707E-2</v>
      </c>
      <c r="O29" s="23">
        <f t="shared" si="24"/>
        <v>6.6504460665044604E-2</v>
      </c>
      <c r="P29" s="23">
        <f t="shared" si="24"/>
        <v>4.2173560421735604E-2</v>
      </c>
      <c r="Q29" s="23">
        <f t="shared" si="24"/>
        <v>3.6496350364963501E-2</v>
      </c>
      <c r="R29" s="23">
        <f t="shared" si="24"/>
        <v>1.9464720194647202E-2</v>
      </c>
      <c r="S29" s="23">
        <f t="shared" si="24"/>
        <v>1.9464720194647202E-2</v>
      </c>
      <c r="T29" s="23">
        <f t="shared" si="24"/>
        <v>7.2992700729927005E-3</v>
      </c>
      <c r="U29" s="23">
        <f t="shared" si="24"/>
        <v>4.0551500405515001E-3</v>
      </c>
      <c r="V29" s="23">
        <f t="shared" si="24"/>
        <v>5.6772100567721003E-3</v>
      </c>
      <c r="W29" s="23">
        <f t="shared" si="24"/>
        <v>2.4330900243309003E-3</v>
      </c>
      <c r="X29" s="23">
        <f t="shared" si="24"/>
        <v>1.6220600162206002E-3</v>
      </c>
      <c r="Y29" s="23">
        <f t="shared" si="24"/>
        <v>8.110300081103001E-4</v>
      </c>
      <c r="Z29" s="23">
        <f t="shared" si="24"/>
        <v>8.110300081103001E-4</v>
      </c>
      <c r="AA29" s="23">
        <f t="shared" si="24"/>
        <v>8.110300081103001E-4</v>
      </c>
      <c r="AB29" s="23">
        <f t="shared" si="24"/>
        <v>8.110300081103001E-4</v>
      </c>
      <c r="AC29" s="23">
        <f t="shared" si="24"/>
        <v>0</v>
      </c>
      <c r="AD29" s="23">
        <f t="shared" si="24"/>
        <v>8.110300081103001E-4</v>
      </c>
      <c r="AE29" s="23">
        <f t="shared" si="24"/>
        <v>8.110300081103001E-4</v>
      </c>
      <c r="AF29" s="23">
        <f t="shared" si="24"/>
        <v>8.110300081103001E-4</v>
      </c>
      <c r="AG29" s="23">
        <f t="shared" si="24"/>
        <v>1.6220600162206002E-3</v>
      </c>
      <c r="AH29" s="23">
        <f t="shared" si="24"/>
        <v>1.6220600162206002E-3</v>
      </c>
      <c r="AI29" s="23">
        <f t="shared" si="24"/>
        <v>8.110300081103001E-4</v>
      </c>
      <c r="AJ29" s="23">
        <f t="shared" si="24"/>
        <v>8.110300081103001E-4</v>
      </c>
      <c r="AK29" s="23">
        <f t="shared" si="24"/>
        <v>0</v>
      </c>
      <c r="AL29" s="23">
        <f t="shared" si="24"/>
        <v>8.110300081103001E-4</v>
      </c>
      <c r="AM29" s="23">
        <f t="shared" si="24"/>
        <v>8.110300081103001E-4</v>
      </c>
      <c r="AN29" s="23">
        <f t="shared" si="24"/>
        <v>0</v>
      </c>
      <c r="AO29" s="23">
        <f t="shared" si="24"/>
        <v>0</v>
      </c>
      <c r="AP29" s="23">
        <f t="shared" si="24"/>
        <v>0</v>
      </c>
      <c r="AQ29" s="23">
        <f t="shared" si="24"/>
        <v>0</v>
      </c>
      <c r="AR29" s="23">
        <f t="shared" si="24"/>
        <v>0</v>
      </c>
      <c r="AS29" s="23">
        <f t="shared" si="24"/>
        <v>0</v>
      </c>
      <c r="AT29" s="23">
        <f t="shared" si="24"/>
        <v>0</v>
      </c>
      <c r="AU29" s="23">
        <f t="shared" si="24"/>
        <v>0</v>
      </c>
      <c r="AV29" s="23">
        <f t="shared" si="24"/>
        <v>8.110300081103001E-4</v>
      </c>
      <c r="AW29" s="23">
        <f t="shared" si="24"/>
        <v>8.110300081103001E-4</v>
      </c>
      <c r="AX29" s="23">
        <f t="shared" si="24"/>
        <v>0</v>
      </c>
      <c r="AY29" s="23">
        <f t="shared" si="24"/>
        <v>0</v>
      </c>
      <c r="AZ29" s="23">
        <f t="shared" si="24"/>
        <v>0</v>
      </c>
      <c r="BA29" s="23">
        <f t="shared" si="24"/>
        <v>0</v>
      </c>
      <c r="BB29" s="23">
        <f t="shared" si="24"/>
        <v>0</v>
      </c>
      <c r="BC29" s="23">
        <f t="shared" si="24"/>
        <v>0</v>
      </c>
      <c r="BD29" s="23">
        <f t="shared" si="24"/>
        <v>0</v>
      </c>
      <c r="BE29" s="23">
        <f t="shared" si="24"/>
        <v>0</v>
      </c>
      <c r="BF29" s="23">
        <f t="shared" si="24"/>
        <v>0</v>
      </c>
      <c r="BG29" s="23">
        <f t="shared" si="24"/>
        <v>0</v>
      </c>
      <c r="BH29" s="23">
        <f t="shared" si="24"/>
        <v>8.110300081103001E-4</v>
      </c>
      <c r="BI29" s="23">
        <f t="shared" si="24"/>
        <v>0</v>
      </c>
      <c r="BJ29" s="23">
        <f t="shared" si="24"/>
        <v>0</v>
      </c>
      <c r="BK29" s="23">
        <f t="shared" si="24"/>
        <v>0</v>
      </c>
      <c r="BL29" s="23">
        <f t="shared" si="24"/>
        <v>0</v>
      </c>
      <c r="BM29" s="23">
        <f t="shared" si="24"/>
        <v>0</v>
      </c>
      <c r="BN29" s="23">
        <f t="shared" si="24"/>
        <v>0</v>
      </c>
      <c r="BO29" s="23">
        <f t="shared" si="24"/>
        <v>0</v>
      </c>
      <c r="BP29" s="23">
        <f t="shared" si="24"/>
        <v>0</v>
      </c>
      <c r="BQ29" s="23">
        <f t="shared" si="24"/>
        <v>0</v>
      </c>
      <c r="BR29" s="23">
        <f t="shared" ref="BR29:DA29" si="25">FO29/$B$29</f>
        <v>0</v>
      </c>
      <c r="BS29" s="23">
        <f t="shared" si="25"/>
        <v>0</v>
      </c>
      <c r="BT29" s="23">
        <f t="shared" si="25"/>
        <v>0</v>
      </c>
      <c r="BU29" s="23">
        <f t="shared" si="25"/>
        <v>0</v>
      </c>
      <c r="BV29" s="23">
        <f t="shared" si="25"/>
        <v>0</v>
      </c>
      <c r="BW29" s="23">
        <f t="shared" si="25"/>
        <v>0</v>
      </c>
      <c r="BX29" s="23">
        <f t="shared" si="25"/>
        <v>0</v>
      </c>
      <c r="BY29" s="23">
        <f t="shared" si="25"/>
        <v>0</v>
      </c>
      <c r="BZ29" s="23">
        <f t="shared" si="25"/>
        <v>0</v>
      </c>
      <c r="CA29" s="23">
        <f t="shared" si="25"/>
        <v>0</v>
      </c>
      <c r="CB29" s="23">
        <f t="shared" si="25"/>
        <v>0</v>
      </c>
      <c r="CC29" s="23">
        <f t="shared" si="25"/>
        <v>0</v>
      </c>
      <c r="CD29" s="23">
        <f t="shared" si="25"/>
        <v>0</v>
      </c>
      <c r="CE29" s="23">
        <f t="shared" si="25"/>
        <v>0</v>
      </c>
      <c r="CF29" s="23">
        <f t="shared" si="25"/>
        <v>0</v>
      </c>
      <c r="CG29" s="23">
        <f t="shared" si="25"/>
        <v>0</v>
      </c>
      <c r="CH29" s="23">
        <f t="shared" si="25"/>
        <v>0</v>
      </c>
      <c r="CI29" s="23">
        <f t="shared" si="25"/>
        <v>0</v>
      </c>
      <c r="CJ29" s="23">
        <f t="shared" si="25"/>
        <v>0</v>
      </c>
      <c r="CK29" s="23">
        <f t="shared" si="25"/>
        <v>0</v>
      </c>
      <c r="CL29" s="23">
        <f t="shared" si="25"/>
        <v>0</v>
      </c>
      <c r="CM29" s="23">
        <f t="shared" si="25"/>
        <v>0</v>
      </c>
      <c r="CN29" s="23">
        <f t="shared" si="25"/>
        <v>0</v>
      </c>
      <c r="CO29" s="23">
        <f t="shared" si="25"/>
        <v>0</v>
      </c>
      <c r="CP29" s="23">
        <f t="shared" si="25"/>
        <v>0</v>
      </c>
      <c r="CQ29" s="23">
        <f t="shared" si="25"/>
        <v>8.110300081103001E-4</v>
      </c>
      <c r="CR29" s="23">
        <f t="shared" si="25"/>
        <v>0</v>
      </c>
      <c r="CS29" s="23">
        <f t="shared" si="25"/>
        <v>0</v>
      </c>
      <c r="CT29" s="23">
        <f t="shared" si="25"/>
        <v>0</v>
      </c>
      <c r="CU29" s="23">
        <f t="shared" si="25"/>
        <v>0</v>
      </c>
      <c r="CV29" s="23">
        <f t="shared" si="25"/>
        <v>0</v>
      </c>
      <c r="CW29" s="23">
        <f t="shared" si="25"/>
        <v>0</v>
      </c>
      <c r="CX29" s="23">
        <f t="shared" si="25"/>
        <v>0</v>
      </c>
      <c r="CY29" s="23">
        <f t="shared" si="25"/>
        <v>0</v>
      </c>
      <c r="CZ29" s="23">
        <f t="shared" si="25"/>
        <v>0</v>
      </c>
      <c r="DA29" s="23">
        <f t="shared" si="25"/>
        <v>0</v>
      </c>
      <c r="DB29" s="11">
        <v>57</v>
      </c>
      <c r="DC29" s="11">
        <v>56</v>
      </c>
      <c r="DD29" s="11">
        <v>71</v>
      </c>
      <c r="DE29" s="11">
        <v>90</v>
      </c>
      <c r="DF29" s="11">
        <v>61</v>
      </c>
      <c r="DG29" s="11">
        <v>97</v>
      </c>
      <c r="DH29" s="11">
        <v>153</v>
      </c>
      <c r="DI29" s="11">
        <v>149</v>
      </c>
      <c r="DJ29" s="11">
        <v>127</v>
      </c>
      <c r="DK29" s="11">
        <v>99</v>
      </c>
      <c r="DL29" s="11">
        <v>82</v>
      </c>
      <c r="DM29" s="11">
        <v>52</v>
      </c>
      <c r="DN29" s="11">
        <v>45</v>
      </c>
      <c r="DO29" s="11">
        <v>24</v>
      </c>
      <c r="DP29" s="11">
        <v>24</v>
      </c>
      <c r="DQ29" s="11">
        <v>9</v>
      </c>
      <c r="DR29" s="11">
        <v>5</v>
      </c>
      <c r="DS29" s="11">
        <v>7</v>
      </c>
      <c r="DT29" s="11">
        <v>3</v>
      </c>
      <c r="DU29" s="11">
        <v>2</v>
      </c>
      <c r="DV29" s="11">
        <v>1</v>
      </c>
      <c r="DW29" s="11">
        <v>1</v>
      </c>
      <c r="DX29" s="11">
        <v>1</v>
      </c>
      <c r="DY29" s="11">
        <v>1</v>
      </c>
      <c r="DZ29" s="11">
        <v>0</v>
      </c>
      <c r="EA29" s="11">
        <v>1</v>
      </c>
      <c r="EB29" s="11">
        <v>1</v>
      </c>
      <c r="EC29" s="11">
        <v>1</v>
      </c>
      <c r="ED29" s="11">
        <v>2</v>
      </c>
      <c r="EE29" s="11">
        <v>2</v>
      </c>
      <c r="EF29" s="11">
        <v>1</v>
      </c>
      <c r="EG29" s="11">
        <v>1</v>
      </c>
      <c r="EH29" s="11">
        <v>0</v>
      </c>
      <c r="EI29" s="11">
        <v>1</v>
      </c>
      <c r="EJ29" s="11">
        <v>1</v>
      </c>
      <c r="EK29" s="11">
        <v>0</v>
      </c>
      <c r="EL29" s="11">
        <v>0</v>
      </c>
      <c r="EM29" s="11">
        <v>0</v>
      </c>
      <c r="EN29" s="11">
        <v>0</v>
      </c>
      <c r="EO29" s="11">
        <v>0</v>
      </c>
      <c r="EP29" s="11">
        <v>0</v>
      </c>
      <c r="EQ29" s="11">
        <v>0</v>
      </c>
      <c r="ER29" s="11">
        <v>0</v>
      </c>
      <c r="ES29" s="11">
        <v>1</v>
      </c>
      <c r="ET29" s="11">
        <v>1</v>
      </c>
      <c r="EU29" s="11">
        <v>0</v>
      </c>
      <c r="EV29" s="11">
        <v>0</v>
      </c>
      <c r="EW29" s="11">
        <v>0</v>
      </c>
      <c r="EX29" s="11">
        <v>0</v>
      </c>
      <c r="EY29" s="11">
        <v>0</v>
      </c>
      <c r="EZ29" s="11">
        <v>0</v>
      </c>
      <c r="FA29" s="11">
        <v>0</v>
      </c>
      <c r="FB29" s="11">
        <v>0</v>
      </c>
      <c r="FC29" s="11">
        <v>0</v>
      </c>
      <c r="FD29" s="11">
        <v>0</v>
      </c>
      <c r="FE29" s="11">
        <v>1</v>
      </c>
      <c r="FF29" s="11">
        <v>0</v>
      </c>
      <c r="FG29" s="11">
        <v>0</v>
      </c>
      <c r="FH29" s="11">
        <v>0</v>
      </c>
      <c r="FI29" s="11">
        <v>0</v>
      </c>
      <c r="FJ29" s="11">
        <v>0</v>
      </c>
      <c r="FK29" s="11">
        <v>0</v>
      </c>
      <c r="FL29" s="11">
        <v>0</v>
      </c>
      <c r="FM29" s="11">
        <v>0</v>
      </c>
      <c r="FN29" s="11">
        <v>0</v>
      </c>
      <c r="FO29" s="11">
        <v>0</v>
      </c>
      <c r="FP29" s="11">
        <v>0</v>
      </c>
      <c r="FQ29" s="11">
        <v>0</v>
      </c>
      <c r="FR29" s="11">
        <v>0</v>
      </c>
      <c r="FS29" s="11">
        <v>0</v>
      </c>
      <c r="FT29" s="11">
        <v>0</v>
      </c>
      <c r="FU29" s="11">
        <v>0</v>
      </c>
      <c r="FV29" s="11">
        <v>0</v>
      </c>
      <c r="FW29" s="11">
        <v>0</v>
      </c>
      <c r="FX29" s="11">
        <v>0</v>
      </c>
      <c r="FY29" s="11">
        <v>0</v>
      </c>
      <c r="FZ29" s="11">
        <v>0</v>
      </c>
      <c r="GA29" s="11">
        <v>0</v>
      </c>
      <c r="GB29" s="11">
        <v>0</v>
      </c>
      <c r="GC29" s="11">
        <v>0</v>
      </c>
      <c r="GD29" s="11">
        <v>0</v>
      </c>
      <c r="GE29" s="11">
        <v>0</v>
      </c>
      <c r="GF29" s="11">
        <v>0</v>
      </c>
      <c r="GG29" s="11">
        <v>0</v>
      </c>
      <c r="GH29" s="11">
        <v>0</v>
      </c>
      <c r="GI29" s="11">
        <v>0</v>
      </c>
      <c r="GJ29" s="11">
        <v>0</v>
      </c>
      <c r="GK29" s="11">
        <v>0</v>
      </c>
      <c r="GL29" s="11">
        <v>0</v>
      </c>
      <c r="GM29" s="11">
        <v>0</v>
      </c>
      <c r="GN29" s="11">
        <v>1</v>
      </c>
      <c r="GO29" s="11">
        <v>0</v>
      </c>
      <c r="GP29" s="11">
        <v>0</v>
      </c>
      <c r="GQ29" s="11">
        <v>0</v>
      </c>
      <c r="GR29" s="11">
        <v>0</v>
      </c>
      <c r="GS29" s="11">
        <v>0</v>
      </c>
      <c r="GT29" s="11">
        <v>0</v>
      </c>
      <c r="GU29" s="11">
        <v>0</v>
      </c>
      <c r="GV29" s="11">
        <v>0</v>
      </c>
      <c r="GW29" s="11">
        <v>0</v>
      </c>
      <c r="GX29" s="15">
        <v>0</v>
      </c>
    </row>
    <row r="30" spans="1:206" ht="15.75" thickBot="1" x14ac:dyDescent="0.3">
      <c r="A30" s="16" t="s">
        <v>169</v>
      </c>
      <c r="B30" s="17">
        <v>689</v>
      </c>
      <c r="C30" s="19">
        <v>4848</v>
      </c>
      <c r="D30" s="20">
        <v>7.0362844702467342</v>
      </c>
      <c r="E30" s="24">
        <f>DB30/$B$30</f>
        <v>5.5152394775036286E-2</v>
      </c>
      <c r="F30" s="24">
        <f t="shared" ref="F30:BQ30" si="26">DC30/$B$30</f>
        <v>6.8214804063860671E-2</v>
      </c>
      <c r="G30" s="24">
        <f t="shared" si="26"/>
        <v>6.966618287373004E-2</v>
      </c>
      <c r="H30" s="24">
        <f t="shared" si="26"/>
        <v>0.13062409288824384</v>
      </c>
      <c r="I30" s="24">
        <f t="shared" si="26"/>
        <v>9.4339622641509441E-2</v>
      </c>
      <c r="J30" s="24">
        <f t="shared" si="26"/>
        <v>7.6923076923076927E-2</v>
      </c>
      <c r="K30" s="24">
        <f t="shared" si="26"/>
        <v>6.966618287373004E-2</v>
      </c>
      <c r="L30" s="24">
        <f t="shared" si="26"/>
        <v>7.4020319303338175E-2</v>
      </c>
      <c r="M30" s="24">
        <f t="shared" si="26"/>
        <v>7.5471698113207544E-2</v>
      </c>
      <c r="N30" s="24">
        <f t="shared" si="26"/>
        <v>5.9506531204644414E-2</v>
      </c>
      <c r="O30" s="24">
        <f t="shared" si="26"/>
        <v>4.4992743105950653E-2</v>
      </c>
      <c r="P30" s="24">
        <f t="shared" si="26"/>
        <v>4.2089985486211901E-2</v>
      </c>
      <c r="Q30" s="24">
        <f t="shared" si="26"/>
        <v>1.8867924528301886E-2</v>
      </c>
      <c r="R30" s="24">
        <f t="shared" si="26"/>
        <v>2.4673439767779391E-2</v>
      </c>
      <c r="S30" s="24">
        <f t="shared" si="26"/>
        <v>1.4513788098693759E-2</v>
      </c>
      <c r="T30" s="24">
        <f t="shared" si="26"/>
        <v>1.0159651669085631E-2</v>
      </c>
      <c r="U30" s="24">
        <f t="shared" si="26"/>
        <v>8.708272859216255E-3</v>
      </c>
      <c r="V30" s="24">
        <f t="shared" si="26"/>
        <v>5.8055152394775036E-3</v>
      </c>
      <c r="W30" s="24">
        <f t="shared" si="26"/>
        <v>1.1611030478955007E-2</v>
      </c>
      <c r="X30" s="24">
        <f t="shared" si="26"/>
        <v>8.708272859216255E-3</v>
      </c>
      <c r="Y30" s="24">
        <f t="shared" si="26"/>
        <v>1.4513788098693759E-3</v>
      </c>
      <c r="Z30" s="24">
        <f t="shared" si="26"/>
        <v>7.2568940493468797E-3</v>
      </c>
      <c r="AA30" s="24">
        <f t="shared" si="26"/>
        <v>2.9027576197387518E-3</v>
      </c>
      <c r="AB30" s="24">
        <f t="shared" si="26"/>
        <v>5.8055152394775036E-3</v>
      </c>
      <c r="AC30" s="24">
        <f t="shared" si="26"/>
        <v>1.4513788098693759E-3</v>
      </c>
      <c r="AD30" s="24">
        <f t="shared" si="26"/>
        <v>0</v>
      </c>
      <c r="AE30" s="24">
        <f t="shared" si="26"/>
        <v>2.9027576197387518E-3</v>
      </c>
      <c r="AF30" s="24">
        <f t="shared" si="26"/>
        <v>1.4513788098693759E-3</v>
      </c>
      <c r="AG30" s="24">
        <f t="shared" si="26"/>
        <v>2.9027576197387518E-3</v>
      </c>
      <c r="AH30" s="24">
        <f t="shared" si="26"/>
        <v>0</v>
      </c>
      <c r="AI30" s="24">
        <f t="shared" si="26"/>
        <v>0</v>
      </c>
      <c r="AJ30" s="24">
        <f t="shared" si="26"/>
        <v>0</v>
      </c>
      <c r="AK30" s="24">
        <f t="shared" si="26"/>
        <v>0</v>
      </c>
      <c r="AL30" s="24">
        <f t="shared" si="26"/>
        <v>1.4513788098693759E-3</v>
      </c>
      <c r="AM30" s="24">
        <f t="shared" si="26"/>
        <v>0</v>
      </c>
      <c r="AN30" s="24">
        <f t="shared" si="26"/>
        <v>0</v>
      </c>
      <c r="AO30" s="24">
        <f t="shared" si="26"/>
        <v>0</v>
      </c>
      <c r="AP30" s="24">
        <f t="shared" si="26"/>
        <v>0</v>
      </c>
      <c r="AQ30" s="24">
        <f t="shared" si="26"/>
        <v>2.9027576197387518E-3</v>
      </c>
      <c r="AR30" s="24">
        <f t="shared" si="26"/>
        <v>0</v>
      </c>
      <c r="AS30" s="24">
        <f t="shared" si="26"/>
        <v>0</v>
      </c>
      <c r="AT30" s="24">
        <f t="shared" si="26"/>
        <v>0</v>
      </c>
      <c r="AU30" s="24">
        <f t="shared" si="26"/>
        <v>0</v>
      </c>
      <c r="AV30" s="24">
        <f t="shared" si="26"/>
        <v>0</v>
      </c>
      <c r="AW30" s="24">
        <f t="shared" si="26"/>
        <v>0</v>
      </c>
      <c r="AX30" s="24">
        <f t="shared" si="26"/>
        <v>0</v>
      </c>
      <c r="AY30" s="24">
        <f t="shared" si="26"/>
        <v>0</v>
      </c>
      <c r="AZ30" s="24">
        <f t="shared" si="26"/>
        <v>0</v>
      </c>
      <c r="BA30" s="24">
        <f t="shared" si="26"/>
        <v>1.4513788098693759E-3</v>
      </c>
      <c r="BB30" s="24">
        <f t="shared" si="26"/>
        <v>0</v>
      </c>
      <c r="BC30" s="24">
        <f t="shared" si="26"/>
        <v>0</v>
      </c>
      <c r="BD30" s="24">
        <f t="shared" si="26"/>
        <v>0</v>
      </c>
      <c r="BE30" s="24">
        <f t="shared" si="26"/>
        <v>0</v>
      </c>
      <c r="BF30" s="24">
        <f t="shared" si="26"/>
        <v>0</v>
      </c>
      <c r="BG30" s="24">
        <f t="shared" si="26"/>
        <v>0</v>
      </c>
      <c r="BH30" s="24">
        <f t="shared" si="26"/>
        <v>1.4513788098693759E-3</v>
      </c>
      <c r="BI30" s="24">
        <f t="shared" si="26"/>
        <v>0</v>
      </c>
      <c r="BJ30" s="24">
        <f t="shared" si="26"/>
        <v>0</v>
      </c>
      <c r="BK30" s="24">
        <f t="shared" si="26"/>
        <v>0</v>
      </c>
      <c r="BL30" s="24">
        <f t="shared" si="26"/>
        <v>0</v>
      </c>
      <c r="BM30" s="24">
        <f t="shared" si="26"/>
        <v>0</v>
      </c>
      <c r="BN30" s="24">
        <f t="shared" si="26"/>
        <v>0</v>
      </c>
      <c r="BO30" s="24">
        <f t="shared" si="26"/>
        <v>0</v>
      </c>
      <c r="BP30" s="24">
        <f t="shared" si="26"/>
        <v>0</v>
      </c>
      <c r="BQ30" s="24">
        <f t="shared" si="26"/>
        <v>0</v>
      </c>
      <c r="BR30" s="24">
        <f t="shared" ref="BR30:DA30" si="27">FO30/$B$30</f>
        <v>0</v>
      </c>
      <c r="BS30" s="24">
        <f t="shared" si="27"/>
        <v>0</v>
      </c>
      <c r="BT30" s="24">
        <f t="shared" si="27"/>
        <v>0</v>
      </c>
      <c r="BU30" s="24">
        <f t="shared" si="27"/>
        <v>0</v>
      </c>
      <c r="BV30" s="24">
        <f t="shared" si="27"/>
        <v>0</v>
      </c>
      <c r="BW30" s="24">
        <f t="shared" si="27"/>
        <v>0</v>
      </c>
      <c r="BX30" s="24">
        <f t="shared" si="27"/>
        <v>0</v>
      </c>
      <c r="BY30" s="24">
        <f t="shared" si="27"/>
        <v>0</v>
      </c>
      <c r="BZ30" s="24">
        <f t="shared" si="27"/>
        <v>0</v>
      </c>
      <c r="CA30" s="24">
        <f t="shared" si="27"/>
        <v>0</v>
      </c>
      <c r="CB30" s="24">
        <f t="shared" si="27"/>
        <v>0</v>
      </c>
      <c r="CC30" s="24">
        <f t="shared" si="27"/>
        <v>0</v>
      </c>
      <c r="CD30" s="24">
        <f t="shared" si="27"/>
        <v>1.4513788098693759E-3</v>
      </c>
      <c r="CE30" s="24">
        <f t="shared" si="27"/>
        <v>0</v>
      </c>
      <c r="CF30" s="24">
        <f t="shared" si="27"/>
        <v>0</v>
      </c>
      <c r="CG30" s="24">
        <f t="shared" si="27"/>
        <v>0</v>
      </c>
      <c r="CH30" s="24">
        <f t="shared" si="27"/>
        <v>0</v>
      </c>
      <c r="CI30" s="24">
        <f t="shared" si="27"/>
        <v>0</v>
      </c>
      <c r="CJ30" s="24">
        <f t="shared" si="27"/>
        <v>0</v>
      </c>
      <c r="CK30" s="24">
        <f t="shared" si="27"/>
        <v>0</v>
      </c>
      <c r="CL30" s="24">
        <f t="shared" si="27"/>
        <v>0</v>
      </c>
      <c r="CM30" s="24">
        <f t="shared" si="27"/>
        <v>0</v>
      </c>
      <c r="CN30" s="24">
        <f t="shared" si="27"/>
        <v>0</v>
      </c>
      <c r="CO30" s="24">
        <f t="shared" si="27"/>
        <v>0</v>
      </c>
      <c r="CP30" s="24">
        <f t="shared" si="27"/>
        <v>0</v>
      </c>
      <c r="CQ30" s="24">
        <f t="shared" si="27"/>
        <v>0</v>
      </c>
      <c r="CR30" s="24">
        <f t="shared" si="27"/>
        <v>0</v>
      </c>
      <c r="CS30" s="24">
        <f t="shared" si="27"/>
        <v>0</v>
      </c>
      <c r="CT30" s="24">
        <f t="shared" si="27"/>
        <v>0</v>
      </c>
      <c r="CU30" s="24">
        <f t="shared" si="27"/>
        <v>0</v>
      </c>
      <c r="CV30" s="24">
        <f t="shared" si="27"/>
        <v>0</v>
      </c>
      <c r="CW30" s="24">
        <f t="shared" si="27"/>
        <v>0</v>
      </c>
      <c r="CX30" s="24">
        <f t="shared" si="27"/>
        <v>0</v>
      </c>
      <c r="CY30" s="24">
        <f t="shared" si="27"/>
        <v>1.4513788098693759E-3</v>
      </c>
      <c r="CZ30" s="24">
        <f t="shared" si="27"/>
        <v>0</v>
      </c>
      <c r="DA30" s="24">
        <f t="shared" si="27"/>
        <v>0</v>
      </c>
      <c r="DB30" s="17">
        <v>38</v>
      </c>
      <c r="DC30" s="17">
        <v>47</v>
      </c>
      <c r="DD30" s="17">
        <v>48</v>
      </c>
      <c r="DE30" s="17">
        <v>90</v>
      </c>
      <c r="DF30" s="17">
        <v>65</v>
      </c>
      <c r="DG30" s="17">
        <v>53</v>
      </c>
      <c r="DH30" s="17">
        <v>48</v>
      </c>
      <c r="DI30" s="17">
        <v>51</v>
      </c>
      <c r="DJ30" s="17">
        <v>52</v>
      </c>
      <c r="DK30" s="17">
        <v>41</v>
      </c>
      <c r="DL30" s="17">
        <v>31</v>
      </c>
      <c r="DM30" s="17">
        <v>29</v>
      </c>
      <c r="DN30" s="17">
        <v>13</v>
      </c>
      <c r="DO30" s="17">
        <v>17</v>
      </c>
      <c r="DP30" s="17">
        <v>10</v>
      </c>
      <c r="DQ30" s="17">
        <v>7</v>
      </c>
      <c r="DR30" s="17">
        <v>6</v>
      </c>
      <c r="DS30" s="17">
        <v>4</v>
      </c>
      <c r="DT30" s="17">
        <v>8</v>
      </c>
      <c r="DU30" s="17">
        <v>6</v>
      </c>
      <c r="DV30" s="17">
        <v>1</v>
      </c>
      <c r="DW30" s="17">
        <v>5</v>
      </c>
      <c r="DX30" s="17">
        <v>2</v>
      </c>
      <c r="DY30" s="17">
        <v>4</v>
      </c>
      <c r="DZ30" s="17">
        <v>1</v>
      </c>
      <c r="EA30" s="17">
        <v>0</v>
      </c>
      <c r="EB30" s="17">
        <v>2</v>
      </c>
      <c r="EC30" s="17">
        <v>1</v>
      </c>
      <c r="ED30" s="17">
        <v>2</v>
      </c>
      <c r="EE30" s="17">
        <v>0</v>
      </c>
      <c r="EF30" s="17">
        <v>0</v>
      </c>
      <c r="EG30" s="17">
        <v>0</v>
      </c>
      <c r="EH30" s="17">
        <v>0</v>
      </c>
      <c r="EI30" s="17">
        <v>1</v>
      </c>
      <c r="EJ30" s="17">
        <v>0</v>
      </c>
      <c r="EK30" s="17">
        <v>0</v>
      </c>
      <c r="EL30" s="17">
        <v>0</v>
      </c>
      <c r="EM30" s="17">
        <v>0</v>
      </c>
      <c r="EN30" s="17">
        <v>2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1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1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  <c r="FL30" s="17">
        <v>0</v>
      </c>
      <c r="FM30" s="17">
        <v>0</v>
      </c>
      <c r="FN30" s="17">
        <v>0</v>
      </c>
      <c r="FO30" s="17">
        <v>0</v>
      </c>
      <c r="FP30" s="17">
        <v>0</v>
      </c>
      <c r="FQ30" s="17">
        <v>0</v>
      </c>
      <c r="FR30" s="17">
        <v>0</v>
      </c>
      <c r="FS30" s="17">
        <v>0</v>
      </c>
      <c r="FT30" s="17">
        <v>0</v>
      </c>
      <c r="FU30" s="17">
        <v>0</v>
      </c>
      <c r="FV30" s="17">
        <v>0</v>
      </c>
      <c r="FW30" s="17">
        <v>0</v>
      </c>
      <c r="FX30" s="17">
        <v>0</v>
      </c>
      <c r="FY30" s="17">
        <v>0</v>
      </c>
      <c r="FZ30" s="17">
        <v>0</v>
      </c>
      <c r="GA30" s="17">
        <v>1</v>
      </c>
      <c r="GB30" s="17">
        <v>0</v>
      </c>
      <c r="GC30" s="17">
        <v>0</v>
      </c>
      <c r="GD30" s="17">
        <v>0</v>
      </c>
      <c r="GE30" s="17">
        <v>0</v>
      </c>
      <c r="GF30" s="17">
        <v>0</v>
      </c>
      <c r="GG30" s="17">
        <v>0</v>
      </c>
      <c r="GH30" s="17">
        <v>0</v>
      </c>
      <c r="GI30" s="17">
        <v>0</v>
      </c>
      <c r="GJ30" s="17">
        <v>0</v>
      </c>
      <c r="GK30" s="17">
        <v>0</v>
      </c>
      <c r="GL30" s="17">
        <v>0</v>
      </c>
      <c r="GM30" s="17">
        <v>0</v>
      </c>
      <c r="GN30" s="17">
        <v>0</v>
      </c>
      <c r="GO30" s="17">
        <v>0</v>
      </c>
      <c r="GP30" s="17">
        <v>0</v>
      </c>
      <c r="GQ30" s="17">
        <v>0</v>
      </c>
      <c r="GR30" s="17">
        <v>0</v>
      </c>
      <c r="GS30" s="17">
        <v>0</v>
      </c>
      <c r="GT30" s="17">
        <v>0</v>
      </c>
      <c r="GU30" s="17">
        <v>0</v>
      </c>
      <c r="GV30" s="17">
        <v>1</v>
      </c>
      <c r="GW30" s="17">
        <v>0</v>
      </c>
      <c r="GX30" s="21">
        <v>0</v>
      </c>
    </row>
    <row r="31" spans="1:206" x14ac:dyDescent="0.25">
      <c r="A31" s="4" t="s">
        <v>251</v>
      </c>
      <c r="B31" s="5">
        <v>1380</v>
      </c>
      <c r="C31" s="7">
        <v>9646</v>
      </c>
      <c r="D31" s="8">
        <v>6.9898550724637678</v>
      </c>
      <c r="E31" s="22">
        <f>DB31/$B$31</f>
        <v>4.710144927536232E-2</v>
      </c>
      <c r="F31" s="22">
        <f t="shared" ref="F31:BQ31" si="28">DC31/$B$31</f>
        <v>1.3043478260869565E-2</v>
      </c>
      <c r="G31" s="22">
        <f t="shared" si="28"/>
        <v>2.1739130434782608E-2</v>
      </c>
      <c r="H31" s="22">
        <f t="shared" si="28"/>
        <v>6.5217391304347824E-2</v>
      </c>
      <c r="I31" s="22">
        <f t="shared" si="28"/>
        <v>8.5507246376811591E-2</v>
      </c>
      <c r="J31" s="22">
        <f t="shared" si="28"/>
        <v>0.13043478260869565</v>
      </c>
      <c r="K31" s="22">
        <f t="shared" si="28"/>
        <v>0.14492753623188406</v>
      </c>
      <c r="L31" s="22">
        <f t="shared" si="28"/>
        <v>0.11521739130434783</v>
      </c>
      <c r="M31" s="22">
        <f t="shared" si="28"/>
        <v>0.10434782608695652</v>
      </c>
      <c r="N31" s="22">
        <f t="shared" si="28"/>
        <v>8.3333333333333329E-2</v>
      </c>
      <c r="O31" s="22">
        <f t="shared" si="28"/>
        <v>5.9420289855072465E-2</v>
      </c>
      <c r="P31" s="22">
        <f t="shared" si="28"/>
        <v>4.1304347826086954E-2</v>
      </c>
      <c r="Q31" s="22">
        <f t="shared" si="28"/>
        <v>2.753623188405797E-2</v>
      </c>
      <c r="R31" s="22">
        <f t="shared" si="28"/>
        <v>1.8115942028985508E-2</v>
      </c>
      <c r="S31" s="22">
        <f t="shared" si="28"/>
        <v>1.6666666666666666E-2</v>
      </c>
      <c r="T31" s="22">
        <f t="shared" si="28"/>
        <v>1.0144927536231883E-2</v>
      </c>
      <c r="U31" s="22">
        <f t="shared" si="28"/>
        <v>5.0724637681159417E-3</v>
      </c>
      <c r="V31" s="22">
        <f t="shared" si="28"/>
        <v>1.4492753623188406E-3</v>
      </c>
      <c r="W31" s="22">
        <f t="shared" si="28"/>
        <v>1.4492753623188406E-3</v>
      </c>
      <c r="X31" s="22">
        <f t="shared" si="28"/>
        <v>7.246376811594203E-4</v>
      </c>
      <c r="Y31" s="22">
        <f t="shared" si="28"/>
        <v>7.246376811594203E-4</v>
      </c>
      <c r="Z31" s="22">
        <f t="shared" si="28"/>
        <v>0</v>
      </c>
      <c r="AA31" s="22">
        <f t="shared" si="28"/>
        <v>0</v>
      </c>
      <c r="AB31" s="22">
        <f t="shared" si="28"/>
        <v>0</v>
      </c>
      <c r="AC31" s="22">
        <f t="shared" si="28"/>
        <v>0</v>
      </c>
      <c r="AD31" s="22">
        <f t="shared" si="28"/>
        <v>0</v>
      </c>
      <c r="AE31" s="22">
        <f t="shared" si="28"/>
        <v>0</v>
      </c>
      <c r="AF31" s="22">
        <f t="shared" si="28"/>
        <v>0</v>
      </c>
      <c r="AG31" s="22">
        <f t="shared" si="28"/>
        <v>0</v>
      </c>
      <c r="AH31" s="22">
        <f t="shared" si="28"/>
        <v>0</v>
      </c>
      <c r="AI31" s="22">
        <f t="shared" si="28"/>
        <v>0</v>
      </c>
      <c r="AJ31" s="22">
        <f t="shared" si="28"/>
        <v>7.246376811594203E-4</v>
      </c>
      <c r="AK31" s="22">
        <f t="shared" si="28"/>
        <v>0</v>
      </c>
      <c r="AL31" s="22">
        <f t="shared" si="28"/>
        <v>0</v>
      </c>
      <c r="AM31" s="22">
        <f t="shared" si="28"/>
        <v>0</v>
      </c>
      <c r="AN31" s="22">
        <f t="shared" si="28"/>
        <v>7.246376811594203E-4</v>
      </c>
      <c r="AO31" s="22">
        <f t="shared" si="28"/>
        <v>0</v>
      </c>
      <c r="AP31" s="22">
        <f t="shared" si="28"/>
        <v>0</v>
      </c>
      <c r="AQ31" s="22">
        <f t="shared" si="28"/>
        <v>7.246376811594203E-4</v>
      </c>
      <c r="AR31" s="22">
        <f t="shared" si="28"/>
        <v>0</v>
      </c>
      <c r="AS31" s="22">
        <f t="shared" si="28"/>
        <v>0</v>
      </c>
      <c r="AT31" s="22">
        <f t="shared" si="28"/>
        <v>7.246376811594203E-4</v>
      </c>
      <c r="AU31" s="22">
        <f t="shared" si="28"/>
        <v>0</v>
      </c>
      <c r="AV31" s="22">
        <f t="shared" si="28"/>
        <v>7.246376811594203E-4</v>
      </c>
      <c r="AW31" s="22">
        <f t="shared" si="28"/>
        <v>0</v>
      </c>
      <c r="AX31" s="22">
        <f t="shared" si="28"/>
        <v>7.246376811594203E-4</v>
      </c>
      <c r="AY31" s="22">
        <f t="shared" si="28"/>
        <v>0</v>
      </c>
      <c r="AZ31" s="22">
        <f t="shared" si="28"/>
        <v>0</v>
      </c>
      <c r="BA31" s="22">
        <f t="shared" si="28"/>
        <v>0</v>
      </c>
      <c r="BB31" s="22">
        <f t="shared" si="28"/>
        <v>0</v>
      </c>
      <c r="BC31" s="22">
        <f t="shared" si="28"/>
        <v>0</v>
      </c>
      <c r="BD31" s="22">
        <f t="shared" si="28"/>
        <v>0</v>
      </c>
      <c r="BE31" s="22">
        <f t="shared" si="28"/>
        <v>0</v>
      </c>
      <c r="BF31" s="22">
        <f t="shared" si="28"/>
        <v>0</v>
      </c>
      <c r="BG31" s="22">
        <f t="shared" si="28"/>
        <v>0</v>
      </c>
      <c r="BH31" s="22">
        <f t="shared" si="28"/>
        <v>7.246376811594203E-4</v>
      </c>
      <c r="BI31" s="22">
        <f t="shared" si="28"/>
        <v>0</v>
      </c>
      <c r="BJ31" s="22">
        <f t="shared" si="28"/>
        <v>0</v>
      </c>
      <c r="BK31" s="22">
        <f t="shared" si="28"/>
        <v>0</v>
      </c>
      <c r="BL31" s="22">
        <f t="shared" si="28"/>
        <v>0</v>
      </c>
      <c r="BM31" s="22">
        <f t="shared" si="28"/>
        <v>0</v>
      </c>
      <c r="BN31" s="22">
        <f t="shared" si="28"/>
        <v>0</v>
      </c>
      <c r="BO31" s="22">
        <f t="shared" si="28"/>
        <v>0</v>
      </c>
      <c r="BP31" s="22">
        <f t="shared" si="28"/>
        <v>0</v>
      </c>
      <c r="BQ31" s="22">
        <f t="shared" si="28"/>
        <v>0</v>
      </c>
      <c r="BR31" s="22">
        <f t="shared" ref="BR31:DA31" si="29">FO31/$B$31</f>
        <v>0</v>
      </c>
      <c r="BS31" s="22">
        <f t="shared" si="29"/>
        <v>0</v>
      </c>
      <c r="BT31" s="22">
        <f t="shared" si="29"/>
        <v>0</v>
      </c>
      <c r="BU31" s="22">
        <f t="shared" si="29"/>
        <v>0</v>
      </c>
      <c r="BV31" s="22">
        <f t="shared" si="29"/>
        <v>0</v>
      </c>
      <c r="BW31" s="22">
        <f t="shared" si="29"/>
        <v>0</v>
      </c>
      <c r="BX31" s="22">
        <f t="shared" si="29"/>
        <v>0</v>
      </c>
      <c r="BY31" s="22">
        <f t="shared" si="29"/>
        <v>7.246376811594203E-4</v>
      </c>
      <c r="BZ31" s="22">
        <f t="shared" si="29"/>
        <v>0</v>
      </c>
      <c r="CA31" s="22">
        <f t="shared" si="29"/>
        <v>0</v>
      </c>
      <c r="CB31" s="22">
        <f t="shared" si="29"/>
        <v>0</v>
      </c>
      <c r="CC31" s="22">
        <f t="shared" si="29"/>
        <v>0</v>
      </c>
      <c r="CD31" s="22">
        <f t="shared" si="29"/>
        <v>0</v>
      </c>
      <c r="CE31" s="22">
        <f t="shared" si="29"/>
        <v>0</v>
      </c>
      <c r="CF31" s="22">
        <f t="shared" si="29"/>
        <v>0</v>
      </c>
      <c r="CG31" s="22">
        <f t="shared" si="29"/>
        <v>0</v>
      </c>
      <c r="CH31" s="22">
        <f t="shared" si="29"/>
        <v>0</v>
      </c>
      <c r="CI31" s="22">
        <f t="shared" si="29"/>
        <v>0</v>
      </c>
      <c r="CJ31" s="22">
        <f t="shared" si="29"/>
        <v>0</v>
      </c>
      <c r="CK31" s="22">
        <f t="shared" si="29"/>
        <v>0</v>
      </c>
      <c r="CL31" s="22">
        <f t="shared" si="29"/>
        <v>7.246376811594203E-4</v>
      </c>
      <c r="CM31" s="22">
        <f t="shared" si="29"/>
        <v>0</v>
      </c>
      <c r="CN31" s="22">
        <f t="shared" si="29"/>
        <v>0</v>
      </c>
      <c r="CO31" s="22">
        <f t="shared" si="29"/>
        <v>0</v>
      </c>
      <c r="CP31" s="22">
        <f t="shared" si="29"/>
        <v>0</v>
      </c>
      <c r="CQ31" s="22">
        <f t="shared" si="29"/>
        <v>0</v>
      </c>
      <c r="CR31" s="22">
        <f t="shared" si="29"/>
        <v>0</v>
      </c>
      <c r="CS31" s="22">
        <f t="shared" si="29"/>
        <v>0</v>
      </c>
      <c r="CT31" s="22">
        <f t="shared" si="29"/>
        <v>0</v>
      </c>
      <c r="CU31" s="22">
        <f t="shared" si="29"/>
        <v>0</v>
      </c>
      <c r="CV31" s="22">
        <f t="shared" si="29"/>
        <v>0</v>
      </c>
      <c r="CW31" s="22">
        <f t="shared" si="29"/>
        <v>0</v>
      </c>
      <c r="CX31" s="22">
        <f t="shared" si="29"/>
        <v>0</v>
      </c>
      <c r="CY31" s="22">
        <f t="shared" si="29"/>
        <v>0</v>
      </c>
      <c r="CZ31" s="22">
        <f t="shared" si="29"/>
        <v>0</v>
      </c>
      <c r="DA31" s="22">
        <f t="shared" si="29"/>
        <v>0</v>
      </c>
      <c r="DB31" s="5">
        <v>65</v>
      </c>
      <c r="DC31" s="5">
        <v>18</v>
      </c>
      <c r="DD31" s="5">
        <v>30</v>
      </c>
      <c r="DE31" s="5">
        <v>90</v>
      </c>
      <c r="DF31" s="5">
        <v>118</v>
      </c>
      <c r="DG31" s="5">
        <v>180</v>
      </c>
      <c r="DH31" s="5">
        <v>200</v>
      </c>
      <c r="DI31" s="5">
        <v>159</v>
      </c>
      <c r="DJ31" s="5">
        <v>144</v>
      </c>
      <c r="DK31" s="5">
        <v>115</v>
      </c>
      <c r="DL31" s="5">
        <v>82</v>
      </c>
      <c r="DM31" s="5">
        <v>57</v>
      </c>
      <c r="DN31" s="5">
        <v>38</v>
      </c>
      <c r="DO31" s="5">
        <v>25</v>
      </c>
      <c r="DP31" s="5">
        <v>23</v>
      </c>
      <c r="DQ31" s="5">
        <v>14</v>
      </c>
      <c r="DR31" s="5">
        <v>7</v>
      </c>
      <c r="DS31" s="5">
        <v>2</v>
      </c>
      <c r="DT31" s="5">
        <v>2</v>
      </c>
      <c r="DU31" s="5">
        <v>1</v>
      </c>
      <c r="DV31" s="5">
        <v>1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1</v>
      </c>
      <c r="EH31" s="5">
        <v>0</v>
      </c>
      <c r="EI31" s="5">
        <v>0</v>
      </c>
      <c r="EJ31" s="5">
        <v>0</v>
      </c>
      <c r="EK31" s="5">
        <v>1</v>
      </c>
      <c r="EL31" s="5">
        <v>0</v>
      </c>
      <c r="EM31" s="5">
        <v>0</v>
      </c>
      <c r="EN31" s="5">
        <v>1</v>
      </c>
      <c r="EO31" s="5">
        <v>0</v>
      </c>
      <c r="EP31" s="5">
        <v>0</v>
      </c>
      <c r="EQ31" s="5">
        <v>1</v>
      </c>
      <c r="ER31" s="5">
        <v>0</v>
      </c>
      <c r="ES31" s="5">
        <v>1</v>
      </c>
      <c r="ET31" s="5">
        <v>0</v>
      </c>
      <c r="EU31" s="5">
        <v>1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1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1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1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9">
        <v>0</v>
      </c>
    </row>
    <row r="32" spans="1:206" x14ac:dyDescent="0.25">
      <c r="A32" s="10" t="s">
        <v>1183</v>
      </c>
      <c r="B32" s="11">
        <v>601</v>
      </c>
      <c r="C32" s="13">
        <v>4078</v>
      </c>
      <c r="D32" s="14">
        <v>6.7853577371048255</v>
      </c>
      <c r="E32" s="23">
        <f>DB32/$B$32</f>
        <v>4.4925124792013313E-2</v>
      </c>
      <c r="F32" s="23">
        <f t="shared" ref="F32:BQ32" si="30">DC32/$B$32</f>
        <v>6.4891846921797003E-2</v>
      </c>
      <c r="G32" s="23">
        <f t="shared" si="30"/>
        <v>0.14143094841930118</v>
      </c>
      <c r="H32" s="23">
        <f t="shared" si="30"/>
        <v>0.19800332778702162</v>
      </c>
      <c r="I32" s="23">
        <f t="shared" si="30"/>
        <v>7.8202995008319467E-2</v>
      </c>
      <c r="J32" s="23">
        <f t="shared" si="30"/>
        <v>4.8252911813643926E-2</v>
      </c>
      <c r="K32" s="23">
        <f t="shared" si="30"/>
        <v>4.6589018302828619E-2</v>
      </c>
      <c r="L32" s="23">
        <f t="shared" si="30"/>
        <v>4.3261231281198007E-2</v>
      </c>
      <c r="M32" s="23">
        <f t="shared" si="30"/>
        <v>6.3227953410981697E-2</v>
      </c>
      <c r="N32" s="23">
        <f t="shared" si="30"/>
        <v>2.9950083194675542E-2</v>
      </c>
      <c r="O32" s="23">
        <f t="shared" si="30"/>
        <v>2.329450915141431E-2</v>
      </c>
      <c r="P32" s="23">
        <f t="shared" si="30"/>
        <v>1.3311148086522463E-2</v>
      </c>
      <c r="Q32" s="23">
        <f t="shared" si="30"/>
        <v>2.329450915141431E-2</v>
      </c>
      <c r="R32" s="23">
        <f t="shared" si="30"/>
        <v>1.9966722129783693E-2</v>
      </c>
      <c r="S32" s="23">
        <f t="shared" si="30"/>
        <v>2.8286189683860232E-2</v>
      </c>
      <c r="T32" s="23">
        <f t="shared" si="30"/>
        <v>2.1630615640599003E-2</v>
      </c>
      <c r="U32" s="23">
        <f t="shared" si="30"/>
        <v>3.1613976705490848E-2</v>
      </c>
      <c r="V32" s="23">
        <f t="shared" si="30"/>
        <v>1.1647254575707155E-2</v>
      </c>
      <c r="W32" s="23">
        <f t="shared" si="30"/>
        <v>1.3311148086522463E-2</v>
      </c>
      <c r="X32" s="23">
        <f t="shared" si="30"/>
        <v>2.1630615640599003E-2</v>
      </c>
      <c r="Y32" s="23">
        <f t="shared" si="30"/>
        <v>8.3194675540765387E-3</v>
      </c>
      <c r="Z32" s="23">
        <f t="shared" si="30"/>
        <v>6.6555740432612314E-3</v>
      </c>
      <c r="AA32" s="23">
        <f t="shared" si="30"/>
        <v>1.6638935108153079E-3</v>
      </c>
      <c r="AB32" s="23">
        <f t="shared" si="30"/>
        <v>0</v>
      </c>
      <c r="AC32" s="23">
        <f t="shared" si="30"/>
        <v>1.6638935108153079E-3</v>
      </c>
      <c r="AD32" s="23">
        <f t="shared" si="30"/>
        <v>0</v>
      </c>
      <c r="AE32" s="23">
        <f t="shared" si="30"/>
        <v>1.6638935108153079E-3</v>
      </c>
      <c r="AF32" s="23">
        <f t="shared" si="30"/>
        <v>0</v>
      </c>
      <c r="AG32" s="23">
        <f t="shared" si="30"/>
        <v>0</v>
      </c>
      <c r="AH32" s="23">
        <f t="shared" si="30"/>
        <v>3.3277870216306157E-3</v>
      </c>
      <c r="AI32" s="23">
        <f t="shared" si="30"/>
        <v>3.3277870216306157E-3</v>
      </c>
      <c r="AJ32" s="23">
        <f t="shared" si="30"/>
        <v>0</v>
      </c>
      <c r="AK32" s="23">
        <f t="shared" si="30"/>
        <v>0</v>
      </c>
      <c r="AL32" s="23">
        <f t="shared" si="30"/>
        <v>0</v>
      </c>
      <c r="AM32" s="23">
        <f t="shared" si="30"/>
        <v>0</v>
      </c>
      <c r="AN32" s="23">
        <f t="shared" si="30"/>
        <v>1.6638935108153079E-3</v>
      </c>
      <c r="AO32" s="23">
        <f t="shared" si="30"/>
        <v>0</v>
      </c>
      <c r="AP32" s="23">
        <f t="shared" si="30"/>
        <v>0</v>
      </c>
      <c r="AQ32" s="23">
        <f t="shared" si="30"/>
        <v>0</v>
      </c>
      <c r="AR32" s="23">
        <f t="shared" si="30"/>
        <v>0</v>
      </c>
      <c r="AS32" s="23">
        <f t="shared" si="30"/>
        <v>1.6638935108153079E-3</v>
      </c>
      <c r="AT32" s="23">
        <f t="shared" si="30"/>
        <v>0</v>
      </c>
      <c r="AU32" s="23">
        <f t="shared" si="30"/>
        <v>0</v>
      </c>
      <c r="AV32" s="23">
        <f t="shared" si="30"/>
        <v>0</v>
      </c>
      <c r="AW32" s="23">
        <f t="shared" si="30"/>
        <v>0</v>
      </c>
      <c r="AX32" s="23">
        <f t="shared" si="30"/>
        <v>0</v>
      </c>
      <c r="AY32" s="23">
        <f t="shared" si="30"/>
        <v>0</v>
      </c>
      <c r="AZ32" s="23">
        <f t="shared" si="30"/>
        <v>0</v>
      </c>
      <c r="BA32" s="23">
        <f t="shared" si="30"/>
        <v>0</v>
      </c>
      <c r="BB32" s="23">
        <f t="shared" si="30"/>
        <v>1.6638935108153079E-3</v>
      </c>
      <c r="BC32" s="23">
        <f t="shared" si="30"/>
        <v>0</v>
      </c>
      <c r="BD32" s="23">
        <f t="shared" si="30"/>
        <v>0</v>
      </c>
      <c r="BE32" s="23">
        <f t="shared" si="30"/>
        <v>0</v>
      </c>
      <c r="BF32" s="23">
        <f t="shared" si="30"/>
        <v>0</v>
      </c>
      <c r="BG32" s="23">
        <f t="shared" si="30"/>
        <v>0</v>
      </c>
      <c r="BH32" s="23">
        <f t="shared" si="30"/>
        <v>0</v>
      </c>
      <c r="BI32" s="23">
        <f t="shared" si="30"/>
        <v>0</v>
      </c>
      <c r="BJ32" s="23">
        <f t="shared" si="30"/>
        <v>0</v>
      </c>
      <c r="BK32" s="23">
        <f t="shared" si="30"/>
        <v>0</v>
      </c>
      <c r="BL32" s="23">
        <f t="shared" si="30"/>
        <v>0</v>
      </c>
      <c r="BM32" s="23">
        <f t="shared" si="30"/>
        <v>0</v>
      </c>
      <c r="BN32" s="23">
        <f t="shared" si="30"/>
        <v>0</v>
      </c>
      <c r="BO32" s="23">
        <f t="shared" si="30"/>
        <v>0</v>
      </c>
      <c r="BP32" s="23">
        <f t="shared" si="30"/>
        <v>0</v>
      </c>
      <c r="BQ32" s="23">
        <f t="shared" si="30"/>
        <v>0</v>
      </c>
      <c r="BR32" s="23">
        <f t="shared" ref="BR32:DA32" si="31">FO32/$B$32</f>
        <v>0</v>
      </c>
      <c r="BS32" s="23">
        <f t="shared" si="31"/>
        <v>1.6638935108153079E-3</v>
      </c>
      <c r="BT32" s="23">
        <f t="shared" si="31"/>
        <v>0</v>
      </c>
      <c r="BU32" s="23">
        <f t="shared" si="31"/>
        <v>0</v>
      </c>
      <c r="BV32" s="23">
        <f t="shared" si="31"/>
        <v>0</v>
      </c>
      <c r="BW32" s="23">
        <f t="shared" si="31"/>
        <v>0</v>
      </c>
      <c r="BX32" s="23">
        <f t="shared" si="31"/>
        <v>0</v>
      </c>
      <c r="BY32" s="23">
        <f t="shared" si="31"/>
        <v>0</v>
      </c>
      <c r="BZ32" s="23">
        <f t="shared" si="31"/>
        <v>0</v>
      </c>
      <c r="CA32" s="23">
        <f t="shared" si="31"/>
        <v>0</v>
      </c>
      <c r="CB32" s="23">
        <f t="shared" si="31"/>
        <v>0</v>
      </c>
      <c r="CC32" s="23">
        <f t="shared" si="31"/>
        <v>0</v>
      </c>
      <c r="CD32" s="23">
        <f t="shared" si="31"/>
        <v>0</v>
      </c>
      <c r="CE32" s="23">
        <f t="shared" si="31"/>
        <v>0</v>
      </c>
      <c r="CF32" s="23">
        <f t="shared" si="31"/>
        <v>0</v>
      </c>
      <c r="CG32" s="23">
        <f t="shared" si="31"/>
        <v>0</v>
      </c>
      <c r="CH32" s="23">
        <f t="shared" si="31"/>
        <v>0</v>
      </c>
      <c r="CI32" s="23">
        <f t="shared" si="31"/>
        <v>0</v>
      </c>
      <c r="CJ32" s="23">
        <f t="shared" si="31"/>
        <v>0</v>
      </c>
      <c r="CK32" s="23">
        <f t="shared" si="31"/>
        <v>0</v>
      </c>
      <c r="CL32" s="23">
        <f t="shared" si="31"/>
        <v>0</v>
      </c>
      <c r="CM32" s="23">
        <f t="shared" si="31"/>
        <v>0</v>
      </c>
      <c r="CN32" s="23">
        <f t="shared" si="31"/>
        <v>0</v>
      </c>
      <c r="CO32" s="23">
        <f t="shared" si="31"/>
        <v>0</v>
      </c>
      <c r="CP32" s="23">
        <f t="shared" si="31"/>
        <v>0</v>
      </c>
      <c r="CQ32" s="23">
        <f t="shared" si="31"/>
        <v>0</v>
      </c>
      <c r="CR32" s="23">
        <f t="shared" si="31"/>
        <v>0</v>
      </c>
      <c r="CS32" s="23">
        <f t="shared" si="31"/>
        <v>0</v>
      </c>
      <c r="CT32" s="23">
        <f t="shared" si="31"/>
        <v>0</v>
      </c>
      <c r="CU32" s="23">
        <f t="shared" si="31"/>
        <v>0</v>
      </c>
      <c r="CV32" s="23">
        <f t="shared" si="31"/>
        <v>0</v>
      </c>
      <c r="CW32" s="23">
        <f t="shared" si="31"/>
        <v>0</v>
      </c>
      <c r="CX32" s="23">
        <f t="shared" si="31"/>
        <v>0</v>
      </c>
      <c r="CY32" s="23">
        <f t="shared" si="31"/>
        <v>0</v>
      </c>
      <c r="CZ32" s="23">
        <f t="shared" si="31"/>
        <v>0</v>
      </c>
      <c r="DA32" s="23">
        <f t="shared" si="31"/>
        <v>0</v>
      </c>
      <c r="DB32" s="11">
        <v>27</v>
      </c>
      <c r="DC32" s="11">
        <v>39</v>
      </c>
      <c r="DD32" s="11">
        <v>85</v>
      </c>
      <c r="DE32" s="11">
        <v>119</v>
      </c>
      <c r="DF32" s="11">
        <v>47</v>
      </c>
      <c r="DG32" s="11">
        <v>29</v>
      </c>
      <c r="DH32" s="11">
        <v>28</v>
      </c>
      <c r="DI32" s="11">
        <v>26</v>
      </c>
      <c r="DJ32" s="11">
        <v>38</v>
      </c>
      <c r="DK32" s="11">
        <v>18</v>
      </c>
      <c r="DL32" s="11">
        <v>14</v>
      </c>
      <c r="DM32" s="11">
        <v>8</v>
      </c>
      <c r="DN32" s="11">
        <v>14</v>
      </c>
      <c r="DO32" s="11">
        <v>12</v>
      </c>
      <c r="DP32" s="11">
        <v>17</v>
      </c>
      <c r="DQ32" s="11">
        <v>13</v>
      </c>
      <c r="DR32" s="11">
        <v>19</v>
      </c>
      <c r="DS32" s="11">
        <v>7</v>
      </c>
      <c r="DT32" s="11">
        <v>8</v>
      </c>
      <c r="DU32" s="11">
        <v>13</v>
      </c>
      <c r="DV32" s="11">
        <v>5</v>
      </c>
      <c r="DW32" s="11">
        <v>4</v>
      </c>
      <c r="DX32" s="11">
        <v>1</v>
      </c>
      <c r="DY32" s="11">
        <v>0</v>
      </c>
      <c r="DZ32" s="11">
        <v>1</v>
      </c>
      <c r="EA32" s="11">
        <v>0</v>
      </c>
      <c r="EB32" s="11">
        <v>1</v>
      </c>
      <c r="EC32" s="11">
        <v>0</v>
      </c>
      <c r="ED32" s="11">
        <v>0</v>
      </c>
      <c r="EE32" s="11">
        <v>2</v>
      </c>
      <c r="EF32" s="11">
        <v>2</v>
      </c>
      <c r="EG32" s="11">
        <v>0</v>
      </c>
      <c r="EH32" s="11">
        <v>0</v>
      </c>
      <c r="EI32" s="11">
        <v>0</v>
      </c>
      <c r="EJ32" s="11">
        <v>0</v>
      </c>
      <c r="EK32" s="11">
        <v>1</v>
      </c>
      <c r="EL32" s="11">
        <v>0</v>
      </c>
      <c r="EM32" s="11">
        <v>0</v>
      </c>
      <c r="EN32" s="11">
        <v>0</v>
      </c>
      <c r="EO32" s="11">
        <v>0</v>
      </c>
      <c r="EP32" s="11">
        <v>1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1</v>
      </c>
      <c r="EZ32" s="11">
        <v>0</v>
      </c>
      <c r="FA32" s="11">
        <v>0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1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5">
        <v>0</v>
      </c>
    </row>
    <row r="33" spans="1:206" x14ac:dyDescent="0.25">
      <c r="A33" s="10" t="s">
        <v>287</v>
      </c>
      <c r="B33" s="11">
        <v>137</v>
      </c>
      <c r="C33" s="13">
        <v>926</v>
      </c>
      <c r="D33" s="14">
        <v>6.7591240875912408</v>
      </c>
      <c r="E33" s="23">
        <f>DB33/$B$33</f>
        <v>2.1897810218978103E-2</v>
      </c>
      <c r="F33" s="23">
        <f t="shared" ref="F33:BQ33" si="32">DC33/$B$33</f>
        <v>8.0291970802919707E-2</v>
      </c>
      <c r="G33" s="23">
        <f t="shared" si="32"/>
        <v>9.4890510948905105E-2</v>
      </c>
      <c r="H33" s="23">
        <f t="shared" si="32"/>
        <v>0.16788321167883211</v>
      </c>
      <c r="I33" s="23">
        <f t="shared" si="32"/>
        <v>5.8394160583941604E-2</v>
      </c>
      <c r="J33" s="23">
        <f t="shared" si="32"/>
        <v>4.3795620437956206E-2</v>
      </c>
      <c r="K33" s="23">
        <f t="shared" si="32"/>
        <v>7.2992700729927001E-2</v>
      </c>
      <c r="L33" s="23">
        <f t="shared" si="32"/>
        <v>3.6496350364963501E-2</v>
      </c>
      <c r="M33" s="23">
        <f t="shared" si="32"/>
        <v>4.3795620437956206E-2</v>
      </c>
      <c r="N33" s="23">
        <f t="shared" si="32"/>
        <v>5.1094890510948905E-2</v>
      </c>
      <c r="O33" s="23">
        <f t="shared" si="32"/>
        <v>7.2992700729927001E-2</v>
      </c>
      <c r="P33" s="23">
        <f t="shared" si="32"/>
        <v>0.10218978102189781</v>
      </c>
      <c r="Q33" s="23">
        <f t="shared" si="32"/>
        <v>2.9197080291970802E-2</v>
      </c>
      <c r="R33" s="23">
        <f t="shared" si="32"/>
        <v>4.3795620437956206E-2</v>
      </c>
      <c r="S33" s="23">
        <f t="shared" si="32"/>
        <v>3.6496350364963501E-2</v>
      </c>
      <c r="T33" s="23">
        <f t="shared" si="32"/>
        <v>1.4598540145985401E-2</v>
      </c>
      <c r="U33" s="23">
        <f t="shared" si="32"/>
        <v>7.2992700729927005E-3</v>
      </c>
      <c r="V33" s="23">
        <f t="shared" si="32"/>
        <v>0</v>
      </c>
      <c r="W33" s="23">
        <f t="shared" si="32"/>
        <v>7.2992700729927005E-3</v>
      </c>
      <c r="X33" s="23">
        <f t="shared" si="32"/>
        <v>1.4598540145985401E-2</v>
      </c>
      <c r="Y33" s="23">
        <f t="shared" si="32"/>
        <v>0</v>
      </c>
      <c r="Z33" s="23">
        <f t="shared" si="32"/>
        <v>0</v>
      </c>
      <c r="AA33" s="23">
        <f t="shared" si="32"/>
        <v>0</v>
      </c>
      <c r="AB33" s="23">
        <f t="shared" si="32"/>
        <v>0</v>
      </c>
      <c r="AC33" s="23">
        <f t="shared" si="32"/>
        <v>0</v>
      </c>
      <c r="AD33" s="23">
        <f t="shared" si="32"/>
        <v>0</v>
      </c>
      <c r="AE33" s="23">
        <f t="shared" si="32"/>
        <v>0</v>
      </c>
      <c r="AF33" s="23">
        <f t="shared" si="32"/>
        <v>0</v>
      </c>
      <c r="AG33" s="23">
        <f t="shared" si="32"/>
        <v>0</v>
      </c>
      <c r="AH33" s="23">
        <f t="shared" si="32"/>
        <v>0</v>
      </c>
      <c r="AI33" s="23">
        <f t="shared" si="32"/>
        <v>0</v>
      </c>
      <c r="AJ33" s="23">
        <f t="shared" si="32"/>
        <v>0</v>
      </c>
      <c r="AK33" s="23">
        <f t="shared" si="32"/>
        <v>0</v>
      </c>
      <c r="AL33" s="23">
        <f t="shared" si="32"/>
        <v>0</v>
      </c>
      <c r="AM33" s="23">
        <f t="shared" si="32"/>
        <v>0</v>
      </c>
      <c r="AN33" s="23">
        <f t="shared" si="32"/>
        <v>0</v>
      </c>
      <c r="AO33" s="23">
        <f t="shared" si="32"/>
        <v>0</v>
      </c>
      <c r="AP33" s="23">
        <f t="shared" si="32"/>
        <v>0</v>
      </c>
      <c r="AQ33" s="23">
        <f t="shared" si="32"/>
        <v>0</v>
      </c>
      <c r="AR33" s="23">
        <f t="shared" si="32"/>
        <v>0</v>
      </c>
      <c r="AS33" s="23">
        <f t="shared" si="32"/>
        <v>0</v>
      </c>
      <c r="AT33" s="23">
        <f t="shared" si="32"/>
        <v>0</v>
      </c>
      <c r="AU33" s="23">
        <f t="shared" si="32"/>
        <v>0</v>
      </c>
      <c r="AV33" s="23">
        <f t="shared" si="32"/>
        <v>0</v>
      </c>
      <c r="AW33" s="23">
        <f t="shared" si="32"/>
        <v>0</v>
      </c>
      <c r="AX33" s="23">
        <f t="shared" si="32"/>
        <v>0</v>
      </c>
      <c r="AY33" s="23">
        <f t="shared" si="32"/>
        <v>0</v>
      </c>
      <c r="AZ33" s="23">
        <f t="shared" si="32"/>
        <v>0</v>
      </c>
      <c r="BA33" s="23">
        <f t="shared" si="32"/>
        <v>0</v>
      </c>
      <c r="BB33" s="23">
        <f t="shared" si="32"/>
        <v>0</v>
      </c>
      <c r="BC33" s="23">
        <f t="shared" si="32"/>
        <v>0</v>
      </c>
      <c r="BD33" s="23">
        <f t="shared" si="32"/>
        <v>0</v>
      </c>
      <c r="BE33" s="23">
        <f t="shared" si="32"/>
        <v>0</v>
      </c>
      <c r="BF33" s="23">
        <f t="shared" si="32"/>
        <v>0</v>
      </c>
      <c r="BG33" s="23">
        <f t="shared" si="32"/>
        <v>0</v>
      </c>
      <c r="BH33" s="23">
        <f t="shared" si="32"/>
        <v>0</v>
      </c>
      <c r="BI33" s="23">
        <f t="shared" si="32"/>
        <v>0</v>
      </c>
      <c r="BJ33" s="23">
        <f t="shared" si="32"/>
        <v>0</v>
      </c>
      <c r="BK33" s="23">
        <f t="shared" si="32"/>
        <v>0</v>
      </c>
      <c r="BL33" s="23">
        <f t="shared" si="32"/>
        <v>0</v>
      </c>
      <c r="BM33" s="23">
        <f t="shared" si="32"/>
        <v>0</v>
      </c>
      <c r="BN33" s="23">
        <f t="shared" si="32"/>
        <v>0</v>
      </c>
      <c r="BO33" s="23">
        <f t="shared" si="32"/>
        <v>0</v>
      </c>
      <c r="BP33" s="23">
        <f t="shared" si="32"/>
        <v>0</v>
      </c>
      <c r="BQ33" s="23">
        <f t="shared" si="32"/>
        <v>0</v>
      </c>
      <c r="BR33" s="23">
        <f t="shared" ref="BR33:DA33" si="33">FO33/$B$33</f>
        <v>0</v>
      </c>
      <c r="BS33" s="23">
        <f t="shared" si="33"/>
        <v>0</v>
      </c>
      <c r="BT33" s="23">
        <f t="shared" si="33"/>
        <v>0</v>
      </c>
      <c r="BU33" s="23">
        <f t="shared" si="33"/>
        <v>0</v>
      </c>
      <c r="BV33" s="23">
        <f t="shared" si="33"/>
        <v>0</v>
      </c>
      <c r="BW33" s="23">
        <f t="shared" si="33"/>
        <v>0</v>
      </c>
      <c r="BX33" s="23">
        <f t="shared" si="33"/>
        <v>0</v>
      </c>
      <c r="BY33" s="23">
        <f t="shared" si="33"/>
        <v>0</v>
      </c>
      <c r="BZ33" s="23">
        <f t="shared" si="33"/>
        <v>0</v>
      </c>
      <c r="CA33" s="23">
        <f t="shared" si="33"/>
        <v>0</v>
      </c>
      <c r="CB33" s="23">
        <f t="shared" si="33"/>
        <v>0</v>
      </c>
      <c r="CC33" s="23">
        <f t="shared" si="33"/>
        <v>0</v>
      </c>
      <c r="CD33" s="23">
        <f t="shared" si="33"/>
        <v>0</v>
      </c>
      <c r="CE33" s="23">
        <f t="shared" si="33"/>
        <v>0</v>
      </c>
      <c r="CF33" s="23">
        <f t="shared" si="33"/>
        <v>0</v>
      </c>
      <c r="CG33" s="23">
        <f t="shared" si="33"/>
        <v>0</v>
      </c>
      <c r="CH33" s="23">
        <f t="shared" si="33"/>
        <v>0</v>
      </c>
      <c r="CI33" s="23">
        <f t="shared" si="33"/>
        <v>0</v>
      </c>
      <c r="CJ33" s="23">
        <f t="shared" si="33"/>
        <v>0</v>
      </c>
      <c r="CK33" s="23">
        <f t="shared" si="33"/>
        <v>0</v>
      </c>
      <c r="CL33" s="23">
        <f t="shared" si="33"/>
        <v>0</v>
      </c>
      <c r="CM33" s="23">
        <f t="shared" si="33"/>
        <v>0</v>
      </c>
      <c r="CN33" s="23">
        <f t="shared" si="33"/>
        <v>0</v>
      </c>
      <c r="CO33" s="23">
        <f t="shared" si="33"/>
        <v>0</v>
      </c>
      <c r="CP33" s="23">
        <f t="shared" si="33"/>
        <v>0</v>
      </c>
      <c r="CQ33" s="23">
        <f t="shared" si="33"/>
        <v>0</v>
      </c>
      <c r="CR33" s="23">
        <f t="shared" si="33"/>
        <v>0</v>
      </c>
      <c r="CS33" s="23">
        <f t="shared" si="33"/>
        <v>0</v>
      </c>
      <c r="CT33" s="23">
        <f t="shared" si="33"/>
        <v>0</v>
      </c>
      <c r="CU33" s="23">
        <f t="shared" si="33"/>
        <v>0</v>
      </c>
      <c r="CV33" s="23">
        <f t="shared" si="33"/>
        <v>0</v>
      </c>
      <c r="CW33" s="23">
        <f t="shared" si="33"/>
        <v>0</v>
      </c>
      <c r="CX33" s="23">
        <f t="shared" si="33"/>
        <v>0</v>
      </c>
      <c r="CY33" s="23">
        <f t="shared" si="33"/>
        <v>0</v>
      </c>
      <c r="CZ33" s="23">
        <f t="shared" si="33"/>
        <v>0</v>
      </c>
      <c r="DA33" s="23">
        <f t="shared" si="33"/>
        <v>0</v>
      </c>
      <c r="DB33" s="11">
        <v>3</v>
      </c>
      <c r="DC33" s="11">
        <v>11</v>
      </c>
      <c r="DD33" s="11">
        <v>13</v>
      </c>
      <c r="DE33" s="11">
        <v>23</v>
      </c>
      <c r="DF33" s="11">
        <v>8</v>
      </c>
      <c r="DG33" s="11">
        <v>6</v>
      </c>
      <c r="DH33" s="11">
        <v>10</v>
      </c>
      <c r="DI33" s="11">
        <v>5</v>
      </c>
      <c r="DJ33" s="11">
        <v>6</v>
      </c>
      <c r="DK33" s="11">
        <v>7</v>
      </c>
      <c r="DL33" s="11">
        <v>10</v>
      </c>
      <c r="DM33" s="11">
        <v>14</v>
      </c>
      <c r="DN33" s="11">
        <v>4</v>
      </c>
      <c r="DO33" s="11">
        <v>6</v>
      </c>
      <c r="DP33" s="11">
        <v>5</v>
      </c>
      <c r="DQ33" s="11">
        <v>2</v>
      </c>
      <c r="DR33" s="11">
        <v>1</v>
      </c>
      <c r="DS33" s="11">
        <v>0</v>
      </c>
      <c r="DT33" s="11">
        <v>1</v>
      </c>
      <c r="DU33" s="11">
        <v>2</v>
      </c>
      <c r="DV33" s="11">
        <v>0</v>
      </c>
      <c r="DW33" s="11">
        <v>0</v>
      </c>
      <c r="DX33" s="11">
        <v>0</v>
      </c>
      <c r="DY33" s="11">
        <v>0</v>
      </c>
      <c r="DZ33" s="11">
        <v>0</v>
      </c>
      <c r="EA33" s="11">
        <v>0</v>
      </c>
      <c r="EB33" s="11">
        <v>0</v>
      </c>
      <c r="EC33" s="11">
        <v>0</v>
      </c>
      <c r="ED33" s="11">
        <v>0</v>
      </c>
      <c r="EE33" s="11">
        <v>0</v>
      </c>
      <c r="EF33" s="11">
        <v>0</v>
      </c>
      <c r="EG33" s="11">
        <v>0</v>
      </c>
      <c r="EH33" s="11">
        <v>0</v>
      </c>
      <c r="EI33" s="11">
        <v>0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0</v>
      </c>
      <c r="EU33" s="11">
        <v>0</v>
      </c>
      <c r="EV33" s="11">
        <v>0</v>
      </c>
      <c r="EW33" s="11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 s="11">
        <v>0</v>
      </c>
      <c r="FD33" s="11">
        <v>0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0</v>
      </c>
      <c r="FQ33" s="11">
        <v>0</v>
      </c>
      <c r="FR33" s="11">
        <v>0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0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v>0</v>
      </c>
      <c r="GI33" s="11">
        <v>0</v>
      </c>
      <c r="GJ33" s="11">
        <v>0</v>
      </c>
      <c r="GK33" s="11">
        <v>0</v>
      </c>
      <c r="GL33" s="11">
        <v>0</v>
      </c>
      <c r="GM33" s="11">
        <v>0</v>
      </c>
      <c r="GN33" s="11">
        <v>0</v>
      </c>
      <c r="GO33" s="11">
        <v>0</v>
      </c>
      <c r="GP33" s="11">
        <v>0</v>
      </c>
      <c r="GQ33" s="11">
        <v>0</v>
      </c>
      <c r="GR33" s="11">
        <v>0</v>
      </c>
      <c r="GS33" s="11">
        <v>0</v>
      </c>
      <c r="GT33" s="11">
        <v>0</v>
      </c>
      <c r="GU33" s="11">
        <v>0</v>
      </c>
      <c r="GV33" s="11">
        <v>0</v>
      </c>
      <c r="GW33" s="11">
        <v>0</v>
      </c>
      <c r="GX33" s="15">
        <v>0</v>
      </c>
    </row>
    <row r="34" spans="1:206" x14ac:dyDescent="0.25">
      <c r="A34" s="10" t="s">
        <v>1084</v>
      </c>
      <c r="B34" s="11">
        <v>131</v>
      </c>
      <c r="C34" s="13">
        <v>885</v>
      </c>
      <c r="D34" s="14">
        <v>6.7557251908396942</v>
      </c>
      <c r="E34" s="23">
        <f>DB34/$B$34</f>
        <v>3.0534351145038167E-2</v>
      </c>
      <c r="F34" s="23">
        <f t="shared" ref="F34:BQ34" si="34">DC34/$B$34</f>
        <v>0.12213740458015267</v>
      </c>
      <c r="G34" s="23">
        <f t="shared" si="34"/>
        <v>7.6335877862595422E-2</v>
      </c>
      <c r="H34" s="23">
        <f t="shared" si="34"/>
        <v>5.3435114503816793E-2</v>
      </c>
      <c r="I34" s="23">
        <f t="shared" si="34"/>
        <v>9.1603053435114504E-2</v>
      </c>
      <c r="J34" s="23">
        <f t="shared" si="34"/>
        <v>0.11450381679389313</v>
      </c>
      <c r="K34" s="23">
        <f t="shared" si="34"/>
        <v>0.11450381679389313</v>
      </c>
      <c r="L34" s="23">
        <f t="shared" si="34"/>
        <v>9.9236641221374045E-2</v>
      </c>
      <c r="M34" s="23">
        <f t="shared" si="34"/>
        <v>4.5801526717557252E-2</v>
      </c>
      <c r="N34" s="23">
        <f t="shared" si="34"/>
        <v>4.5801526717557252E-2</v>
      </c>
      <c r="O34" s="23">
        <f t="shared" si="34"/>
        <v>6.1068702290076333E-2</v>
      </c>
      <c r="P34" s="23">
        <f t="shared" si="34"/>
        <v>4.5801526717557252E-2</v>
      </c>
      <c r="Q34" s="23">
        <f t="shared" si="34"/>
        <v>4.5801526717557252E-2</v>
      </c>
      <c r="R34" s="23">
        <f t="shared" si="34"/>
        <v>1.5267175572519083E-2</v>
      </c>
      <c r="S34" s="23">
        <f t="shared" si="34"/>
        <v>7.6335877862595417E-3</v>
      </c>
      <c r="T34" s="23">
        <f t="shared" si="34"/>
        <v>7.6335877862595417E-3</v>
      </c>
      <c r="U34" s="23">
        <f t="shared" si="34"/>
        <v>0</v>
      </c>
      <c r="V34" s="23">
        <f t="shared" si="34"/>
        <v>0</v>
      </c>
      <c r="W34" s="23">
        <f t="shared" si="34"/>
        <v>0</v>
      </c>
      <c r="X34" s="23">
        <f t="shared" si="34"/>
        <v>0</v>
      </c>
      <c r="Y34" s="23">
        <f t="shared" si="34"/>
        <v>0</v>
      </c>
      <c r="Z34" s="23">
        <f t="shared" si="34"/>
        <v>0</v>
      </c>
      <c r="AA34" s="23">
        <f t="shared" si="34"/>
        <v>0</v>
      </c>
      <c r="AB34" s="23">
        <f t="shared" si="34"/>
        <v>0</v>
      </c>
      <c r="AC34" s="23">
        <f t="shared" si="34"/>
        <v>0</v>
      </c>
      <c r="AD34" s="23">
        <f t="shared" si="34"/>
        <v>0</v>
      </c>
      <c r="AE34" s="23">
        <f t="shared" si="34"/>
        <v>0</v>
      </c>
      <c r="AF34" s="23">
        <f t="shared" si="34"/>
        <v>0</v>
      </c>
      <c r="AG34" s="23">
        <f t="shared" si="34"/>
        <v>0</v>
      </c>
      <c r="AH34" s="23">
        <f t="shared" si="34"/>
        <v>0</v>
      </c>
      <c r="AI34" s="23">
        <f t="shared" si="34"/>
        <v>0</v>
      </c>
      <c r="AJ34" s="23">
        <f t="shared" si="34"/>
        <v>0</v>
      </c>
      <c r="AK34" s="23">
        <f t="shared" si="34"/>
        <v>0</v>
      </c>
      <c r="AL34" s="23">
        <f t="shared" si="34"/>
        <v>0</v>
      </c>
      <c r="AM34" s="23">
        <f t="shared" si="34"/>
        <v>0</v>
      </c>
      <c r="AN34" s="23">
        <f t="shared" si="34"/>
        <v>0</v>
      </c>
      <c r="AO34" s="23">
        <f t="shared" si="34"/>
        <v>0</v>
      </c>
      <c r="AP34" s="23">
        <f t="shared" si="34"/>
        <v>0</v>
      </c>
      <c r="AQ34" s="23">
        <f t="shared" si="34"/>
        <v>0</v>
      </c>
      <c r="AR34" s="23">
        <f t="shared" si="34"/>
        <v>0</v>
      </c>
      <c r="AS34" s="23">
        <f t="shared" si="34"/>
        <v>0</v>
      </c>
      <c r="AT34" s="23">
        <f t="shared" si="34"/>
        <v>0</v>
      </c>
      <c r="AU34" s="23">
        <f t="shared" si="34"/>
        <v>0</v>
      </c>
      <c r="AV34" s="23">
        <f t="shared" si="34"/>
        <v>0</v>
      </c>
      <c r="AW34" s="23">
        <f t="shared" si="34"/>
        <v>0</v>
      </c>
      <c r="AX34" s="23">
        <f t="shared" si="34"/>
        <v>0</v>
      </c>
      <c r="AY34" s="23">
        <f t="shared" si="34"/>
        <v>0</v>
      </c>
      <c r="AZ34" s="23">
        <f t="shared" si="34"/>
        <v>0</v>
      </c>
      <c r="BA34" s="23">
        <f t="shared" si="34"/>
        <v>0</v>
      </c>
      <c r="BB34" s="23">
        <f t="shared" si="34"/>
        <v>0</v>
      </c>
      <c r="BC34" s="23">
        <f t="shared" si="34"/>
        <v>0</v>
      </c>
      <c r="BD34" s="23">
        <f t="shared" si="34"/>
        <v>0</v>
      </c>
      <c r="BE34" s="23">
        <f t="shared" si="34"/>
        <v>0</v>
      </c>
      <c r="BF34" s="23">
        <f t="shared" si="34"/>
        <v>0</v>
      </c>
      <c r="BG34" s="23">
        <f t="shared" si="34"/>
        <v>0</v>
      </c>
      <c r="BH34" s="23">
        <f t="shared" si="34"/>
        <v>0</v>
      </c>
      <c r="BI34" s="23">
        <f t="shared" si="34"/>
        <v>7.6335877862595417E-3</v>
      </c>
      <c r="BJ34" s="23">
        <f t="shared" si="34"/>
        <v>0</v>
      </c>
      <c r="BK34" s="23">
        <f t="shared" si="34"/>
        <v>0</v>
      </c>
      <c r="BL34" s="23">
        <f t="shared" si="34"/>
        <v>0</v>
      </c>
      <c r="BM34" s="23">
        <f t="shared" si="34"/>
        <v>0</v>
      </c>
      <c r="BN34" s="23">
        <f t="shared" si="34"/>
        <v>0</v>
      </c>
      <c r="BO34" s="23">
        <f t="shared" si="34"/>
        <v>0</v>
      </c>
      <c r="BP34" s="23">
        <f t="shared" si="34"/>
        <v>0</v>
      </c>
      <c r="BQ34" s="23">
        <f t="shared" si="34"/>
        <v>0</v>
      </c>
      <c r="BR34" s="23">
        <f t="shared" ref="BR34:DA34" si="35">FO34/$B$34</f>
        <v>0</v>
      </c>
      <c r="BS34" s="23">
        <f t="shared" si="35"/>
        <v>0</v>
      </c>
      <c r="BT34" s="23">
        <f t="shared" si="35"/>
        <v>0</v>
      </c>
      <c r="BU34" s="23">
        <f t="shared" si="35"/>
        <v>0</v>
      </c>
      <c r="BV34" s="23">
        <f t="shared" si="35"/>
        <v>0</v>
      </c>
      <c r="BW34" s="23">
        <f t="shared" si="35"/>
        <v>0</v>
      </c>
      <c r="BX34" s="23">
        <f t="shared" si="35"/>
        <v>0</v>
      </c>
      <c r="BY34" s="23">
        <f t="shared" si="35"/>
        <v>0</v>
      </c>
      <c r="BZ34" s="23">
        <f t="shared" si="35"/>
        <v>0</v>
      </c>
      <c r="CA34" s="23">
        <f t="shared" si="35"/>
        <v>0</v>
      </c>
      <c r="CB34" s="23">
        <f t="shared" si="35"/>
        <v>0</v>
      </c>
      <c r="CC34" s="23">
        <f t="shared" si="35"/>
        <v>0</v>
      </c>
      <c r="CD34" s="23">
        <f t="shared" si="35"/>
        <v>0</v>
      </c>
      <c r="CE34" s="23">
        <f t="shared" si="35"/>
        <v>0</v>
      </c>
      <c r="CF34" s="23">
        <f t="shared" si="35"/>
        <v>0</v>
      </c>
      <c r="CG34" s="23">
        <f t="shared" si="35"/>
        <v>0</v>
      </c>
      <c r="CH34" s="23">
        <f t="shared" si="35"/>
        <v>0</v>
      </c>
      <c r="CI34" s="23">
        <f t="shared" si="35"/>
        <v>0</v>
      </c>
      <c r="CJ34" s="23">
        <f t="shared" si="35"/>
        <v>0</v>
      </c>
      <c r="CK34" s="23">
        <f t="shared" si="35"/>
        <v>0</v>
      </c>
      <c r="CL34" s="23">
        <f t="shared" si="35"/>
        <v>0</v>
      </c>
      <c r="CM34" s="23">
        <f t="shared" si="35"/>
        <v>0</v>
      </c>
      <c r="CN34" s="23">
        <f t="shared" si="35"/>
        <v>0</v>
      </c>
      <c r="CO34" s="23">
        <f t="shared" si="35"/>
        <v>0</v>
      </c>
      <c r="CP34" s="23">
        <f t="shared" si="35"/>
        <v>0</v>
      </c>
      <c r="CQ34" s="23">
        <f t="shared" si="35"/>
        <v>0</v>
      </c>
      <c r="CR34" s="23">
        <f t="shared" si="35"/>
        <v>0</v>
      </c>
      <c r="CS34" s="23">
        <f t="shared" si="35"/>
        <v>0</v>
      </c>
      <c r="CT34" s="23">
        <f t="shared" si="35"/>
        <v>7.6335877862595417E-3</v>
      </c>
      <c r="CU34" s="23">
        <f t="shared" si="35"/>
        <v>0</v>
      </c>
      <c r="CV34" s="23">
        <f t="shared" si="35"/>
        <v>0</v>
      </c>
      <c r="CW34" s="23">
        <f t="shared" si="35"/>
        <v>0</v>
      </c>
      <c r="CX34" s="23">
        <f t="shared" si="35"/>
        <v>0</v>
      </c>
      <c r="CY34" s="23">
        <f t="shared" si="35"/>
        <v>0</v>
      </c>
      <c r="CZ34" s="23">
        <f t="shared" si="35"/>
        <v>0</v>
      </c>
      <c r="DA34" s="23">
        <f t="shared" si="35"/>
        <v>0</v>
      </c>
      <c r="DB34" s="11">
        <v>4</v>
      </c>
      <c r="DC34" s="11">
        <v>16</v>
      </c>
      <c r="DD34" s="11">
        <v>10</v>
      </c>
      <c r="DE34" s="11">
        <v>7</v>
      </c>
      <c r="DF34" s="11">
        <v>12</v>
      </c>
      <c r="DG34" s="11">
        <v>15</v>
      </c>
      <c r="DH34" s="11">
        <v>15</v>
      </c>
      <c r="DI34" s="11">
        <v>13</v>
      </c>
      <c r="DJ34" s="11">
        <v>6</v>
      </c>
      <c r="DK34" s="11">
        <v>6</v>
      </c>
      <c r="DL34" s="11">
        <v>8</v>
      </c>
      <c r="DM34" s="11">
        <v>6</v>
      </c>
      <c r="DN34" s="11">
        <v>6</v>
      </c>
      <c r="DO34" s="11">
        <v>2</v>
      </c>
      <c r="DP34" s="11">
        <v>1</v>
      </c>
      <c r="DQ34" s="11">
        <v>1</v>
      </c>
      <c r="DR34" s="11">
        <v>0</v>
      </c>
      <c r="DS34" s="11">
        <v>0</v>
      </c>
      <c r="DT34" s="11">
        <v>0</v>
      </c>
      <c r="DU34" s="11">
        <v>0</v>
      </c>
      <c r="DV34" s="11">
        <v>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0</v>
      </c>
      <c r="ER34" s="11">
        <v>0</v>
      </c>
      <c r="ES34" s="11">
        <v>0</v>
      </c>
      <c r="ET34" s="11">
        <v>0</v>
      </c>
      <c r="EU34" s="11">
        <v>0</v>
      </c>
      <c r="EV34" s="11">
        <v>0</v>
      </c>
      <c r="EW34" s="11">
        <v>0</v>
      </c>
      <c r="EX34" s="11">
        <v>0</v>
      </c>
      <c r="EY34" s="11">
        <v>0</v>
      </c>
      <c r="EZ34" s="11">
        <v>0</v>
      </c>
      <c r="FA34" s="11">
        <v>0</v>
      </c>
      <c r="FB34" s="11">
        <v>0</v>
      </c>
      <c r="FC34" s="11">
        <v>0</v>
      </c>
      <c r="FD34" s="11">
        <v>0</v>
      </c>
      <c r="FE34" s="11">
        <v>0</v>
      </c>
      <c r="FF34" s="11">
        <v>1</v>
      </c>
      <c r="FG34" s="11">
        <v>0</v>
      </c>
      <c r="FH34" s="11">
        <v>0</v>
      </c>
      <c r="FI34" s="11">
        <v>0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 s="11">
        <v>0</v>
      </c>
      <c r="FP34" s="11">
        <v>0</v>
      </c>
      <c r="FQ34" s="11">
        <v>0</v>
      </c>
      <c r="FR34" s="11">
        <v>0</v>
      </c>
      <c r="FS34" s="11">
        <v>0</v>
      </c>
      <c r="FT34" s="11">
        <v>0</v>
      </c>
      <c r="FU34" s="11">
        <v>0</v>
      </c>
      <c r="FV34" s="11">
        <v>0</v>
      </c>
      <c r="FW34" s="11">
        <v>0</v>
      </c>
      <c r="FX34" s="11">
        <v>0</v>
      </c>
      <c r="FY34" s="11">
        <v>0</v>
      </c>
      <c r="FZ34" s="11">
        <v>0</v>
      </c>
      <c r="GA34" s="11">
        <v>0</v>
      </c>
      <c r="GB34" s="11">
        <v>0</v>
      </c>
      <c r="GC34" s="11">
        <v>0</v>
      </c>
      <c r="GD34" s="11">
        <v>0</v>
      </c>
      <c r="GE34" s="11">
        <v>0</v>
      </c>
      <c r="GF34" s="11">
        <v>0</v>
      </c>
      <c r="GG34" s="11">
        <v>0</v>
      </c>
      <c r="GH34" s="11">
        <v>0</v>
      </c>
      <c r="GI34" s="11">
        <v>0</v>
      </c>
      <c r="GJ34" s="11">
        <v>0</v>
      </c>
      <c r="GK34" s="11">
        <v>0</v>
      </c>
      <c r="GL34" s="11">
        <v>0</v>
      </c>
      <c r="GM34" s="11">
        <v>0</v>
      </c>
      <c r="GN34" s="11">
        <v>0</v>
      </c>
      <c r="GO34" s="11">
        <v>0</v>
      </c>
      <c r="GP34" s="11">
        <v>0</v>
      </c>
      <c r="GQ34" s="11">
        <v>1</v>
      </c>
      <c r="GR34" s="11">
        <v>0</v>
      </c>
      <c r="GS34" s="11">
        <v>0</v>
      </c>
      <c r="GT34" s="11">
        <v>0</v>
      </c>
      <c r="GU34" s="11">
        <v>0</v>
      </c>
      <c r="GV34" s="11">
        <v>0</v>
      </c>
      <c r="GW34" s="11">
        <v>0</v>
      </c>
      <c r="GX34" s="15">
        <v>0</v>
      </c>
    </row>
    <row r="35" spans="1:206" x14ac:dyDescent="0.25">
      <c r="A35" s="10" t="s">
        <v>233</v>
      </c>
      <c r="B35" s="11">
        <v>637</v>
      </c>
      <c r="C35" s="13">
        <v>4293</v>
      </c>
      <c r="D35" s="14">
        <v>6.7394034536891683</v>
      </c>
      <c r="E35" s="23">
        <f>DB35/$B$35</f>
        <v>3.2967032967032968E-2</v>
      </c>
      <c r="F35" s="23">
        <f t="shared" ref="F35:BQ35" si="36">DC35/$B$35</f>
        <v>5.6514913657770803E-2</v>
      </c>
      <c r="G35" s="23">
        <f t="shared" si="36"/>
        <v>0.24960753532182103</v>
      </c>
      <c r="H35" s="23">
        <f t="shared" si="36"/>
        <v>7.6923076923076927E-2</v>
      </c>
      <c r="I35" s="23">
        <f t="shared" si="36"/>
        <v>5.3375196232339092E-2</v>
      </c>
      <c r="J35" s="23">
        <f t="shared" si="36"/>
        <v>6.4364207221350084E-2</v>
      </c>
      <c r="K35" s="23">
        <f t="shared" si="36"/>
        <v>6.7503924646781788E-2</v>
      </c>
      <c r="L35" s="23">
        <f t="shared" si="36"/>
        <v>5.0235478806907381E-2</v>
      </c>
      <c r="M35" s="23">
        <f t="shared" si="36"/>
        <v>5.8084772370486655E-2</v>
      </c>
      <c r="N35" s="23">
        <f t="shared" si="36"/>
        <v>2.197802197802198E-2</v>
      </c>
      <c r="O35" s="23">
        <f t="shared" si="36"/>
        <v>4.2386185243328101E-2</v>
      </c>
      <c r="P35" s="23">
        <f t="shared" si="36"/>
        <v>3.6106750392464679E-2</v>
      </c>
      <c r="Q35" s="23">
        <f t="shared" si="36"/>
        <v>3.2967032967032968E-2</v>
      </c>
      <c r="R35" s="23">
        <f t="shared" si="36"/>
        <v>2.8257456828885402E-2</v>
      </c>
      <c r="S35" s="23">
        <f t="shared" si="36"/>
        <v>2.9827315541601257E-2</v>
      </c>
      <c r="T35" s="23">
        <f t="shared" si="36"/>
        <v>1.4128728414442701E-2</v>
      </c>
      <c r="U35" s="23">
        <f t="shared" si="36"/>
        <v>2.0408163265306121E-2</v>
      </c>
      <c r="V35" s="23">
        <f t="shared" si="36"/>
        <v>6.2794348508634227E-3</v>
      </c>
      <c r="W35" s="23">
        <f t="shared" si="36"/>
        <v>1.726844583987441E-2</v>
      </c>
      <c r="X35" s="23">
        <f t="shared" si="36"/>
        <v>7.8492935635792772E-3</v>
      </c>
      <c r="Y35" s="23">
        <f t="shared" si="36"/>
        <v>4.7095761381475663E-3</v>
      </c>
      <c r="Z35" s="23">
        <f t="shared" si="36"/>
        <v>6.2794348508634227E-3</v>
      </c>
      <c r="AA35" s="23">
        <f t="shared" si="36"/>
        <v>3.1397174254317113E-3</v>
      </c>
      <c r="AB35" s="23">
        <f t="shared" si="36"/>
        <v>6.2794348508634227E-3</v>
      </c>
      <c r="AC35" s="23">
        <f t="shared" si="36"/>
        <v>7.8492935635792772E-3</v>
      </c>
      <c r="AD35" s="23">
        <f t="shared" si="36"/>
        <v>0</v>
      </c>
      <c r="AE35" s="23">
        <f t="shared" si="36"/>
        <v>1.5698587127158557E-3</v>
      </c>
      <c r="AF35" s="23">
        <f t="shared" si="36"/>
        <v>0</v>
      </c>
      <c r="AG35" s="23">
        <f t="shared" si="36"/>
        <v>0</v>
      </c>
      <c r="AH35" s="23">
        <f t="shared" si="36"/>
        <v>0</v>
      </c>
      <c r="AI35" s="23">
        <f t="shared" si="36"/>
        <v>0</v>
      </c>
      <c r="AJ35" s="23">
        <f t="shared" si="36"/>
        <v>0</v>
      </c>
      <c r="AK35" s="23">
        <f t="shared" si="36"/>
        <v>0</v>
      </c>
      <c r="AL35" s="23">
        <f t="shared" si="36"/>
        <v>0</v>
      </c>
      <c r="AM35" s="23">
        <f t="shared" si="36"/>
        <v>0</v>
      </c>
      <c r="AN35" s="23">
        <f t="shared" si="36"/>
        <v>0</v>
      </c>
      <c r="AO35" s="23">
        <f t="shared" si="36"/>
        <v>0</v>
      </c>
      <c r="AP35" s="23">
        <f t="shared" si="36"/>
        <v>0</v>
      </c>
      <c r="AQ35" s="23">
        <f t="shared" si="36"/>
        <v>0</v>
      </c>
      <c r="AR35" s="23">
        <f t="shared" si="36"/>
        <v>0</v>
      </c>
      <c r="AS35" s="23">
        <f t="shared" si="36"/>
        <v>0</v>
      </c>
      <c r="AT35" s="23">
        <f t="shared" si="36"/>
        <v>0</v>
      </c>
      <c r="AU35" s="23">
        <f t="shared" si="36"/>
        <v>0</v>
      </c>
      <c r="AV35" s="23">
        <f t="shared" si="36"/>
        <v>0</v>
      </c>
      <c r="AW35" s="23">
        <f t="shared" si="36"/>
        <v>0</v>
      </c>
      <c r="AX35" s="23">
        <f t="shared" si="36"/>
        <v>0</v>
      </c>
      <c r="AY35" s="23">
        <f t="shared" si="36"/>
        <v>0</v>
      </c>
      <c r="AZ35" s="23">
        <f t="shared" si="36"/>
        <v>0</v>
      </c>
      <c r="BA35" s="23">
        <f t="shared" si="36"/>
        <v>0</v>
      </c>
      <c r="BB35" s="23">
        <f t="shared" si="36"/>
        <v>1.5698587127158557E-3</v>
      </c>
      <c r="BC35" s="23">
        <f t="shared" si="36"/>
        <v>0</v>
      </c>
      <c r="BD35" s="23">
        <f t="shared" si="36"/>
        <v>0</v>
      </c>
      <c r="BE35" s="23">
        <f t="shared" si="36"/>
        <v>0</v>
      </c>
      <c r="BF35" s="23">
        <f t="shared" si="36"/>
        <v>0</v>
      </c>
      <c r="BG35" s="23">
        <f t="shared" si="36"/>
        <v>0</v>
      </c>
      <c r="BH35" s="23">
        <f t="shared" si="36"/>
        <v>0</v>
      </c>
      <c r="BI35" s="23">
        <f t="shared" si="36"/>
        <v>0</v>
      </c>
      <c r="BJ35" s="23">
        <f t="shared" si="36"/>
        <v>0</v>
      </c>
      <c r="BK35" s="23">
        <f t="shared" si="36"/>
        <v>0</v>
      </c>
      <c r="BL35" s="23">
        <f t="shared" si="36"/>
        <v>0</v>
      </c>
      <c r="BM35" s="23">
        <f t="shared" si="36"/>
        <v>0</v>
      </c>
      <c r="BN35" s="23">
        <f t="shared" si="36"/>
        <v>0</v>
      </c>
      <c r="BO35" s="23">
        <f t="shared" si="36"/>
        <v>0</v>
      </c>
      <c r="BP35" s="23">
        <f t="shared" si="36"/>
        <v>0</v>
      </c>
      <c r="BQ35" s="23">
        <f t="shared" si="36"/>
        <v>0</v>
      </c>
      <c r="BR35" s="23">
        <f t="shared" ref="BR35:DA35" si="37">FO35/$B$35</f>
        <v>0</v>
      </c>
      <c r="BS35" s="23">
        <f t="shared" si="37"/>
        <v>0</v>
      </c>
      <c r="BT35" s="23">
        <f t="shared" si="37"/>
        <v>0</v>
      </c>
      <c r="BU35" s="23">
        <f t="shared" si="37"/>
        <v>0</v>
      </c>
      <c r="BV35" s="23">
        <f t="shared" si="37"/>
        <v>0</v>
      </c>
      <c r="BW35" s="23">
        <f t="shared" si="37"/>
        <v>0</v>
      </c>
      <c r="BX35" s="23">
        <f t="shared" si="37"/>
        <v>0</v>
      </c>
      <c r="BY35" s="23">
        <f t="shared" si="37"/>
        <v>0</v>
      </c>
      <c r="BZ35" s="23">
        <f t="shared" si="37"/>
        <v>0</v>
      </c>
      <c r="CA35" s="23">
        <f t="shared" si="37"/>
        <v>0</v>
      </c>
      <c r="CB35" s="23">
        <f t="shared" si="37"/>
        <v>0</v>
      </c>
      <c r="CC35" s="23">
        <f t="shared" si="37"/>
        <v>0</v>
      </c>
      <c r="CD35" s="23">
        <f t="shared" si="37"/>
        <v>0</v>
      </c>
      <c r="CE35" s="23">
        <f t="shared" si="37"/>
        <v>0</v>
      </c>
      <c r="CF35" s="23">
        <f t="shared" si="37"/>
        <v>0</v>
      </c>
      <c r="CG35" s="23">
        <f t="shared" si="37"/>
        <v>0</v>
      </c>
      <c r="CH35" s="23">
        <f t="shared" si="37"/>
        <v>0</v>
      </c>
      <c r="CI35" s="23">
        <f t="shared" si="37"/>
        <v>0</v>
      </c>
      <c r="CJ35" s="23">
        <f t="shared" si="37"/>
        <v>0</v>
      </c>
      <c r="CK35" s="23">
        <f t="shared" si="37"/>
        <v>0</v>
      </c>
      <c r="CL35" s="23">
        <f t="shared" si="37"/>
        <v>0</v>
      </c>
      <c r="CM35" s="23">
        <f t="shared" si="37"/>
        <v>0</v>
      </c>
      <c r="CN35" s="23">
        <f t="shared" si="37"/>
        <v>0</v>
      </c>
      <c r="CO35" s="23">
        <f t="shared" si="37"/>
        <v>0</v>
      </c>
      <c r="CP35" s="23">
        <f t="shared" si="37"/>
        <v>0</v>
      </c>
      <c r="CQ35" s="23">
        <f t="shared" si="37"/>
        <v>0</v>
      </c>
      <c r="CR35" s="23">
        <f t="shared" si="37"/>
        <v>0</v>
      </c>
      <c r="CS35" s="23">
        <f t="shared" si="37"/>
        <v>0</v>
      </c>
      <c r="CT35" s="23">
        <f t="shared" si="37"/>
        <v>1.5698587127158557E-3</v>
      </c>
      <c r="CU35" s="23">
        <f t="shared" si="37"/>
        <v>0</v>
      </c>
      <c r="CV35" s="23">
        <f t="shared" si="37"/>
        <v>0</v>
      </c>
      <c r="CW35" s="23">
        <f t="shared" si="37"/>
        <v>0</v>
      </c>
      <c r="CX35" s="23">
        <f t="shared" si="37"/>
        <v>0</v>
      </c>
      <c r="CY35" s="23">
        <f t="shared" si="37"/>
        <v>0</v>
      </c>
      <c r="CZ35" s="23">
        <f t="shared" si="37"/>
        <v>0</v>
      </c>
      <c r="DA35" s="23">
        <f t="shared" si="37"/>
        <v>0</v>
      </c>
      <c r="DB35" s="11">
        <v>21</v>
      </c>
      <c r="DC35" s="11">
        <v>36</v>
      </c>
      <c r="DD35" s="11">
        <v>159</v>
      </c>
      <c r="DE35" s="11">
        <v>49</v>
      </c>
      <c r="DF35" s="11">
        <v>34</v>
      </c>
      <c r="DG35" s="11">
        <v>41</v>
      </c>
      <c r="DH35" s="11">
        <v>43</v>
      </c>
      <c r="DI35" s="11">
        <v>32</v>
      </c>
      <c r="DJ35" s="11">
        <v>37</v>
      </c>
      <c r="DK35" s="11">
        <v>14</v>
      </c>
      <c r="DL35" s="11">
        <v>27</v>
      </c>
      <c r="DM35" s="11">
        <v>23</v>
      </c>
      <c r="DN35" s="11">
        <v>21</v>
      </c>
      <c r="DO35" s="11">
        <v>18</v>
      </c>
      <c r="DP35" s="11">
        <v>19</v>
      </c>
      <c r="DQ35" s="11">
        <v>9</v>
      </c>
      <c r="DR35" s="11">
        <v>13</v>
      </c>
      <c r="DS35" s="11">
        <v>4</v>
      </c>
      <c r="DT35" s="11">
        <v>11</v>
      </c>
      <c r="DU35" s="11">
        <v>5</v>
      </c>
      <c r="DV35" s="11">
        <v>3</v>
      </c>
      <c r="DW35" s="11">
        <v>4</v>
      </c>
      <c r="DX35" s="11">
        <v>2</v>
      </c>
      <c r="DY35" s="11">
        <v>4</v>
      </c>
      <c r="DZ35" s="11">
        <v>5</v>
      </c>
      <c r="EA35" s="11">
        <v>0</v>
      </c>
      <c r="EB35" s="11">
        <v>1</v>
      </c>
      <c r="EC35" s="11">
        <v>0</v>
      </c>
      <c r="ED35" s="11">
        <v>0</v>
      </c>
      <c r="EE35" s="11">
        <v>0</v>
      </c>
      <c r="EF35" s="11">
        <v>0</v>
      </c>
      <c r="EG35" s="11">
        <v>0</v>
      </c>
      <c r="EH35" s="11">
        <v>0</v>
      </c>
      <c r="EI35" s="11">
        <v>0</v>
      </c>
      <c r="EJ35" s="11">
        <v>0</v>
      </c>
      <c r="EK35" s="11">
        <v>0</v>
      </c>
      <c r="EL35" s="11">
        <v>0</v>
      </c>
      <c r="EM35" s="11">
        <v>0</v>
      </c>
      <c r="EN35" s="11">
        <v>0</v>
      </c>
      <c r="EO35" s="11">
        <v>0</v>
      </c>
      <c r="EP35" s="11">
        <v>0</v>
      </c>
      <c r="EQ35" s="11">
        <v>0</v>
      </c>
      <c r="ER35" s="11">
        <v>0</v>
      </c>
      <c r="ES35" s="11">
        <v>0</v>
      </c>
      <c r="ET35" s="11">
        <v>0</v>
      </c>
      <c r="EU35" s="11">
        <v>0</v>
      </c>
      <c r="EV35" s="11">
        <v>0</v>
      </c>
      <c r="EW35" s="11">
        <v>0</v>
      </c>
      <c r="EX35" s="11">
        <v>0</v>
      </c>
      <c r="EY35" s="11">
        <v>1</v>
      </c>
      <c r="EZ35" s="11">
        <v>0</v>
      </c>
      <c r="FA35" s="11">
        <v>0</v>
      </c>
      <c r="FB35" s="11">
        <v>0</v>
      </c>
      <c r="FC35" s="11">
        <v>0</v>
      </c>
      <c r="FD35" s="11">
        <v>0</v>
      </c>
      <c r="FE35" s="11">
        <v>0</v>
      </c>
      <c r="FF35" s="11">
        <v>0</v>
      </c>
      <c r="FG35" s="11">
        <v>0</v>
      </c>
      <c r="FH35" s="11">
        <v>0</v>
      </c>
      <c r="FI35" s="11">
        <v>0</v>
      </c>
      <c r="FJ35" s="11">
        <v>0</v>
      </c>
      <c r="FK35" s="11">
        <v>0</v>
      </c>
      <c r="FL35" s="11">
        <v>0</v>
      </c>
      <c r="FM35" s="11">
        <v>0</v>
      </c>
      <c r="FN35" s="11">
        <v>0</v>
      </c>
      <c r="FO35" s="11">
        <v>0</v>
      </c>
      <c r="FP35" s="11">
        <v>0</v>
      </c>
      <c r="FQ35" s="11">
        <v>0</v>
      </c>
      <c r="FR35" s="11">
        <v>0</v>
      </c>
      <c r="FS35" s="11">
        <v>0</v>
      </c>
      <c r="FT35" s="11">
        <v>0</v>
      </c>
      <c r="FU35" s="11">
        <v>0</v>
      </c>
      <c r="FV35" s="11">
        <v>0</v>
      </c>
      <c r="FW35" s="11">
        <v>0</v>
      </c>
      <c r="FX35" s="11">
        <v>0</v>
      </c>
      <c r="FY35" s="11">
        <v>0</v>
      </c>
      <c r="FZ35" s="11">
        <v>0</v>
      </c>
      <c r="GA35" s="11">
        <v>0</v>
      </c>
      <c r="GB35" s="11">
        <v>0</v>
      </c>
      <c r="GC35" s="11">
        <v>0</v>
      </c>
      <c r="GD35" s="11">
        <v>0</v>
      </c>
      <c r="GE35" s="11">
        <v>0</v>
      </c>
      <c r="GF35" s="11">
        <v>0</v>
      </c>
      <c r="GG35" s="11">
        <v>0</v>
      </c>
      <c r="GH35" s="11">
        <v>0</v>
      </c>
      <c r="GI35" s="11">
        <v>0</v>
      </c>
      <c r="GJ35" s="11">
        <v>0</v>
      </c>
      <c r="GK35" s="11">
        <v>0</v>
      </c>
      <c r="GL35" s="11">
        <v>0</v>
      </c>
      <c r="GM35" s="11">
        <v>0</v>
      </c>
      <c r="GN35" s="11">
        <v>0</v>
      </c>
      <c r="GO35" s="11">
        <v>0</v>
      </c>
      <c r="GP35" s="11">
        <v>0</v>
      </c>
      <c r="GQ35" s="11">
        <v>1</v>
      </c>
      <c r="GR35" s="11">
        <v>0</v>
      </c>
      <c r="GS35" s="11">
        <v>0</v>
      </c>
      <c r="GT35" s="11">
        <v>0</v>
      </c>
      <c r="GU35" s="11">
        <v>0</v>
      </c>
      <c r="GV35" s="11">
        <v>0</v>
      </c>
      <c r="GW35" s="11">
        <v>0</v>
      </c>
      <c r="GX35" s="15">
        <v>0</v>
      </c>
    </row>
    <row r="36" spans="1:206" x14ac:dyDescent="0.25">
      <c r="A36" s="10" t="s">
        <v>729</v>
      </c>
      <c r="B36" s="11">
        <v>949</v>
      </c>
      <c r="C36" s="13">
        <v>6394</v>
      </c>
      <c r="D36" s="14">
        <v>6.7376185458377238</v>
      </c>
      <c r="E36" s="23">
        <f>DB36/$B$36</f>
        <v>7.3761854583772393E-3</v>
      </c>
      <c r="F36" s="23">
        <f t="shared" ref="F36:BQ36" si="38">DC36/$B$36</f>
        <v>8.4299262381454156E-3</v>
      </c>
      <c r="G36" s="23">
        <f t="shared" si="38"/>
        <v>9.4836670179135937E-3</v>
      </c>
      <c r="H36" s="23">
        <f t="shared" si="38"/>
        <v>7.3761854583772393E-3</v>
      </c>
      <c r="I36" s="23">
        <f t="shared" si="38"/>
        <v>4.2149631190727078E-3</v>
      </c>
      <c r="J36" s="23">
        <f t="shared" si="38"/>
        <v>1.2644889357218124E-2</v>
      </c>
      <c r="K36" s="23">
        <f t="shared" si="38"/>
        <v>8.7460484720758694E-2</v>
      </c>
      <c r="L36" s="23">
        <f t="shared" si="38"/>
        <v>0.84510010537407798</v>
      </c>
      <c r="M36" s="23">
        <f t="shared" si="38"/>
        <v>8.4299262381454156E-3</v>
      </c>
      <c r="N36" s="23">
        <f t="shared" si="38"/>
        <v>3.1612223393045311E-3</v>
      </c>
      <c r="O36" s="23">
        <f t="shared" si="38"/>
        <v>3.1612223393045311E-3</v>
      </c>
      <c r="P36" s="23">
        <f t="shared" si="38"/>
        <v>2.1074815595363539E-3</v>
      </c>
      <c r="Q36" s="23">
        <f t="shared" si="38"/>
        <v>0</v>
      </c>
      <c r="R36" s="23">
        <f t="shared" si="38"/>
        <v>0</v>
      </c>
      <c r="S36" s="23">
        <f t="shared" si="38"/>
        <v>0</v>
      </c>
      <c r="T36" s="23">
        <f t="shared" si="38"/>
        <v>0</v>
      </c>
      <c r="U36" s="23">
        <f t="shared" si="38"/>
        <v>1.053740779768177E-3</v>
      </c>
      <c r="V36" s="23">
        <f t="shared" si="38"/>
        <v>0</v>
      </c>
      <c r="W36" s="23">
        <f t="shared" si="38"/>
        <v>0</v>
      </c>
      <c r="X36" s="23">
        <f t="shared" si="38"/>
        <v>0</v>
      </c>
      <c r="Y36" s="23">
        <f t="shared" si="38"/>
        <v>0</v>
      </c>
      <c r="Z36" s="23">
        <f t="shared" si="38"/>
        <v>0</v>
      </c>
      <c r="AA36" s="23">
        <f t="shared" si="38"/>
        <v>0</v>
      </c>
      <c r="AB36" s="23">
        <f t="shared" si="38"/>
        <v>0</v>
      </c>
      <c r="AC36" s="23">
        <f t="shared" si="38"/>
        <v>0</v>
      </c>
      <c r="AD36" s="23">
        <f t="shared" si="38"/>
        <v>0</v>
      </c>
      <c r="AE36" s="23">
        <f t="shared" si="38"/>
        <v>0</v>
      </c>
      <c r="AF36" s="23">
        <f t="shared" si="38"/>
        <v>0</v>
      </c>
      <c r="AG36" s="23">
        <f t="shared" si="38"/>
        <v>0</v>
      </c>
      <c r="AH36" s="23">
        <f t="shared" si="38"/>
        <v>0</v>
      </c>
      <c r="AI36" s="23">
        <f t="shared" si="38"/>
        <v>0</v>
      </c>
      <c r="AJ36" s="23">
        <f t="shared" si="38"/>
        <v>0</v>
      </c>
      <c r="AK36" s="23">
        <f t="shared" si="38"/>
        <v>0</v>
      </c>
      <c r="AL36" s="23">
        <f t="shared" si="38"/>
        <v>0</v>
      </c>
      <c r="AM36" s="23">
        <f t="shared" si="38"/>
        <v>0</v>
      </c>
      <c r="AN36" s="23">
        <f t="shared" si="38"/>
        <v>0</v>
      </c>
      <c r="AO36" s="23">
        <f t="shared" si="38"/>
        <v>0</v>
      </c>
      <c r="AP36" s="23">
        <f t="shared" si="38"/>
        <v>0</v>
      </c>
      <c r="AQ36" s="23">
        <f t="shared" si="38"/>
        <v>0</v>
      </c>
      <c r="AR36" s="23">
        <f t="shared" si="38"/>
        <v>0</v>
      </c>
      <c r="AS36" s="23">
        <f t="shared" si="38"/>
        <v>0</v>
      </c>
      <c r="AT36" s="23">
        <f t="shared" si="38"/>
        <v>0</v>
      </c>
      <c r="AU36" s="23">
        <f t="shared" si="38"/>
        <v>0</v>
      </c>
      <c r="AV36" s="23">
        <f t="shared" si="38"/>
        <v>0</v>
      </c>
      <c r="AW36" s="23">
        <f t="shared" si="38"/>
        <v>0</v>
      </c>
      <c r="AX36" s="23">
        <f t="shared" si="38"/>
        <v>0</v>
      </c>
      <c r="AY36" s="23">
        <f t="shared" si="38"/>
        <v>0</v>
      </c>
      <c r="AZ36" s="23">
        <f t="shared" si="38"/>
        <v>0</v>
      </c>
      <c r="BA36" s="23">
        <f t="shared" si="38"/>
        <v>0</v>
      </c>
      <c r="BB36" s="23">
        <f t="shared" si="38"/>
        <v>0</v>
      </c>
      <c r="BC36" s="23">
        <f t="shared" si="38"/>
        <v>0</v>
      </c>
      <c r="BD36" s="23">
        <f t="shared" si="38"/>
        <v>0</v>
      </c>
      <c r="BE36" s="23">
        <f t="shared" si="38"/>
        <v>0</v>
      </c>
      <c r="BF36" s="23">
        <f t="shared" si="38"/>
        <v>0</v>
      </c>
      <c r="BG36" s="23">
        <f t="shared" si="38"/>
        <v>0</v>
      </c>
      <c r="BH36" s="23">
        <f t="shared" si="38"/>
        <v>0</v>
      </c>
      <c r="BI36" s="23">
        <f t="shared" si="38"/>
        <v>0</v>
      </c>
      <c r="BJ36" s="23">
        <f t="shared" si="38"/>
        <v>0</v>
      </c>
      <c r="BK36" s="23">
        <f t="shared" si="38"/>
        <v>0</v>
      </c>
      <c r="BL36" s="23">
        <f t="shared" si="38"/>
        <v>0</v>
      </c>
      <c r="BM36" s="23">
        <f t="shared" si="38"/>
        <v>0</v>
      </c>
      <c r="BN36" s="23">
        <f t="shared" si="38"/>
        <v>0</v>
      </c>
      <c r="BO36" s="23">
        <f t="shared" si="38"/>
        <v>0</v>
      </c>
      <c r="BP36" s="23">
        <f t="shared" si="38"/>
        <v>0</v>
      </c>
      <c r="BQ36" s="23">
        <f t="shared" si="38"/>
        <v>0</v>
      </c>
      <c r="BR36" s="23">
        <f t="shared" ref="BR36:DA36" si="39">FO36/$B$36</f>
        <v>0</v>
      </c>
      <c r="BS36" s="23">
        <f t="shared" si="39"/>
        <v>0</v>
      </c>
      <c r="BT36" s="23">
        <f t="shared" si="39"/>
        <v>0</v>
      </c>
      <c r="BU36" s="23">
        <f t="shared" si="39"/>
        <v>0</v>
      </c>
      <c r="BV36" s="23">
        <f t="shared" si="39"/>
        <v>0</v>
      </c>
      <c r="BW36" s="23">
        <f t="shared" si="39"/>
        <v>0</v>
      </c>
      <c r="BX36" s="23">
        <f t="shared" si="39"/>
        <v>0</v>
      </c>
      <c r="BY36" s="23">
        <f t="shared" si="39"/>
        <v>0</v>
      </c>
      <c r="BZ36" s="23">
        <f t="shared" si="39"/>
        <v>0</v>
      </c>
      <c r="CA36" s="23">
        <f t="shared" si="39"/>
        <v>0</v>
      </c>
      <c r="CB36" s="23">
        <f t="shared" si="39"/>
        <v>0</v>
      </c>
      <c r="CC36" s="23">
        <f t="shared" si="39"/>
        <v>0</v>
      </c>
      <c r="CD36" s="23">
        <f t="shared" si="39"/>
        <v>0</v>
      </c>
      <c r="CE36" s="23">
        <f t="shared" si="39"/>
        <v>0</v>
      </c>
      <c r="CF36" s="23">
        <f t="shared" si="39"/>
        <v>0</v>
      </c>
      <c r="CG36" s="23">
        <f t="shared" si="39"/>
        <v>0</v>
      </c>
      <c r="CH36" s="23">
        <f t="shared" si="39"/>
        <v>0</v>
      </c>
      <c r="CI36" s="23">
        <f t="shared" si="39"/>
        <v>0</v>
      </c>
      <c r="CJ36" s="23">
        <f t="shared" si="39"/>
        <v>0</v>
      </c>
      <c r="CK36" s="23">
        <f t="shared" si="39"/>
        <v>0</v>
      </c>
      <c r="CL36" s="23">
        <f t="shared" si="39"/>
        <v>0</v>
      </c>
      <c r="CM36" s="23">
        <f t="shared" si="39"/>
        <v>0</v>
      </c>
      <c r="CN36" s="23">
        <f t="shared" si="39"/>
        <v>0</v>
      </c>
      <c r="CO36" s="23">
        <f t="shared" si="39"/>
        <v>0</v>
      </c>
      <c r="CP36" s="23">
        <f t="shared" si="39"/>
        <v>0</v>
      </c>
      <c r="CQ36" s="23">
        <f t="shared" si="39"/>
        <v>0</v>
      </c>
      <c r="CR36" s="23">
        <f t="shared" si="39"/>
        <v>0</v>
      </c>
      <c r="CS36" s="23">
        <f t="shared" si="39"/>
        <v>0</v>
      </c>
      <c r="CT36" s="23">
        <f t="shared" si="39"/>
        <v>0</v>
      </c>
      <c r="CU36" s="23">
        <f t="shared" si="39"/>
        <v>0</v>
      </c>
      <c r="CV36" s="23">
        <f t="shared" si="39"/>
        <v>0</v>
      </c>
      <c r="CW36" s="23">
        <f t="shared" si="39"/>
        <v>0</v>
      </c>
      <c r="CX36" s="23">
        <f t="shared" si="39"/>
        <v>0</v>
      </c>
      <c r="CY36" s="23">
        <f t="shared" si="39"/>
        <v>0</v>
      </c>
      <c r="CZ36" s="23">
        <f t="shared" si="39"/>
        <v>0</v>
      </c>
      <c r="DA36" s="23">
        <f t="shared" si="39"/>
        <v>0</v>
      </c>
      <c r="DB36" s="11">
        <v>7</v>
      </c>
      <c r="DC36" s="11">
        <v>8</v>
      </c>
      <c r="DD36" s="11">
        <v>9</v>
      </c>
      <c r="DE36" s="11">
        <v>7</v>
      </c>
      <c r="DF36" s="11">
        <v>4</v>
      </c>
      <c r="DG36" s="11">
        <v>12</v>
      </c>
      <c r="DH36" s="11">
        <v>83</v>
      </c>
      <c r="DI36" s="11">
        <v>802</v>
      </c>
      <c r="DJ36" s="11">
        <v>8</v>
      </c>
      <c r="DK36" s="11">
        <v>3</v>
      </c>
      <c r="DL36" s="11">
        <v>3</v>
      </c>
      <c r="DM36" s="11">
        <v>2</v>
      </c>
      <c r="DN36" s="11">
        <v>0</v>
      </c>
      <c r="DO36" s="11">
        <v>0</v>
      </c>
      <c r="DP36" s="11">
        <v>0</v>
      </c>
      <c r="DQ36" s="11">
        <v>0</v>
      </c>
      <c r="DR36" s="11">
        <v>1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0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1">
        <v>0</v>
      </c>
      <c r="ET36" s="11">
        <v>0</v>
      </c>
      <c r="EU36" s="11">
        <v>0</v>
      </c>
      <c r="EV36" s="11">
        <v>0</v>
      </c>
      <c r="EW36" s="11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1">
        <v>0</v>
      </c>
      <c r="GS36" s="11">
        <v>0</v>
      </c>
      <c r="GT36" s="11">
        <v>0</v>
      </c>
      <c r="GU36" s="11">
        <v>0</v>
      </c>
      <c r="GV36" s="11">
        <v>0</v>
      </c>
      <c r="GW36" s="11">
        <v>0</v>
      </c>
      <c r="GX36" s="15">
        <v>0</v>
      </c>
    </row>
    <row r="37" spans="1:206" x14ac:dyDescent="0.25">
      <c r="A37" s="10" t="s">
        <v>348</v>
      </c>
      <c r="B37" s="11">
        <v>155</v>
      </c>
      <c r="C37" s="13">
        <v>1032</v>
      </c>
      <c r="D37" s="14">
        <v>6.6580645161290324</v>
      </c>
      <c r="E37" s="23">
        <f>DB37/$B$37</f>
        <v>3.870967741935484E-2</v>
      </c>
      <c r="F37" s="23">
        <f t="shared" ref="F37:BQ37" si="40">DC37/$B$37</f>
        <v>3.870967741935484E-2</v>
      </c>
      <c r="G37" s="23">
        <f t="shared" si="40"/>
        <v>6.4516129032258063E-2</v>
      </c>
      <c r="H37" s="23">
        <f t="shared" si="40"/>
        <v>0.12903225806451613</v>
      </c>
      <c r="I37" s="23">
        <f t="shared" si="40"/>
        <v>0.19354838709677419</v>
      </c>
      <c r="J37" s="23">
        <f t="shared" si="40"/>
        <v>0.1032258064516129</v>
      </c>
      <c r="K37" s="23">
        <f t="shared" si="40"/>
        <v>0.14193548387096774</v>
      </c>
      <c r="L37" s="23">
        <f t="shared" si="40"/>
        <v>7.7419354838709681E-2</v>
      </c>
      <c r="M37" s="23">
        <f t="shared" si="40"/>
        <v>5.1612903225806452E-2</v>
      </c>
      <c r="N37" s="23">
        <f t="shared" si="40"/>
        <v>2.5806451612903226E-2</v>
      </c>
      <c r="O37" s="23">
        <f t="shared" si="40"/>
        <v>4.5161290322580643E-2</v>
      </c>
      <c r="P37" s="23">
        <f t="shared" si="40"/>
        <v>1.935483870967742E-2</v>
      </c>
      <c r="Q37" s="23">
        <f t="shared" si="40"/>
        <v>2.5806451612903226E-2</v>
      </c>
      <c r="R37" s="23">
        <f t="shared" si="40"/>
        <v>1.935483870967742E-2</v>
      </c>
      <c r="S37" s="23">
        <f t="shared" si="40"/>
        <v>0</v>
      </c>
      <c r="T37" s="23">
        <f t="shared" si="40"/>
        <v>0</v>
      </c>
      <c r="U37" s="23">
        <f t="shared" si="40"/>
        <v>0</v>
      </c>
      <c r="V37" s="23">
        <f t="shared" si="40"/>
        <v>0</v>
      </c>
      <c r="W37" s="23">
        <f t="shared" si="40"/>
        <v>6.4516129032258064E-3</v>
      </c>
      <c r="X37" s="23">
        <f t="shared" si="40"/>
        <v>0</v>
      </c>
      <c r="Y37" s="23">
        <f t="shared" si="40"/>
        <v>0</v>
      </c>
      <c r="Z37" s="23">
        <f t="shared" si="40"/>
        <v>0</v>
      </c>
      <c r="AA37" s="23">
        <f t="shared" si="40"/>
        <v>0</v>
      </c>
      <c r="AB37" s="23">
        <f t="shared" si="40"/>
        <v>0</v>
      </c>
      <c r="AC37" s="23">
        <f t="shared" si="40"/>
        <v>0</v>
      </c>
      <c r="AD37" s="23">
        <f t="shared" si="40"/>
        <v>0</v>
      </c>
      <c r="AE37" s="23">
        <f t="shared" si="40"/>
        <v>0</v>
      </c>
      <c r="AF37" s="23">
        <f t="shared" si="40"/>
        <v>0</v>
      </c>
      <c r="AG37" s="23">
        <f t="shared" si="40"/>
        <v>0</v>
      </c>
      <c r="AH37" s="23">
        <f t="shared" si="40"/>
        <v>0</v>
      </c>
      <c r="AI37" s="23">
        <f t="shared" si="40"/>
        <v>0</v>
      </c>
      <c r="AJ37" s="23">
        <f t="shared" si="40"/>
        <v>0</v>
      </c>
      <c r="AK37" s="23">
        <f t="shared" si="40"/>
        <v>0</v>
      </c>
      <c r="AL37" s="23">
        <f t="shared" si="40"/>
        <v>0</v>
      </c>
      <c r="AM37" s="23">
        <f t="shared" si="40"/>
        <v>0</v>
      </c>
      <c r="AN37" s="23">
        <f t="shared" si="40"/>
        <v>0</v>
      </c>
      <c r="AO37" s="23">
        <f t="shared" si="40"/>
        <v>0</v>
      </c>
      <c r="AP37" s="23">
        <f t="shared" si="40"/>
        <v>0</v>
      </c>
      <c r="AQ37" s="23">
        <f t="shared" si="40"/>
        <v>0</v>
      </c>
      <c r="AR37" s="23">
        <f t="shared" si="40"/>
        <v>0</v>
      </c>
      <c r="AS37" s="23">
        <f t="shared" si="40"/>
        <v>0</v>
      </c>
      <c r="AT37" s="23">
        <f t="shared" si="40"/>
        <v>0</v>
      </c>
      <c r="AU37" s="23">
        <f t="shared" si="40"/>
        <v>0</v>
      </c>
      <c r="AV37" s="23">
        <f t="shared" si="40"/>
        <v>0</v>
      </c>
      <c r="AW37" s="23">
        <f t="shared" si="40"/>
        <v>0</v>
      </c>
      <c r="AX37" s="23">
        <f t="shared" si="40"/>
        <v>0</v>
      </c>
      <c r="AY37" s="23">
        <f t="shared" si="40"/>
        <v>0</v>
      </c>
      <c r="AZ37" s="23">
        <f t="shared" si="40"/>
        <v>0</v>
      </c>
      <c r="BA37" s="23">
        <f t="shared" si="40"/>
        <v>0</v>
      </c>
      <c r="BB37" s="23">
        <f t="shared" si="40"/>
        <v>0</v>
      </c>
      <c r="BC37" s="23">
        <f t="shared" si="40"/>
        <v>0</v>
      </c>
      <c r="BD37" s="23">
        <f t="shared" si="40"/>
        <v>0</v>
      </c>
      <c r="BE37" s="23">
        <f t="shared" si="40"/>
        <v>0</v>
      </c>
      <c r="BF37" s="23">
        <f t="shared" si="40"/>
        <v>0</v>
      </c>
      <c r="BG37" s="23">
        <f t="shared" si="40"/>
        <v>0</v>
      </c>
      <c r="BH37" s="23">
        <f t="shared" si="40"/>
        <v>0</v>
      </c>
      <c r="BI37" s="23">
        <f t="shared" si="40"/>
        <v>0</v>
      </c>
      <c r="BJ37" s="23">
        <f t="shared" si="40"/>
        <v>0</v>
      </c>
      <c r="BK37" s="23">
        <f t="shared" si="40"/>
        <v>0</v>
      </c>
      <c r="BL37" s="23">
        <f t="shared" si="40"/>
        <v>0</v>
      </c>
      <c r="BM37" s="23">
        <f t="shared" si="40"/>
        <v>0</v>
      </c>
      <c r="BN37" s="23">
        <f t="shared" si="40"/>
        <v>6.4516129032258064E-3</v>
      </c>
      <c r="BO37" s="23">
        <f t="shared" si="40"/>
        <v>0</v>
      </c>
      <c r="BP37" s="23">
        <f t="shared" si="40"/>
        <v>6.4516129032258064E-3</v>
      </c>
      <c r="BQ37" s="23">
        <f t="shared" si="40"/>
        <v>0</v>
      </c>
      <c r="BR37" s="23">
        <f t="shared" ref="BR37:DA37" si="41">FO37/$B$37</f>
        <v>0</v>
      </c>
      <c r="BS37" s="23">
        <f t="shared" si="41"/>
        <v>0</v>
      </c>
      <c r="BT37" s="23">
        <f t="shared" si="41"/>
        <v>0</v>
      </c>
      <c r="BU37" s="23">
        <f t="shared" si="41"/>
        <v>0</v>
      </c>
      <c r="BV37" s="23">
        <f t="shared" si="41"/>
        <v>0</v>
      </c>
      <c r="BW37" s="23">
        <f t="shared" si="41"/>
        <v>0</v>
      </c>
      <c r="BX37" s="23">
        <f t="shared" si="41"/>
        <v>0</v>
      </c>
      <c r="BY37" s="23">
        <f t="shared" si="41"/>
        <v>0</v>
      </c>
      <c r="BZ37" s="23">
        <f t="shared" si="41"/>
        <v>0</v>
      </c>
      <c r="CA37" s="23">
        <f t="shared" si="41"/>
        <v>0</v>
      </c>
      <c r="CB37" s="23">
        <f t="shared" si="41"/>
        <v>0</v>
      </c>
      <c r="CC37" s="23">
        <f t="shared" si="41"/>
        <v>0</v>
      </c>
      <c r="CD37" s="23">
        <f t="shared" si="41"/>
        <v>0</v>
      </c>
      <c r="CE37" s="23">
        <f t="shared" si="41"/>
        <v>0</v>
      </c>
      <c r="CF37" s="23">
        <f t="shared" si="41"/>
        <v>0</v>
      </c>
      <c r="CG37" s="23">
        <f t="shared" si="41"/>
        <v>0</v>
      </c>
      <c r="CH37" s="23">
        <f t="shared" si="41"/>
        <v>0</v>
      </c>
      <c r="CI37" s="23">
        <f t="shared" si="41"/>
        <v>0</v>
      </c>
      <c r="CJ37" s="23">
        <f t="shared" si="41"/>
        <v>0</v>
      </c>
      <c r="CK37" s="23">
        <f t="shared" si="41"/>
        <v>0</v>
      </c>
      <c r="CL37" s="23">
        <f t="shared" si="41"/>
        <v>0</v>
      </c>
      <c r="CM37" s="23">
        <f t="shared" si="41"/>
        <v>0</v>
      </c>
      <c r="CN37" s="23">
        <f t="shared" si="41"/>
        <v>0</v>
      </c>
      <c r="CO37" s="23">
        <f t="shared" si="41"/>
        <v>0</v>
      </c>
      <c r="CP37" s="23">
        <f t="shared" si="41"/>
        <v>0</v>
      </c>
      <c r="CQ37" s="23">
        <f t="shared" si="41"/>
        <v>0</v>
      </c>
      <c r="CR37" s="23">
        <f t="shared" si="41"/>
        <v>0</v>
      </c>
      <c r="CS37" s="23">
        <f t="shared" si="41"/>
        <v>0</v>
      </c>
      <c r="CT37" s="23">
        <f t="shared" si="41"/>
        <v>0</v>
      </c>
      <c r="CU37" s="23">
        <f t="shared" si="41"/>
        <v>0</v>
      </c>
      <c r="CV37" s="23">
        <f t="shared" si="41"/>
        <v>0</v>
      </c>
      <c r="CW37" s="23">
        <f t="shared" si="41"/>
        <v>0</v>
      </c>
      <c r="CX37" s="23">
        <f t="shared" si="41"/>
        <v>0</v>
      </c>
      <c r="CY37" s="23">
        <f t="shared" si="41"/>
        <v>6.4516129032258064E-3</v>
      </c>
      <c r="CZ37" s="23">
        <f t="shared" si="41"/>
        <v>0</v>
      </c>
      <c r="DA37" s="23">
        <f t="shared" si="41"/>
        <v>0</v>
      </c>
      <c r="DB37" s="11">
        <v>6</v>
      </c>
      <c r="DC37" s="11">
        <v>6</v>
      </c>
      <c r="DD37" s="11">
        <v>10</v>
      </c>
      <c r="DE37" s="11">
        <v>20</v>
      </c>
      <c r="DF37" s="11">
        <v>30</v>
      </c>
      <c r="DG37" s="11">
        <v>16</v>
      </c>
      <c r="DH37" s="11">
        <v>22</v>
      </c>
      <c r="DI37" s="11">
        <v>12</v>
      </c>
      <c r="DJ37" s="11">
        <v>8</v>
      </c>
      <c r="DK37" s="11">
        <v>4</v>
      </c>
      <c r="DL37" s="11">
        <v>7</v>
      </c>
      <c r="DM37" s="11">
        <v>3</v>
      </c>
      <c r="DN37" s="11">
        <v>4</v>
      </c>
      <c r="DO37" s="11">
        <v>3</v>
      </c>
      <c r="DP37" s="11">
        <v>0</v>
      </c>
      <c r="DQ37" s="11">
        <v>0</v>
      </c>
      <c r="DR37" s="11">
        <v>0</v>
      </c>
      <c r="DS37" s="11">
        <v>0</v>
      </c>
      <c r="DT37" s="11">
        <v>1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1</v>
      </c>
      <c r="FL37" s="11">
        <v>0</v>
      </c>
      <c r="FM37" s="11">
        <v>1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0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1">
        <v>0</v>
      </c>
      <c r="GI37" s="11">
        <v>0</v>
      </c>
      <c r="GJ37" s="11">
        <v>0</v>
      </c>
      <c r="GK37" s="11">
        <v>0</v>
      </c>
      <c r="GL37" s="11">
        <v>0</v>
      </c>
      <c r="GM37" s="11">
        <v>0</v>
      </c>
      <c r="GN37" s="11">
        <v>0</v>
      </c>
      <c r="GO37" s="11">
        <v>0</v>
      </c>
      <c r="GP37" s="11">
        <v>0</v>
      </c>
      <c r="GQ37" s="11">
        <v>0</v>
      </c>
      <c r="GR37" s="11">
        <v>0</v>
      </c>
      <c r="GS37" s="11">
        <v>0</v>
      </c>
      <c r="GT37" s="11">
        <v>0</v>
      </c>
      <c r="GU37" s="11">
        <v>0</v>
      </c>
      <c r="GV37" s="11">
        <v>1</v>
      </c>
      <c r="GW37" s="11">
        <v>0</v>
      </c>
      <c r="GX37" s="15">
        <v>0</v>
      </c>
    </row>
    <row r="38" spans="1:206" x14ac:dyDescent="0.25">
      <c r="A38" s="10" t="s">
        <v>1120</v>
      </c>
      <c r="B38" s="11">
        <v>4564</v>
      </c>
      <c r="C38" s="13">
        <v>30376</v>
      </c>
      <c r="D38" s="14">
        <v>6.6555652936021037</v>
      </c>
      <c r="E38" s="23">
        <f>DB38/$B$38</f>
        <v>1.4241893076248905E-2</v>
      </c>
      <c r="F38" s="23">
        <f t="shared" ref="F38:BQ38" si="42">DC38/$B$38</f>
        <v>3.1551270815074493E-2</v>
      </c>
      <c r="G38" s="23">
        <f t="shared" si="42"/>
        <v>3.5276073619631899E-2</v>
      </c>
      <c r="H38" s="23">
        <f t="shared" si="42"/>
        <v>0.14176161262050832</v>
      </c>
      <c r="I38" s="23">
        <f t="shared" si="42"/>
        <v>0.10801928133216476</v>
      </c>
      <c r="J38" s="23">
        <f t="shared" si="42"/>
        <v>0.10582822085889571</v>
      </c>
      <c r="K38" s="23">
        <f t="shared" si="42"/>
        <v>0.10823838737949168</v>
      </c>
      <c r="L38" s="23">
        <f t="shared" si="42"/>
        <v>0.11108676599474146</v>
      </c>
      <c r="M38" s="23">
        <f t="shared" si="42"/>
        <v>8.8737949167397023E-2</v>
      </c>
      <c r="N38" s="23">
        <f t="shared" si="42"/>
        <v>7.3838737949167399E-2</v>
      </c>
      <c r="O38" s="23">
        <f t="shared" si="42"/>
        <v>5.6091148115687994E-2</v>
      </c>
      <c r="P38" s="23">
        <f t="shared" si="42"/>
        <v>4.3382997370727434E-2</v>
      </c>
      <c r="Q38" s="23">
        <f t="shared" si="42"/>
        <v>2.5197195442594217E-2</v>
      </c>
      <c r="R38" s="23">
        <f t="shared" si="42"/>
        <v>1.7966695880806311E-2</v>
      </c>
      <c r="S38" s="23">
        <f t="shared" si="42"/>
        <v>1.3365468886941279E-2</v>
      </c>
      <c r="T38" s="23">
        <f t="shared" si="42"/>
        <v>8.5451358457493427E-3</v>
      </c>
      <c r="U38" s="23">
        <f t="shared" si="42"/>
        <v>3.5056967572304996E-3</v>
      </c>
      <c r="V38" s="23">
        <f t="shared" si="42"/>
        <v>2.6292725679228747E-3</v>
      </c>
      <c r="W38" s="23">
        <f t="shared" si="42"/>
        <v>6.5731814198071868E-4</v>
      </c>
      <c r="X38" s="23">
        <f t="shared" si="42"/>
        <v>8.7642418930762491E-4</v>
      </c>
      <c r="Y38" s="23">
        <f t="shared" si="42"/>
        <v>1.3146362839614374E-3</v>
      </c>
      <c r="Z38" s="23">
        <f t="shared" si="42"/>
        <v>2.1910604732690623E-4</v>
      </c>
      <c r="AA38" s="23">
        <f t="shared" si="42"/>
        <v>0</v>
      </c>
      <c r="AB38" s="23">
        <f t="shared" si="42"/>
        <v>8.7642418930762491E-4</v>
      </c>
      <c r="AC38" s="23">
        <f t="shared" si="42"/>
        <v>0</v>
      </c>
      <c r="AD38" s="23">
        <f t="shared" si="42"/>
        <v>0</v>
      </c>
      <c r="AE38" s="23">
        <f t="shared" si="42"/>
        <v>4.3821209465381246E-4</v>
      </c>
      <c r="AF38" s="23">
        <f t="shared" si="42"/>
        <v>4.3821209465381246E-4</v>
      </c>
      <c r="AG38" s="23">
        <f t="shared" si="42"/>
        <v>2.1910604732690623E-4</v>
      </c>
      <c r="AH38" s="23">
        <f t="shared" si="42"/>
        <v>2.1910604732690623E-4</v>
      </c>
      <c r="AI38" s="23">
        <f t="shared" si="42"/>
        <v>0</v>
      </c>
      <c r="AJ38" s="23">
        <f t="shared" si="42"/>
        <v>0</v>
      </c>
      <c r="AK38" s="23">
        <f t="shared" si="42"/>
        <v>0</v>
      </c>
      <c r="AL38" s="23">
        <f t="shared" si="42"/>
        <v>0</v>
      </c>
      <c r="AM38" s="23">
        <f t="shared" si="42"/>
        <v>2.1910604732690623E-4</v>
      </c>
      <c r="AN38" s="23">
        <f t="shared" si="42"/>
        <v>0</v>
      </c>
      <c r="AO38" s="23">
        <f t="shared" si="42"/>
        <v>0</v>
      </c>
      <c r="AP38" s="23">
        <f t="shared" si="42"/>
        <v>0</v>
      </c>
      <c r="AQ38" s="23">
        <f t="shared" si="42"/>
        <v>0</v>
      </c>
      <c r="AR38" s="23">
        <f t="shared" si="42"/>
        <v>0</v>
      </c>
      <c r="AS38" s="23">
        <f t="shared" si="42"/>
        <v>2.1910604732690623E-4</v>
      </c>
      <c r="AT38" s="23">
        <f t="shared" si="42"/>
        <v>6.5731814198071868E-4</v>
      </c>
      <c r="AU38" s="23">
        <f t="shared" si="42"/>
        <v>0</v>
      </c>
      <c r="AV38" s="23">
        <f t="shared" si="42"/>
        <v>2.1910604732690623E-4</v>
      </c>
      <c r="AW38" s="23">
        <f t="shared" si="42"/>
        <v>6.5731814198071868E-4</v>
      </c>
      <c r="AX38" s="23">
        <f t="shared" si="42"/>
        <v>2.1910604732690623E-4</v>
      </c>
      <c r="AY38" s="23">
        <f t="shared" si="42"/>
        <v>0</v>
      </c>
      <c r="AZ38" s="23">
        <f t="shared" si="42"/>
        <v>0</v>
      </c>
      <c r="BA38" s="23">
        <f t="shared" si="42"/>
        <v>2.1910604732690623E-4</v>
      </c>
      <c r="BB38" s="23">
        <f t="shared" si="42"/>
        <v>4.3821209465381246E-4</v>
      </c>
      <c r="BC38" s="23">
        <f t="shared" si="42"/>
        <v>0</v>
      </c>
      <c r="BD38" s="23">
        <f t="shared" si="42"/>
        <v>0</v>
      </c>
      <c r="BE38" s="23">
        <f t="shared" si="42"/>
        <v>0</v>
      </c>
      <c r="BF38" s="23">
        <f t="shared" si="42"/>
        <v>0</v>
      </c>
      <c r="BG38" s="23">
        <f t="shared" si="42"/>
        <v>0</v>
      </c>
      <c r="BH38" s="23">
        <f t="shared" si="42"/>
        <v>0</v>
      </c>
      <c r="BI38" s="23">
        <f t="shared" si="42"/>
        <v>0</v>
      </c>
      <c r="BJ38" s="23">
        <f t="shared" si="42"/>
        <v>0</v>
      </c>
      <c r="BK38" s="23">
        <f t="shared" si="42"/>
        <v>0</v>
      </c>
      <c r="BL38" s="23">
        <f t="shared" si="42"/>
        <v>2.1910604732690623E-4</v>
      </c>
      <c r="BM38" s="23">
        <f t="shared" si="42"/>
        <v>0</v>
      </c>
      <c r="BN38" s="23">
        <f t="shared" si="42"/>
        <v>2.1910604732690623E-4</v>
      </c>
      <c r="BO38" s="23">
        <f t="shared" si="42"/>
        <v>2.1910604732690623E-4</v>
      </c>
      <c r="BP38" s="23">
        <f t="shared" si="42"/>
        <v>0</v>
      </c>
      <c r="BQ38" s="23">
        <f t="shared" si="42"/>
        <v>0</v>
      </c>
      <c r="BR38" s="23">
        <f t="shared" ref="BR38:DA38" si="43">FO38/$B$38</f>
        <v>0</v>
      </c>
      <c r="BS38" s="23">
        <f t="shared" si="43"/>
        <v>0</v>
      </c>
      <c r="BT38" s="23">
        <f t="shared" si="43"/>
        <v>0</v>
      </c>
      <c r="BU38" s="23">
        <f t="shared" si="43"/>
        <v>0</v>
      </c>
      <c r="BV38" s="23">
        <f t="shared" si="43"/>
        <v>0</v>
      </c>
      <c r="BW38" s="23">
        <f t="shared" si="43"/>
        <v>0</v>
      </c>
      <c r="BX38" s="23">
        <f t="shared" si="43"/>
        <v>0</v>
      </c>
      <c r="BY38" s="23">
        <f t="shared" si="43"/>
        <v>2.1910604732690623E-4</v>
      </c>
      <c r="BZ38" s="23">
        <f t="shared" si="43"/>
        <v>0</v>
      </c>
      <c r="CA38" s="23">
        <f t="shared" si="43"/>
        <v>0</v>
      </c>
      <c r="CB38" s="23">
        <f t="shared" si="43"/>
        <v>0</v>
      </c>
      <c r="CC38" s="23">
        <f t="shared" si="43"/>
        <v>0</v>
      </c>
      <c r="CD38" s="23">
        <f t="shared" si="43"/>
        <v>0</v>
      </c>
      <c r="CE38" s="23">
        <f t="shared" si="43"/>
        <v>0</v>
      </c>
      <c r="CF38" s="23">
        <f t="shared" si="43"/>
        <v>0</v>
      </c>
      <c r="CG38" s="23">
        <f t="shared" si="43"/>
        <v>0</v>
      </c>
      <c r="CH38" s="23">
        <f t="shared" si="43"/>
        <v>0</v>
      </c>
      <c r="CI38" s="23">
        <f t="shared" si="43"/>
        <v>0</v>
      </c>
      <c r="CJ38" s="23">
        <f t="shared" si="43"/>
        <v>0</v>
      </c>
      <c r="CK38" s="23">
        <f t="shared" si="43"/>
        <v>0</v>
      </c>
      <c r="CL38" s="23">
        <f t="shared" si="43"/>
        <v>0</v>
      </c>
      <c r="CM38" s="23">
        <f t="shared" si="43"/>
        <v>0</v>
      </c>
      <c r="CN38" s="23">
        <f t="shared" si="43"/>
        <v>0</v>
      </c>
      <c r="CO38" s="23">
        <f t="shared" si="43"/>
        <v>0</v>
      </c>
      <c r="CP38" s="23">
        <f t="shared" si="43"/>
        <v>2.1910604732690623E-4</v>
      </c>
      <c r="CQ38" s="23">
        <f t="shared" si="43"/>
        <v>2.1910604732690623E-4</v>
      </c>
      <c r="CR38" s="23">
        <f t="shared" si="43"/>
        <v>0</v>
      </c>
      <c r="CS38" s="23">
        <f t="shared" si="43"/>
        <v>0</v>
      </c>
      <c r="CT38" s="23">
        <f t="shared" si="43"/>
        <v>2.1910604732690623E-4</v>
      </c>
      <c r="CU38" s="23">
        <f t="shared" si="43"/>
        <v>0</v>
      </c>
      <c r="CV38" s="23">
        <f t="shared" si="43"/>
        <v>0</v>
      </c>
      <c r="CW38" s="23">
        <f t="shared" si="43"/>
        <v>0</v>
      </c>
      <c r="CX38" s="23">
        <f t="shared" si="43"/>
        <v>0</v>
      </c>
      <c r="CY38" s="23">
        <f t="shared" si="43"/>
        <v>2.1910604732690623E-4</v>
      </c>
      <c r="CZ38" s="23">
        <f t="shared" si="43"/>
        <v>0</v>
      </c>
      <c r="DA38" s="23">
        <f t="shared" si="43"/>
        <v>0</v>
      </c>
      <c r="DB38" s="11">
        <v>65</v>
      </c>
      <c r="DC38" s="11">
        <v>144</v>
      </c>
      <c r="DD38" s="11">
        <v>161</v>
      </c>
      <c r="DE38" s="11">
        <v>647</v>
      </c>
      <c r="DF38" s="11">
        <v>493</v>
      </c>
      <c r="DG38" s="11">
        <v>483</v>
      </c>
      <c r="DH38" s="11">
        <v>494</v>
      </c>
      <c r="DI38" s="11">
        <v>507</v>
      </c>
      <c r="DJ38" s="11">
        <v>405</v>
      </c>
      <c r="DK38" s="11">
        <v>337</v>
      </c>
      <c r="DL38" s="11">
        <v>256</v>
      </c>
      <c r="DM38" s="11">
        <v>198</v>
      </c>
      <c r="DN38" s="11">
        <v>115</v>
      </c>
      <c r="DO38" s="11">
        <v>82</v>
      </c>
      <c r="DP38" s="11">
        <v>61</v>
      </c>
      <c r="DQ38" s="11">
        <v>39</v>
      </c>
      <c r="DR38" s="11">
        <v>16</v>
      </c>
      <c r="DS38" s="11">
        <v>12</v>
      </c>
      <c r="DT38" s="11">
        <v>3</v>
      </c>
      <c r="DU38" s="11">
        <v>4</v>
      </c>
      <c r="DV38" s="11">
        <v>6</v>
      </c>
      <c r="DW38" s="11">
        <v>1</v>
      </c>
      <c r="DX38" s="11">
        <v>0</v>
      </c>
      <c r="DY38" s="11">
        <v>4</v>
      </c>
      <c r="DZ38" s="11">
        <v>0</v>
      </c>
      <c r="EA38" s="11">
        <v>0</v>
      </c>
      <c r="EB38" s="11">
        <v>2</v>
      </c>
      <c r="EC38" s="11">
        <v>2</v>
      </c>
      <c r="ED38" s="11">
        <v>1</v>
      </c>
      <c r="EE38" s="11">
        <v>1</v>
      </c>
      <c r="EF38" s="11">
        <v>0</v>
      </c>
      <c r="EG38" s="11">
        <v>0</v>
      </c>
      <c r="EH38" s="11">
        <v>0</v>
      </c>
      <c r="EI38" s="11">
        <v>0</v>
      </c>
      <c r="EJ38" s="11">
        <v>1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1</v>
      </c>
      <c r="EQ38" s="11">
        <v>3</v>
      </c>
      <c r="ER38" s="11">
        <v>0</v>
      </c>
      <c r="ES38" s="11">
        <v>1</v>
      </c>
      <c r="ET38" s="11">
        <v>3</v>
      </c>
      <c r="EU38" s="11">
        <v>1</v>
      </c>
      <c r="EV38" s="11">
        <v>0</v>
      </c>
      <c r="EW38" s="11">
        <v>0</v>
      </c>
      <c r="EX38" s="11">
        <v>1</v>
      </c>
      <c r="EY38" s="11">
        <v>2</v>
      </c>
      <c r="EZ38" s="11">
        <v>0</v>
      </c>
      <c r="FA38" s="11">
        <v>0</v>
      </c>
      <c r="FB38" s="11">
        <v>0</v>
      </c>
      <c r="FC38" s="11">
        <v>0</v>
      </c>
      <c r="FD38" s="11">
        <v>0</v>
      </c>
      <c r="FE38" s="11">
        <v>0</v>
      </c>
      <c r="FF38" s="11">
        <v>0</v>
      </c>
      <c r="FG38" s="11">
        <v>0</v>
      </c>
      <c r="FH38" s="11">
        <v>0</v>
      </c>
      <c r="FI38" s="11">
        <v>1</v>
      </c>
      <c r="FJ38" s="11">
        <v>0</v>
      </c>
      <c r="FK38" s="11">
        <v>1</v>
      </c>
      <c r="FL38" s="11">
        <v>1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1</v>
      </c>
      <c r="FW38" s="11">
        <v>0</v>
      </c>
      <c r="FX38" s="11">
        <v>0</v>
      </c>
      <c r="FY38" s="11">
        <v>0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0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1</v>
      </c>
      <c r="GN38" s="11">
        <v>1</v>
      </c>
      <c r="GO38" s="11">
        <v>0</v>
      </c>
      <c r="GP38" s="11">
        <v>0</v>
      </c>
      <c r="GQ38" s="11">
        <v>1</v>
      </c>
      <c r="GR38" s="11">
        <v>0</v>
      </c>
      <c r="GS38" s="11">
        <v>0</v>
      </c>
      <c r="GT38" s="11">
        <v>0</v>
      </c>
      <c r="GU38" s="11">
        <v>0</v>
      </c>
      <c r="GV38" s="11">
        <v>1</v>
      </c>
      <c r="GW38" s="11">
        <v>0</v>
      </c>
      <c r="GX38" s="15">
        <v>0</v>
      </c>
    </row>
    <row r="39" spans="1:206" x14ac:dyDescent="0.25">
      <c r="A39" s="10" t="s">
        <v>268</v>
      </c>
      <c r="B39" s="11">
        <v>20763</v>
      </c>
      <c r="C39" s="13">
        <v>137829</v>
      </c>
      <c r="D39" s="14">
        <v>6.638202571882676</v>
      </c>
      <c r="E39" s="23">
        <f>DB39/$B$39</f>
        <v>1.3581852333477822E-2</v>
      </c>
      <c r="F39" s="23">
        <f t="shared" ref="F39:BQ39" si="44">DC39/$B$39</f>
        <v>2.0131965515580601E-2</v>
      </c>
      <c r="G39" s="23">
        <f t="shared" si="44"/>
        <v>4.4357751769975438E-2</v>
      </c>
      <c r="H39" s="23">
        <f t="shared" si="44"/>
        <v>0.10094880315946636</v>
      </c>
      <c r="I39" s="23">
        <f t="shared" si="44"/>
        <v>0.11207436304965564</v>
      </c>
      <c r="J39" s="23">
        <f t="shared" si="44"/>
        <v>0.12541540239849733</v>
      </c>
      <c r="K39" s="23">
        <f t="shared" si="44"/>
        <v>0.12151423204739199</v>
      </c>
      <c r="L39" s="23">
        <f t="shared" si="44"/>
        <v>0.11727592351779607</v>
      </c>
      <c r="M39" s="23">
        <f t="shared" si="44"/>
        <v>9.5121128931271975E-2</v>
      </c>
      <c r="N39" s="23">
        <f t="shared" si="44"/>
        <v>7.6241390935799264E-2</v>
      </c>
      <c r="O39" s="23">
        <f t="shared" si="44"/>
        <v>5.3653132976930119E-2</v>
      </c>
      <c r="P39" s="23">
        <f t="shared" si="44"/>
        <v>3.7807638587872658E-2</v>
      </c>
      <c r="Q39" s="23">
        <f t="shared" si="44"/>
        <v>2.7597168039300679E-2</v>
      </c>
      <c r="R39" s="23">
        <f t="shared" si="44"/>
        <v>1.7964648653855417E-2</v>
      </c>
      <c r="S39" s="23">
        <f t="shared" si="44"/>
        <v>1.2088811828733805E-2</v>
      </c>
      <c r="T39" s="23">
        <f t="shared" si="44"/>
        <v>8.4766170591918308E-3</v>
      </c>
      <c r="U39" s="23">
        <f t="shared" si="44"/>
        <v>4.527284111159274E-3</v>
      </c>
      <c r="V39" s="23">
        <f t="shared" si="44"/>
        <v>3.5640321726147475E-3</v>
      </c>
      <c r="W39" s="23">
        <f t="shared" si="44"/>
        <v>1.7338534893801473E-3</v>
      </c>
      <c r="X39" s="23">
        <f t="shared" si="44"/>
        <v>9.1508934161729999E-4</v>
      </c>
      <c r="Y39" s="23">
        <f t="shared" si="44"/>
        <v>1.1559023262534315E-3</v>
      </c>
      <c r="Z39" s="23">
        <f t="shared" si="44"/>
        <v>6.2611376005394207E-4</v>
      </c>
      <c r="AA39" s="23">
        <f t="shared" si="44"/>
        <v>9.6325193854452629E-5</v>
      </c>
      <c r="AB39" s="23">
        <f t="shared" si="44"/>
        <v>3.3713817849058419E-4</v>
      </c>
      <c r="AC39" s="23">
        <f t="shared" si="44"/>
        <v>1.4448779078167894E-4</v>
      </c>
      <c r="AD39" s="23">
        <f t="shared" si="44"/>
        <v>1.9265038770890526E-4</v>
      </c>
      <c r="AE39" s="23">
        <f t="shared" si="44"/>
        <v>9.6325193854452629E-5</v>
      </c>
      <c r="AF39" s="23">
        <f t="shared" si="44"/>
        <v>3.3713817849058419E-4</v>
      </c>
      <c r="AG39" s="23">
        <f t="shared" si="44"/>
        <v>4.8162596927226314E-5</v>
      </c>
      <c r="AH39" s="23">
        <f t="shared" si="44"/>
        <v>9.6325193854452629E-5</v>
      </c>
      <c r="AI39" s="23">
        <f t="shared" si="44"/>
        <v>0</v>
      </c>
      <c r="AJ39" s="23">
        <f t="shared" si="44"/>
        <v>4.8162596927226314E-5</v>
      </c>
      <c r="AK39" s="23">
        <f t="shared" si="44"/>
        <v>0</v>
      </c>
      <c r="AL39" s="23">
        <f t="shared" si="44"/>
        <v>4.8162596927226314E-5</v>
      </c>
      <c r="AM39" s="23">
        <f t="shared" si="44"/>
        <v>9.6325193854452629E-5</v>
      </c>
      <c r="AN39" s="23">
        <f t="shared" si="44"/>
        <v>4.8162596927226314E-5</v>
      </c>
      <c r="AO39" s="23">
        <f t="shared" si="44"/>
        <v>0</v>
      </c>
      <c r="AP39" s="23">
        <f t="shared" si="44"/>
        <v>9.6325193854452629E-5</v>
      </c>
      <c r="AQ39" s="23">
        <f t="shared" si="44"/>
        <v>9.6325193854452629E-5</v>
      </c>
      <c r="AR39" s="23">
        <f t="shared" si="44"/>
        <v>0</v>
      </c>
      <c r="AS39" s="23">
        <f t="shared" si="44"/>
        <v>4.8162596927226314E-5</v>
      </c>
      <c r="AT39" s="23">
        <f t="shared" si="44"/>
        <v>1.9265038770890526E-4</v>
      </c>
      <c r="AU39" s="23">
        <f t="shared" si="44"/>
        <v>4.8162596927226314E-5</v>
      </c>
      <c r="AV39" s="23">
        <f t="shared" si="44"/>
        <v>4.8162596927226314E-5</v>
      </c>
      <c r="AW39" s="23">
        <f t="shared" si="44"/>
        <v>1.9265038770890526E-4</v>
      </c>
      <c r="AX39" s="23">
        <f t="shared" si="44"/>
        <v>9.6325193854452629E-5</v>
      </c>
      <c r="AY39" s="23">
        <f t="shared" si="44"/>
        <v>0</v>
      </c>
      <c r="AZ39" s="23">
        <f t="shared" si="44"/>
        <v>0</v>
      </c>
      <c r="BA39" s="23">
        <f t="shared" si="44"/>
        <v>4.8162596927226314E-5</v>
      </c>
      <c r="BB39" s="23">
        <f t="shared" si="44"/>
        <v>9.6325193854452629E-5</v>
      </c>
      <c r="BC39" s="23">
        <f t="shared" si="44"/>
        <v>0</v>
      </c>
      <c r="BD39" s="23">
        <f t="shared" si="44"/>
        <v>0</v>
      </c>
      <c r="BE39" s="23">
        <f t="shared" si="44"/>
        <v>0</v>
      </c>
      <c r="BF39" s="23">
        <f t="shared" si="44"/>
        <v>4.8162596927226314E-5</v>
      </c>
      <c r="BG39" s="23">
        <f t="shared" si="44"/>
        <v>0</v>
      </c>
      <c r="BH39" s="23">
        <f t="shared" si="44"/>
        <v>4.8162596927226314E-5</v>
      </c>
      <c r="BI39" s="23">
        <f t="shared" si="44"/>
        <v>0</v>
      </c>
      <c r="BJ39" s="23">
        <f t="shared" si="44"/>
        <v>0</v>
      </c>
      <c r="BK39" s="23">
        <f t="shared" si="44"/>
        <v>0</v>
      </c>
      <c r="BL39" s="23">
        <f t="shared" si="44"/>
        <v>0</v>
      </c>
      <c r="BM39" s="23">
        <f t="shared" si="44"/>
        <v>0</v>
      </c>
      <c r="BN39" s="23">
        <f t="shared" si="44"/>
        <v>4.8162596927226314E-5</v>
      </c>
      <c r="BO39" s="23">
        <f t="shared" si="44"/>
        <v>4.8162596927226314E-5</v>
      </c>
      <c r="BP39" s="23">
        <f t="shared" si="44"/>
        <v>0</v>
      </c>
      <c r="BQ39" s="23">
        <f t="shared" si="44"/>
        <v>0</v>
      </c>
      <c r="BR39" s="23">
        <f t="shared" ref="BR39:DA39" si="45">FO39/$B$39</f>
        <v>0</v>
      </c>
      <c r="BS39" s="23">
        <f t="shared" si="45"/>
        <v>0</v>
      </c>
      <c r="BT39" s="23">
        <f t="shared" si="45"/>
        <v>0</v>
      </c>
      <c r="BU39" s="23">
        <f t="shared" si="45"/>
        <v>0</v>
      </c>
      <c r="BV39" s="23">
        <f t="shared" si="45"/>
        <v>0</v>
      </c>
      <c r="BW39" s="23">
        <f t="shared" si="45"/>
        <v>0</v>
      </c>
      <c r="BX39" s="23">
        <f t="shared" si="45"/>
        <v>0</v>
      </c>
      <c r="BY39" s="23">
        <f t="shared" si="45"/>
        <v>9.6325193854452629E-5</v>
      </c>
      <c r="BZ39" s="23">
        <f t="shared" si="45"/>
        <v>0</v>
      </c>
      <c r="CA39" s="23">
        <f t="shared" si="45"/>
        <v>0</v>
      </c>
      <c r="CB39" s="23">
        <f t="shared" si="45"/>
        <v>0</v>
      </c>
      <c r="CC39" s="23">
        <f t="shared" si="45"/>
        <v>0</v>
      </c>
      <c r="CD39" s="23">
        <f t="shared" si="45"/>
        <v>0</v>
      </c>
      <c r="CE39" s="23">
        <f t="shared" si="45"/>
        <v>4.8162596927226314E-5</v>
      </c>
      <c r="CF39" s="23">
        <f t="shared" si="45"/>
        <v>0</v>
      </c>
      <c r="CG39" s="23">
        <f t="shared" si="45"/>
        <v>0</v>
      </c>
      <c r="CH39" s="23">
        <f t="shared" si="45"/>
        <v>0</v>
      </c>
      <c r="CI39" s="23">
        <f t="shared" si="45"/>
        <v>0</v>
      </c>
      <c r="CJ39" s="23">
        <f t="shared" si="45"/>
        <v>0</v>
      </c>
      <c r="CK39" s="23">
        <f t="shared" si="45"/>
        <v>0</v>
      </c>
      <c r="CL39" s="23">
        <f t="shared" si="45"/>
        <v>0</v>
      </c>
      <c r="CM39" s="23">
        <f t="shared" si="45"/>
        <v>0</v>
      </c>
      <c r="CN39" s="23">
        <f t="shared" si="45"/>
        <v>0</v>
      </c>
      <c r="CO39" s="23">
        <f t="shared" si="45"/>
        <v>0</v>
      </c>
      <c r="CP39" s="23">
        <f t="shared" si="45"/>
        <v>4.8162596927226314E-5</v>
      </c>
      <c r="CQ39" s="23">
        <f t="shared" si="45"/>
        <v>4.8162596927226314E-5</v>
      </c>
      <c r="CR39" s="23">
        <f t="shared" si="45"/>
        <v>0</v>
      </c>
      <c r="CS39" s="23">
        <f t="shared" si="45"/>
        <v>0</v>
      </c>
      <c r="CT39" s="23">
        <f t="shared" si="45"/>
        <v>4.8162596927226314E-5</v>
      </c>
      <c r="CU39" s="23">
        <f t="shared" si="45"/>
        <v>0</v>
      </c>
      <c r="CV39" s="23">
        <f t="shared" si="45"/>
        <v>0</v>
      </c>
      <c r="CW39" s="23">
        <f t="shared" si="45"/>
        <v>0</v>
      </c>
      <c r="CX39" s="23">
        <f t="shared" si="45"/>
        <v>0</v>
      </c>
      <c r="CY39" s="23">
        <f t="shared" si="45"/>
        <v>4.8162596927226314E-5</v>
      </c>
      <c r="CZ39" s="23">
        <f t="shared" si="45"/>
        <v>0</v>
      </c>
      <c r="DA39" s="23">
        <f t="shared" si="45"/>
        <v>0</v>
      </c>
      <c r="DB39" s="11">
        <v>282</v>
      </c>
      <c r="DC39" s="11">
        <v>418</v>
      </c>
      <c r="DD39" s="11">
        <v>921</v>
      </c>
      <c r="DE39" s="11">
        <v>2096</v>
      </c>
      <c r="DF39" s="11">
        <v>2327</v>
      </c>
      <c r="DG39" s="11">
        <v>2604</v>
      </c>
      <c r="DH39" s="11">
        <v>2523</v>
      </c>
      <c r="DI39" s="11">
        <v>2435</v>
      </c>
      <c r="DJ39" s="11">
        <v>1975</v>
      </c>
      <c r="DK39" s="11">
        <v>1583</v>
      </c>
      <c r="DL39" s="11">
        <v>1114</v>
      </c>
      <c r="DM39" s="11">
        <v>785</v>
      </c>
      <c r="DN39" s="11">
        <v>573</v>
      </c>
      <c r="DO39" s="11">
        <v>373</v>
      </c>
      <c r="DP39" s="11">
        <v>251</v>
      </c>
      <c r="DQ39" s="11">
        <v>176</v>
      </c>
      <c r="DR39" s="11">
        <v>94</v>
      </c>
      <c r="DS39" s="11">
        <v>74</v>
      </c>
      <c r="DT39" s="11">
        <v>36</v>
      </c>
      <c r="DU39" s="11">
        <v>19</v>
      </c>
      <c r="DV39" s="11">
        <v>24</v>
      </c>
      <c r="DW39" s="11">
        <v>13</v>
      </c>
      <c r="DX39" s="11">
        <v>2</v>
      </c>
      <c r="DY39" s="11">
        <v>7</v>
      </c>
      <c r="DZ39" s="11">
        <v>3</v>
      </c>
      <c r="EA39" s="11">
        <v>4</v>
      </c>
      <c r="EB39" s="11">
        <v>2</v>
      </c>
      <c r="EC39" s="11">
        <v>7</v>
      </c>
      <c r="ED39" s="11">
        <v>1</v>
      </c>
      <c r="EE39" s="11">
        <v>2</v>
      </c>
      <c r="EF39" s="11">
        <v>0</v>
      </c>
      <c r="EG39" s="11">
        <v>1</v>
      </c>
      <c r="EH39" s="11">
        <v>0</v>
      </c>
      <c r="EI39" s="11">
        <v>1</v>
      </c>
      <c r="EJ39" s="11">
        <v>2</v>
      </c>
      <c r="EK39" s="11">
        <v>1</v>
      </c>
      <c r="EL39" s="11">
        <v>0</v>
      </c>
      <c r="EM39" s="11">
        <v>2</v>
      </c>
      <c r="EN39" s="11">
        <v>2</v>
      </c>
      <c r="EO39" s="11">
        <v>0</v>
      </c>
      <c r="EP39" s="11">
        <v>1</v>
      </c>
      <c r="EQ39" s="11">
        <v>4</v>
      </c>
      <c r="ER39" s="11">
        <v>1</v>
      </c>
      <c r="ES39" s="11">
        <v>1</v>
      </c>
      <c r="ET39" s="11">
        <v>4</v>
      </c>
      <c r="EU39" s="11">
        <v>2</v>
      </c>
      <c r="EV39" s="11">
        <v>0</v>
      </c>
      <c r="EW39" s="11">
        <v>0</v>
      </c>
      <c r="EX39" s="11">
        <v>1</v>
      </c>
      <c r="EY39" s="11">
        <v>2</v>
      </c>
      <c r="EZ39" s="11">
        <v>0</v>
      </c>
      <c r="FA39" s="11">
        <v>0</v>
      </c>
      <c r="FB39" s="11">
        <v>0</v>
      </c>
      <c r="FC39" s="11">
        <v>1</v>
      </c>
      <c r="FD39" s="11">
        <v>0</v>
      </c>
      <c r="FE39" s="11">
        <v>1</v>
      </c>
      <c r="FF39" s="11">
        <v>0</v>
      </c>
      <c r="FG39" s="11">
        <v>0</v>
      </c>
      <c r="FH39" s="11">
        <v>0</v>
      </c>
      <c r="FI39" s="11">
        <v>0</v>
      </c>
      <c r="FJ39" s="11">
        <v>0</v>
      </c>
      <c r="FK39" s="11">
        <v>1</v>
      </c>
      <c r="FL39" s="11">
        <v>1</v>
      </c>
      <c r="FM39" s="11">
        <v>0</v>
      </c>
      <c r="FN39" s="11">
        <v>0</v>
      </c>
      <c r="FO39" s="11">
        <v>0</v>
      </c>
      <c r="FP39" s="11">
        <v>0</v>
      </c>
      <c r="FQ39" s="11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2</v>
      </c>
      <c r="FW39" s="11">
        <v>0</v>
      </c>
      <c r="FX39" s="11">
        <v>0</v>
      </c>
      <c r="FY39" s="11">
        <v>0</v>
      </c>
      <c r="FZ39" s="11">
        <v>0</v>
      </c>
      <c r="GA39" s="11">
        <v>0</v>
      </c>
      <c r="GB39" s="11">
        <v>1</v>
      </c>
      <c r="GC39" s="11">
        <v>0</v>
      </c>
      <c r="GD39" s="11">
        <v>0</v>
      </c>
      <c r="GE39" s="11">
        <v>0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1</v>
      </c>
      <c r="GN39" s="11">
        <v>1</v>
      </c>
      <c r="GO39" s="11">
        <v>0</v>
      </c>
      <c r="GP39" s="11">
        <v>0</v>
      </c>
      <c r="GQ39" s="11">
        <v>1</v>
      </c>
      <c r="GR39" s="11">
        <v>0</v>
      </c>
      <c r="GS39" s="11">
        <v>0</v>
      </c>
      <c r="GT39" s="11">
        <v>0</v>
      </c>
      <c r="GU39" s="11">
        <v>0</v>
      </c>
      <c r="GV39" s="11">
        <v>1</v>
      </c>
      <c r="GW39" s="11">
        <v>0</v>
      </c>
      <c r="GX39" s="15">
        <v>0</v>
      </c>
    </row>
    <row r="40" spans="1:206" ht="15.75" thickBot="1" x14ac:dyDescent="0.3">
      <c r="A40" s="16" t="s">
        <v>221</v>
      </c>
      <c r="B40" s="17">
        <v>982</v>
      </c>
      <c r="C40" s="19">
        <v>6499</v>
      </c>
      <c r="D40" s="20">
        <v>6.6181262729124235</v>
      </c>
      <c r="E40" s="24">
        <f>DB40/$B$40</f>
        <v>7.1283095723014261E-3</v>
      </c>
      <c r="F40" s="24">
        <f t="shared" ref="F40:BQ40" si="46">DC40/$B$40</f>
        <v>0</v>
      </c>
      <c r="G40" s="24">
        <f t="shared" si="46"/>
        <v>6.1099796334012219E-3</v>
      </c>
      <c r="H40" s="24">
        <f t="shared" si="46"/>
        <v>3.360488798370672E-2</v>
      </c>
      <c r="I40" s="24">
        <f t="shared" si="46"/>
        <v>1.8329938900203666E-2</v>
      </c>
      <c r="J40" s="24">
        <f t="shared" si="46"/>
        <v>2.4439918533604887E-2</v>
      </c>
      <c r="K40" s="24">
        <f t="shared" si="46"/>
        <v>8.45213849287169E-2</v>
      </c>
      <c r="L40" s="24">
        <f t="shared" si="46"/>
        <v>0.81771894093686359</v>
      </c>
      <c r="M40" s="24">
        <f t="shared" si="46"/>
        <v>2.0366598778004071E-3</v>
      </c>
      <c r="N40" s="24">
        <f t="shared" si="46"/>
        <v>2.0366598778004071E-3</v>
      </c>
      <c r="O40" s="24">
        <f t="shared" si="46"/>
        <v>1.0183299389002036E-3</v>
      </c>
      <c r="P40" s="24">
        <f t="shared" si="46"/>
        <v>3.0549898167006109E-3</v>
      </c>
      <c r="Q40" s="24">
        <f t="shared" si="46"/>
        <v>0</v>
      </c>
      <c r="R40" s="24">
        <f t="shared" si="46"/>
        <v>0</v>
      </c>
      <c r="S40" s="24">
        <f t="shared" si="46"/>
        <v>0</v>
      </c>
      <c r="T40" s="24">
        <f t="shared" si="46"/>
        <v>0</v>
      </c>
      <c r="U40" s="24">
        <f t="shared" si="46"/>
        <v>0</v>
      </c>
      <c r="V40" s="24">
        <f t="shared" si="46"/>
        <v>0</v>
      </c>
      <c r="W40" s="24">
        <f t="shared" si="46"/>
        <v>0</v>
      </c>
      <c r="X40" s="24">
        <f t="shared" si="46"/>
        <v>0</v>
      </c>
      <c r="Y40" s="24">
        <f t="shared" si="46"/>
        <v>0</v>
      </c>
      <c r="Z40" s="24">
        <f t="shared" si="46"/>
        <v>0</v>
      </c>
      <c r="AA40" s="24">
        <f t="shared" si="46"/>
        <v>0</v>
      </c>
      <c r="AB40" s="24">
        <f t="shared" si="46"/>
        <v>0</v>
      </c>
      <c r="AC40" s="24">
        <f t="shared" si="46"/>
        <v>0</v>
      </c>
      <c r="AD40" s="24">
        <f t="shared" si="46"/>
        <v>0</v>
      </c>
      <c r="AE40" s="24">
        <f t="shared" si="46"/>
        <v>0</v>
      </c>
      <c r="AF40" s="24">
        <f t="shared" si="46"/>
        <v>0</v>
      </c>
      <c r="AG40" s="24">
        <f t="shared" si="46"/>
        <v>0</v>
      </c>
      <c r="AH40" s="24">
        <f t="shared" si="46"/>
        <v>0</v>
      </c>
      <c r="AI40" s="24">
        <f t="shared" si="46"/>
        <v>0</v>
      </c>
      <c r="AJ40" s="24">
        <f t="shared" si="46"/>
        <v>0</v>
      </c>
      <c r="AK40" s="24">
        <f t="shared" si="46"/>
        <v>0</v>
      </c>
      <c r="AL40" s="24">
        <f t="shared" si="46"/>
        <v>0</v>
      </c>
      <c r="AM40" s="24">
        <f t="shared" si="46"/>
        <v>0</v>
      </c>
      <c r="AN40" s="24">
        <f t="shared" si="46"/>
        <v>0</v>
      </c>
      <c r="AO40" s="24">
        <f t="shared" si="46"/>
        <v>0</v>
      </c>
      <c r="AP40" s="24">
        <f t="shared" si="46"/>
        <v>0</v>
      </c>
      <c r="AQ40" s="24">
        <f t="shared" si="46"/>
        <v>0</v>
      </c>
      <c r="AR40" s="24">
        <f t="shared" si="46"/>
        <v>0</v>
      </c>
      <c r="AS40" s="24">
        <f t="shared" si="46"/>
        <v>0</v>
      </c>
      <c r="AT40" s="24">
        <f t="shared" si="46"/>
        <v>0</v>
      </c>
      <c r="AU40" s="24">
        <f t="shared" si="46"/>
        <v>0</v>
      </c>
      <c r="AV40" s="24">
        <f t="shared" si="46"/>
        <v>0</v>
      </c>
      <c r="AW40" s="24">
        <f t="shared" si="46"/>
        <v>0</v>
      </c>
      <c r="AX40" s="24">
        <f t="shared" si="46"/>
        <v>0</v>
      </c>
      <c r="AY40" s="24">
        <f t="shared" si="46"/>
        <v>0</v>
      </c>
      <c r="AZ40" s="24">
        <f t="shared" si="46"/>
        <v>0</v>
      </c>
      <c r="BA40" s="24">
        <f t="shared" si="46"/>
        <v>0</v>
      </c>
      <c r="BB40" s="24">
        <f t="shared" si="46"/>
        <v>0</v>
      </c>
      <c r="BC40" s="24">
        <f t="shared" si="46"/>
        <v>0</v>
      </c>
      <c r="BD40" s="24">
        <f t="shared" si="46"/>
        <v>0</v>
      </c>
      <c r="BE40" s="24">
        <f t="shared" si="46"/>
        <v>0</v>
      </c>
      <c r="BF40" s="24">
        <f t="shared" si="46"/>
        <v>0</v>
      </c>
      <c r="BG40" s="24">
        <f t="shared" si="46"/>
        <v>0</v>
      </c>
      <c r="BH40" s="24">
        <f t="shared" si="46"/>
        <v>0</v>
      </c>
      <c r="BI40" s="24">
        <f t="shared" si="46"/>
        <v>0</v>
      </c>
      <c r="BJ40" s="24">
        <f t="shared" si="46"/>
        <v>0</v>
      </c>
      <c r="BK40" s="24">
        <f t="shared" si="46"/>
        <v>0</v>
      </c>
      <c r="BL40" s="24">
        <f t="shared" si="46"/>
        <v>0</v>
      </c>
      <c r="BM40" s="24">
        <f t="shared" si="46"/>
        <v>0</v>
      </c>
      <c r="BN40" s="24">
        <f t="shared" si="46"/>
        <v>0</v>
      </c>
      <c r="BO40" s="24">
        <f t="shared" si="46"/>
        <v>0</v>
      </c>
      <c r="BP40" s="24">
        <f t="shared" si="46"/>
        <v>0</v>
      </c>
      <c r="BQ40" s="24">
        <f t="shared" si="46"/>
        <v>0</v>
      </c>
      <c r="BR40" s="24">
        <f t="shared" ref="BR40:DA40" si="47">FO40/$B$40</f>
        <v>0</v>
      </c>
      <c r="BS40" s="24">
        <f t="shared" si="47"/>
        <v>0</v>
      </c>
      <c r="BT40" s="24">
        <f t="shared" si="47"/>
        <v>0</v>
      </c>
      <c r="BU40" s="24">
        <f t="shared" si="47"/>
        <v>0</v>
      </c>
      <c r="BV40" s="24">
        <f t="shared" si="47"/>
        <v>0</v>
      </c>
      <c r="BW40" s="24">
        <f t="shared" si="47"/>
        <v>0</v>
      </c>
      <c r="BX40" s="24">
        <f t="shared" si="47"/>
        <v>0</v>
      </c>
      <c r="BY40" s="24">
        <f t="shared" si="47"/>
        <v>0</v>
      </c>
      <c r="BZ40" s="24">
        <f t="shared" si="47"/>
        <v>0</v>
      </c>
      <c r="CA40" s="24">
        <f t="shared" si="47"/>
        <v>0</v>
      </c>
      <c r="CB40" s="24">
        <f t="shared" si="47"/>
        <v>0</v>
      </c>
      <c r="CC40" s="24">
        <f t="shared" si="47"/>
        <v>0</v>
      </c>
      <c r="CD40" s="24">
        <f t="shared" si="47"/>
        <v>0</v>
      </c>
      <c r="CE40" s="24">
        <f t="shared" si="47"/>
        <v>0</v>
      </c>
      <c r="CF40" s="24">
        <f t="shared" si="47"/>
        <v>0</v>
      </c>
      <c r="CG40" s="24">
        <f t="shared" si="47"/>
        <v>0</v>
      </c>
      <c r="CH40" s="24">
        <f t="shared" si="47"/>
        <v>0</v>
      </c>
      <c r="CI40" s="24">
        <f t="shared" si="47"/>
        <v>0</v>
      </c>
      <c r="CJ40" s="24">
        <f t="shared" si="47"/>
        <v>0</v>
      </c>
      <c r="CK40" s="24">
        <f t="shared" si="47"/>
        <v>0</v>
      </c>
      <c r="CL40" s="24">
        <f t="shared" si="47"/>
        <v>0</v>
      </c>
      <c r="CM40" s="24">
        <f t="shared" si="47"/>
        <v>0</v>
      </c>
      <c r="CN40" s="24">
        <f t="shared" si="47"/>
        <v>0</v>
      </c>
      <c r="CO40" s="24">
        <f t="shared" si="47"/>
        <v>0</v>
      </c>
      <c r="CP40" s="24">
        <f t="shared" si="47"/>
        <v>0</v>
      </c>
      <c r="CQ40" s="24">
        <f t="shared" si="47"/>
        <v>0</v>
      </c>
      <c r="CR40" s="24">
        <f t="shared" si="47"/>
        <v>0</v>
      </c>
      <c r="CS40" s="24">
        <f t="shared" si="47"/>
        <v>0</v>
      </c>
      <c r="CT40" s="24">
        <f t="shared" si="47"/>
        <v>0</v>
      </c>
      <c r="CU40" s="24">
        <f t="shared" si="47"/>
        <v>0</v>
      </c>
      <c r="CV40" s="24">
        <f t="shared" si="47"/>
        <v>0</v>
      </c>
      <c r="CW40" s="24">
        <f t="shared" si="47"/>
        <v>0</v>
      </c>
      <c r="CX40" s="24">
        <f t="shared" si="47"/>
        <v>0</v>
      </c>
      <c r="CY40" s="24">
        <f t="shared" si="47"/>
        <v>0</v>
      </c>
      <c r="CZ40" s="24">
        <f t="shared" si="47"/>
        <v>0</v>
      </c>
      <c r="DA40" s="24">
        <f t="shared" si="47"/>
        <v>0</v>
      </c>
      <c r="DB40" s="17">
        <v>7</v>
      </c>
      <c r="DC40" s="17">
        <v>0</v>
      </c>
      <c r="DD40" s="17">
        <v>6</v>
      </c>
      <c r="DE40" s="17">
        <v>33</v>
      </c>
      <c r="DF40" s="17">
        <v>18</v>
      </c>
      <c r="DG40" s="17">
        <v>24</v>
      </c>
      <c r="DH40" s="17">
        <v>83</v>
      </c>
      <c r="DI40" s="17">
        <v>803</v>
      </c>
      <c r="DJ40" s="17">
        <v>2</v>
      </c>
      <c r="DK40" s="17">
        <v>2</v>
      </c>
      <c r="DL40" s="17">
        <v>1</v>
      </c>
      <c r="DM40" s="17">
        <v>3</v>
      </c>
      <c r="DN40" s="17">
        <v>0</v>
      </c>
      <c r="DO40" s="17">
        <v>0</v>
      </c>
      <c r="DP40" s="17">
        <v>0</v>
      </c>
      <c r="DQ40" s="17">
        <v>0</v>
      </c>
      <c r="DR40" s="17">
        <v>0</v>
      </c>
      <c r="DS40" s="17">
        <v>0</v>
      </c>
      <c r="DT40" s="17">
        <v>0</v>
      </c>
      <c r="DU40" s="17">
        <v>0</v>
      </c>
      <c r="DV40" s="17">
        <v>0</v>
      </c>
      <c r="DW40" s="17">
        <v>0</v>
      </c>
      <c r="DX40" s="17">
        <v>0</v>
      </c>
      <c r="DY40" s="17">
        <v>0</v>
      </c>
      <c r="DZ40" s="17">
        <v>0</v>
      </c>
      <c r="EA40" s="17">
        <v>0</v>
      </c>
      <c r="EB40" s="17">
        <v>0</v>
      </c>
      <c r="EC40" s="17">
        <v>0</v>
      </c>
      <c r="ED40" s="17">
        <v>0</v>
      </c>
      <c r="EE40" s="17">
        <v>0</v>
      </c>
      <c r="EF40" s="17">
        <v>0</v>
      </c>
      <c r="EG40" s="17">
        <v>0</v>
      </c>
      <c r="EH40" s="17">
        <v>0</v>
      </c>
      <c r="EI40" s="17">
        <v>0</v>
      </c>
      <c r="EJ40" s="17">
        <v>0</v>
      </c>
      <c r="EK40" s="17">
        <v>0</v>
      </c>
      <c r="EL40" s="17">
        <v>0</v>
      </c>
      <c r="EM40" s="17">
        <v>0</v>
      </c>
      <c r="EN40" s="17">
        <v>0</v>
      </c>
      <c r="EO40" s="17">
        <v>0</v>
      </c>
      <c r="EP40" s="17">
        <v>0</v>
      </c>
      <c r="EQ40" s="17">
        <v>0</v>
      </c>
      <c r="ER40" s="17">
        <v>0</v>
      </c>
      <c r="ES40" s="17">
        <v>0</v>
      </c>
      <c r="ET40" s="17">
        <v>0</v>
      </c>
      <c r="EU40" s="17">
        <v>0</v>
      </c>
      <c r="EV40" s="17">
        <v>0</v>
      </c>
      <c r="EW40" s="17">
        <v>0</v>
      </c>
      <c r="EX40" s="17">
        <v>0</v>
      </c>
      <c r="EY40" s="17">
        <v>0</v>
      </c>
      <c r="EZ40" s="17">
        <v>0</v>
      </c>
      <c r="FA40" s="17">
        <v>0</v>
      </c>
      <c r="FB40" s="17">
        <v>0</v>
      </c>
      <c r="FC40" s="17">
        <v>0</v>
      </c>
      <c r="FD40" s="17">
        <v>0</v>
      </c>
      <c r="FE40" s="17">
        <v>0</v>
      </c>
      <c r="FF40" s="17">
        <v>0</v>
      </c>
      <c r="FG40" s="17">
        <v>0</v>
      </c>
      <c r="FH40" s="17">
        <v>0</v>
      </c>
      <c r="FI40" s="17">
        <v>0</v>
      </c>
      <c r="FJ40" s="17">
        <v>0</v>
      </c>
      <c r="FK40" s="17">
        <v>0</v>
      </c>
      <c r="FL40" s="17">
        <v>0</v>
      </c>
      <c r="FM40" s="17">
        <v>0</v>
      </c>
      <c r="FN40" s="17">
        <v>0</v>
      </c>
      <c r="FO40" s="17">
        <v>0</v>
      </c>
      <c r="FP40" s="17">
        <v>0</v>
      </c>
      <c r="FQ40" s="17">
        <v>0</v>
      </c>
      <c r="FR40" s="17">
        <v>0</v>
      </c>
      <c r="FS40" s="17">
        <v>0</v>
      </c>
      <c r="FT40" s="17">
        <v>0</v>
      </c>
      <c r="FU40" s="17">
        <v>0</v>
      </c>
      <c r="FV40" s="17">
        <v>0</v>
      </c>
      <c r="FW40" s="17">
        <v>0</v>
      </c>
      <c r="FX40" s="17">
        <v>0</v>
      </c>
      <c r="FY40" s="17">
        <v>0</v>
      </c>
      <c r="FZ40" s="17">
        <v>0</v>
      </c>
      <c r="GA40" s="17">
        <v>0</v>
      </c>
      <c r="GB40" s="17">
        <v>0</v>
      </c>
      <c r="GC40" s="17">
        <v>0</v>
      </c>
      <c r="GD40" s="17">
        <v>0</v>
      </c>
      <c r="GE40" s="17">
        <v>0</v>
      </c>
      <c r="GF40" s="17">
        <v>0</v>
      </c>
      <c r="GG40" s="17">
        <v>0</v>
      </c>
      <c r="GH40" s="17">
        <v>0</v>
      </c>
      <c r="GI40" s="17">
        <v>0</v>
      </c>
      <c r="GJ40" s="17">
        <v>0</v>
      </c>
      <c r="GK40" s="17">
        <v>0</v>
      </c>
      <c r="GL40" s="17">
        <v>0</v>
      </c>
      <c r="GM40" s="17">
        <v>0</v>
      </c>
      <c r="GN40" s="17">
        <v>0</v>
      </c>
      <c r="GO40" s="17">
        <v>0</v>
      </c>
      <c r="GP40" s="17">
        <v>0</v>
      </c>
      <c r="GQ40" s="17">
        <v>0</v>
      </c>
      <c r="GR40" s="17">
        <v>0</v>
      </c>
      <c r="GS40" s="17">
        <v>0</v>
      </c>
      <c r="GT40" s="17">
        <v>0</v>
      </c>
      <c r="GU40" s="17">
        <v>0</v>
      </c>
      <c r="GV40" s="17">
        <v>0</v>
      </c>
      <c r="GW40" s="17">
        <v>0</v>
      </c>
      <c r="GX40" s="21">
        <v>0</v>
      </c>
    </row>
    <row r="41" spans="1:206" x14ac:dyDescent="0.25">
      <c r="A41" s="4" t="s">
        <v>205</v>
      </c>
      <c r="B41" s="5">
        <v>1880</v>
      </c>
      <c r="C41" s="7">
        <v>12377</v>
      </c>
      <c r="D41" s="8">
        <v>6.5835106382978728</v>
      </c>
      <c r="E41" s="22">
        <f>DB41/$B$41</f>
        <v>6.9148936170212762E-3</v>
      </c>
      <c r="F41" s="22">
        <f t="shared" ref="F41:BQ41" si="48">DC41/$B$41</f>
        <v>6.382978723404255E-3</v>
      </c>
      <c r="G41" s="22">
        <f t="shared" si="48"/>
        <v>3.0319148936170211E-2</v>
      </c>
      <c r="H41" s="22">
        <f t="shared" si="48"/>
        <v>0.24095744680851064</v>
      </c>
      <c r="I41" s="22">
        <f t="shared" si="48"/>
        <v>0.13351063829787235</v>
      </c>
      <c r="J41" s="22">
        <f t="shared" si="48"/>
        <v>0.10851063829787234</v>
      </c>
      <c r="K41" s="22">
        <f t="shared" si="48"/>
        <v>9.0957446808510645E-2</v>
      </c>
      <c r="L41" s="22">
        <f t="shared" si="48"/>
        <v>8.5638297872340424E-2</v>
      </c>
      <c r="M41" s="22">
        <f t="shared" si="48"/>
        <v>6.5957446808510636E-2</v>
      </c>
      <c r="N41" s="22">
        <f t="shared" si="48"/>
        <v>6.0106382978723401E-2</v>
      </c>
      <c r="O41" s="22">
        <f t="shared" si="48"/>
        <v>3.1914893617021274E-2</v>
      </c>
      <c r="P41" s="22">
        <f t="shared" si="48"/>
        <v>2.6595744680851064E-2</v>
      </c>
      <c r="Q41" s="22">
        <f t="shared" si="48"/>
        <v>2.7127659574468086E-2</v>
      </c>
      <c r="R41" s="22">
        <f t="shared" si="48"/>
        <v>1.8085106382978722E-2</v>
      </c>
      <c r="S41" s="22">
        <f t="shared" si="48"/>
        <v>1.3829787234042552E-2</v>
      </c>
      <c r="T41" s="22">
        <f t="shared" si="48"/>
        <v>9.0425531914893609E-3</v>
      </c>
      <c r="U41" s="22">
        <f t="shared" si="48"/>
        <v>6.382978723404255E-3</v>
      </c>
      <c r="V41" s="22">
        <f t="shared" si="48"/>
        <v>4.7872340425531915E-3</v>
      </c>
      <c r="W41" s="22">
        <f t="shared" si="48"/>
        <v>7.4468085106382982E-3</v>
      </c>
      <c r="X41" s="22">
        <f t="shared" si="48"/>
        <v>3.7234042553191491E-3</v>
      </c>
      <c r="Y41" s="22">
        <f t="shared" si="48"/>
        <v>1.0638297872340426E-3</v>
      </c>
      <c r="Z41" s="22">
        <f t="shared" si="48"/>
        <v>1.0638297872340426E-3</v>
      </c>
      <c r="AA41" s="22">
        <f t="shared" si="48"/>
        <v>1.5957446808510637E-3</v>
      </c>
      <c r="AB41" s="22">
        <f t="shared" si="48"/>
        <v>1.5957446808510637E-3</v>
      </c>
      <c r="AC41" s="22">
        <f t="shared" si="48"/>
        <v>5.3191489361702129E-4</v>
      </c>
      <c r="AD41" s="22">
        <f t="shared" si="48"/>
        <v>1.0638297872340426E-3</v>
      </c>
      <c r="AE41" s="22">
        <f t="shared" si="48"/>
        <v>2.6595744680851063E-3</v>
      </c>
      <c r="AF41" s="22">
        <f t="shared" si="48"/>
        <v>1.5957446808510637E-3</v>
      </c>
      <c r="AG41" s="22">
        <f t="shared" si="48"/>
        <v>2.1276595744680851E-3</v>
      </c>
      <c r="AH41" s="22">
        <f t="shared" si="48"/>
        <v>0</v>
      </c>
      <c r="AI41" s="22">
        <f t="shared" si="48"/>
        <v>5.3191489361702129E-4</v>
      </c>
      <c r="AJ41" s="22">
        <f t="shared" si="48"/>
        <v>5.3191489361702129E-4</v>
      </c>
      <c r="AK41" s="22">
        <f t="shared" si="48"/>
        <v>0</v>
      </c>
      <c r="AL41" s="22">
        <f t="shared" si="48"/>
        <v>0</v>
      </c>
      <c r="AM41" s="22">
        <f t="shared" si="48"/>
        <v>0</v>
      </c>
      <c r="AN41" s="22">
        <f t="shared" si="48"/>
        <v>5.3191489361702129E-4</v>
      </c>
      <c r="AO41" s="22">
        <f t="shared" si="48"/>
        <v>5.3191489361702129E-4</v>
      </c>
      <c r="AP41" s="22">
        <f t="shared" si="48"/>
        <v>0</v>
      </c>
      <c r="AQ41" s="22">
        <f t="shared" si="48"/>
        <v>0</v>
      </c>
      <c r="AR41" s="22">
        <f t="shared" si="48"/>
        <v>0</v>
      </c>
      <c r="AS41" s="22">
        <f t="shared" si="48"/>
        <v>0</v>
      </c>
      <c r="AT41" s="22">
        <f t="shared" si="48"/>
        <v>0</v>
      </c>
      <c r="AU41" s="22">
        <f t="shared" si="48"/>
        <v>1.0638297872340426E-3</v>
      </c>
      <c r="AV41" s="22">
        <f t="shared" si="48"/>
        <v>0</v>
      </c>
      <c r="AW41" s="22">
        <f t="shared" si="48"/>
        <v>0</v>
      </c>
      <c r="AX41" s="22">
        <f t="shared" si="48"/>
        <v>0</v>
      </c>
      <c r="AY41" s="22">
        <f t="shared" si="48"/>
        <v>0</v>
      </c>
      <c r="AZ41" s="22">
        <f t="shared" si="48"/>
        <v>0</v>
      </c>
      <c r="BA41" s="22">
        <f t="shared" si="48"/>
        <v>5.3191489361702129E-4</v>
      </c>
      <c r="BB41" s="22">
        <f t="shared" si="48"/>
        <v>1.0638297872340426E-3</v>
      </c>
      <c r="BC41" s="22">
        <f t="shared" si="48"/>
        <v>0</v>
      </c>
      <c r="BD41" s="22">
        <f t="shared" si="48"/>
        <v>0</v>
      </c>
      <c r="BE41" s="22">
        <f t="shared" si="48"/>
        <v>0</v>
      </c>
      <c r="BF41" s="22">
        <f t="shared" si="48"/>
        <v>5.3191489361702129E-4</v>
      </c>
      <c r="BG41" s="22">
        <f t="shared" si="48"/>
        <v>0</v>
      </c>
      <c r="BH41" s="22">
        <f t="shared" si="48"/>
        <v>0</v>
      </c>
      <c r="BI41" s="22">
        <f t="shared" si="48"/>
        <v>0</v>
      </c>
      <c r="BJ41" s="22">
        <f t="shared" si="48"/>
        <v>0</v>
      </c>
      <c r="BK41" s="22">
        <f t="shared" si="48"/>
        <v>0</v>
      </c>
      <c r="BL41" s="22">
        <f t="shared" si="48"/>
        <v>5.3191489361702129E-4</v>
      </c>
      <c r="BM41" s="22">
        <f t="shared" si="48"/>
        <v>0</v>
      </c>
      <c r="BN41" s="22">
        <f t="shared" si="48"/>
        <v>0</v>
      </c>
      <c r="BO41" s="22">
        <f t="shared" si="48"/>
        <v>0</v>
      </c>
      <c r="BP41" s="22">
        <f t="shared" si="48"/>
        <v>0</v>
      </c>
      <c r="BQ41" s="22">
        <f t="shared" si="48"/>
        <v>0</v>
      </c>
      <c r="BR41" s="22">
        <f t="shared" ref="BR41:DA41" si="49">FO41/$B$41</f>
        <v>5.3191489361702129E-4</v>
      </c>
      <c r="BS41" s="22">
        <f t="shared" si="49"/>
        <v>0</v>
      </c>
      <c r="BT41" s="22">
        <f t="shared" si="49"/>
        <v>0</v>
      </c>
      <c r="BU41" s="22">
        <f t="shared" si="49"/>
        <v>0</v>
      </c>
      <c r="BV41" s="22">
        <f t="shared" si="49"/>
        <v>0</v>
      </c>
      <c r="BW41" s="22">
        <f t="shared" si="49"/>
        <v>0</v>
      </c>
      <c r="BX41" s="22">
        <f t="shared" si="49"/>
        <v>0</v>
      </c>
      <c r="BY41" s="22">
        <f t="shared" si="49"/>
        <v>0</v>
      </c>
      <c r="BZ41" s="22">
        <f t="shared" si="49"/>
        <v>0</v>
      </c>
      <c r="CA41" s="22">
        <f t="shared" si="49"/>
        <v>0</v>
      </c>
      <c r="CB41" s="22">
        <f t="shared" si="49"/>
        <v>0</v>
      </c>
      <c r="CC41" s="22">
        <f t="shared" si="49"/>
        <v>0</v>
      </c>
      <c r="CD41" s="22">
        <f t="shared" si="49"/>
        <v>0</v>
      </c>
      <c r="CE41" s="22">
        <f t="shared" si="49"/>
        <v>0</v>
      </c>
      <c r="CF41" s="22">
        <f t="shared" si="49"/>
        <v>0</v>
      </c>
      <c r="CG41" s="22">
        <f t="shared" si="49"/>
        <v>0</v>
      </c>
      <c r="CH41" s="22">
        <f t="shared" si="49"/>
        <v>0</v>
      </c>
      <c r="CI41" s="22">
        <f t="shared" si="49"/>
        <v>0</v>
      </c>
      <c r="CJ41" s="22">
        <f t="shared" si="49"/>
        <v>0</v>
      </c>
      <c r="CK41" s="22">
        <f t="shared" si="49"/>
        <v>0</v>
      </c>
      <c r="CL41" s="22">
        <f t="shared" si="49"/>
        <v>0</v>
      </c>
      <c r="CM41" s="22">
        <f t="shared" si="49"/>
        <v>0</v>
      </c>
      <c r="CN41" s="22">
        <f t="shared" si="49"/>
        <v>0</v>
      </c>
      <c r="CO41" s="22">
        <f t="shared" si="49"/>
        <v>0</v>
      </c>
      <c r="CP41" s="22">
        <f t="shared" si="49"/>
        <v>0</v>
      </c>
      <c r="CQ41" s="22">
        <f t="shared" si="49"/>
        <v>0</v>
      </c>
      <c r="CR41" s="22">
        <f t="shared" si="49"/>
        <v>0</v>
      </c>
      <c r="CS41" s="22">
        <f t="shared" si="49"/>
        <v>0</v>
      </c>
      <c r="CT41" s="22">
        <f t="shared" si="49"/>
        <v>0</v>
      </c>
      <c r="CU41" s="22">
        <f t="shared" si="49"/>
        <v>0</v>
      </c>
      <c r="CV41" s="22">
        <f t="shared" si="49"/>
        <v>0</v>
      </c>
      <c r="CW41" s="22">
        <f t="shared" si="49"/>
        <v>0</v>
      </c>
      <c r="CX41" s="22">
        <f t="shared" si="49"/>
        <v>0</v>
      </c>
      <c r="CY41" s="22">
        <f t="shared" si="49"/>
        <v>0</v>
      </c>
      <c r="CZ41" s="22">
        <f t="shared" si="49"/>
        <v>0</v>
      </c>
      <c r="DA41" s="22">
        <f t="shared" si="49"/>
        <v>0</v>
      </c>
      <c r="DB41" s="5">
        <v>13</v>
      </c>
      <c r="DC41" s="5">
        <v>12</v>
      </c>
      <c r="DD41" s="5">
        <v>57</v>
      </c>
      <c r="DE41" s="5">
        <v>453</v>
      </c>
      <c r="DF41" s="5">
        <v>251</v>
      </c>
      <c r="DG41" s="5">
        <v>204</v>
      </c>
      <c r="DH41" s="5">
        <v>171</v>
      </c>
      <c r="DI41" s="5">
        <v>161</v>
      </c>
      <c r="DJ41" s="5">
        <v>124</v>
      </c>
      <c r="DK41" s="5">
        <v>113</v>
      </c>
      <c r="DL41" s="5">
        <v>60</v>
      </c>
      <c r="DM41" s="5">
        <v>50</v>
      </c>
      <c r="DN41" s="5">
        <v>51</v>
      </c>
      <c r="DO41" s="5">
        <v>34</v>
      </c>
      <c r="DP41" s="5">
        <v>26</v>
      </c>
      <c r="DQ41" s="5">
        <v>17</v>
      </c>
      <c r="DR41" s="5">
        <v>12</v>
      </c>
      <c r="DS41" s="5">
        <v>9</v>
      </c>
      <c r="DT41" s="5">
        <v>14</v>
      </c>
      <c r="DU41" s="5">
        <v>7</v>
      </c>
      <c r="DV41" s="5">
        <v>2</v>
      </c>
      <c r="DW41" s="5">
        <v>2</v>
      </c>
      <c r="DX41" s="5">
        <v>3</v>
      </c>
      <c r="DY41" s="5">
        <v>3</v>
      </c>
      <c r="DZ41" s="5">
        <v>1</v>
      </c>
      <c r="EA41" s="5">
        <v>2</v>
      </c>
      <c r="EB41" s="5">
        <v>5</v>
      </c>
      <c r="EC41" s="5">
        <v>3</v>
      </c>
      <c r="ED41" s="5">
        <v>4</v>
      </c>
      <c r="EE41" s="5">
        <v>0</v>
      </c>
      <c r="EF41" s="5">
        <v>1</v>
      </c>
      <c r="EG41" s="5">
        <v>1</v>
      </c>
      <c r="EH41" s="5">
        <v>0</v>
      </c>
      <c r="EI41" s="5">
        <v>0</v>
      </c>
      <c r="EJ41" s="5">
        <v>0</v>
      </c>
      <c r="EK41" s="5">
        <v>1</v>
      </c>
      <c r="EL41" s="5">
        <v>1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2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1</v>
      </c>
      <c r="EY41" s="5">
        <v>2</v>
      </c>
      <c r="EZ41" s="5">
        <v>0</v>
      </c>
      <c r="FA41" s="5">
        <v>0</v>
      </c>
      <c r="FB41" s="5">
        <v>0</v>
      </c>
      <c r="FC41" s="5">
        <v>1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1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1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9">
        <v>0</v>
      </c>
    </row>
    <row r="42" spans="1:206" x14ac:dyDescent="0.25">
      <c r="A42" s="10" t="s">
        <v>309</v>
      </c>
      <c r="B42" s="11">
        <v>1051</v>
      </c>
      <c r="C42" s="13">
        <v>6870</v>
      </c>
      <c r="D42" s="14">
        <v>6.5366317792578501</v>
      </c>
      <c r="E42" s="23">
        <f>DB42/$B$42</f>
        <v>5.708848715509039E-3</v>
      </c>
      <c r="F42" s="23">
        <f t="shared" ref="F42:BQ42" si="50">DC42/$B$42</f>
        <v>1.7126546146527116E-2</v>
      </c>
      <c r="G42" s="23">
        <f t="shared" si="50"/>
        <v>4.0913415794481447E-2</v>
      </c>
      <c r="H42" s="23">
        <f t="shared" si="50"/>
        <v>0.12464319695528069</v>
      </c>
      <c r="I42" s="23">
        <f t="shared" si="50"/>
        <v>0.13035204567078973</v>
      </c>
      <c r="J42" s="23">
        <f t="shared" si="50"/>
        <v>0.17221693625118933</v>
      </c>
      <c r="K42" s="23">
        <f t="shared" si="50"/>
        <v>0.15794481446241673</v>
      </c>
      <c r="L42" s="23">
        <f t="shared" si="50"/>
        <v>0.10371075166508087</v>
      </c>
      <c r="M42" s="23">
        <f t="shared" si="50"/>
        <v>8.3729781160799238E-2</v>
      </c>
      <c r="N42" s="23">
        <f t="shared" si="50"/>
        <v>4.5670789724072312E-2</v>
      </c>
      <c r="O42" s="23">
        <f t="shared" si="50"/>
        <v>3.7107516650808754E-2</v>
      </c>
      <c r="P42" s="23">
        <f t="shared" si="50"/>
        <v>2.1883920076117985E-2</v>
      </c>
      <c r="Q42" s="23">
        <f t="shared" si="50"/>
        <v>1.6175071360608945E-2</v>
      </c>
      <c r="R42" s="23">
        <f t="shared" si="50"/>
        <v>6.6603235014272124E-3</v>
      </c>
      <c r="S42" s="23">
        <f t="shared" si="50"/>
        <v>7.6117982873453857E-3</v>
      </c>
      <c r="T42" s="23">
        <f t="shared" si="50"/>
        <v>2.8544243577545195E-3</v>
      </c>
      <c r="U42" s="23">
        <f t="shared" si="50"/>
        <v>9.5147478591817321E-4</v>
      </c>
      <c r="V42" s="23">
        <f t="shared" si="50"/>
        <v>1.9029495718363464E-3</v>
      </c>
      <c r="W42" s="23">
        <f t="shared" si="50"/>
        <v>2.8544243577545195E-3</v>
      </c>
      <c r="X42" s="23">
        <f t="shared" si="50"/>
        <v>1.9029495718363464E-3</v>
      </c>
      <c r="Y42" s="23">
        <f t="shared" si="50"/>
        <v>0</v>
      </c>
      <c r="Z42" s="23">
        <f t="shared" si="50"/>
        <v>9.5147478591817321E-4</v>
      </c>
      <c r="AA42" s="23">
        <f t="shared" si="50"/>
        <v>9.5147478591817321E-4</v>
      </c>
      <c r="AB42" s="23">
        <f t="shared" si="50"/>
        <v>0</v>
      </c>
      <c r="AC42" s="23">
        <f t="shared" si="50"/>
        <v>0</v>
      </c>
      <c r="AD42" s="23">
        <f t="shared" si="50"/>
        <v>0</v>
      </c>
      <c r="AE42" s="23">
        <f t="shared" si="50"/>
        <v>1.9029495718363464E-3</v>
      </c>
      <c r="AF42" s="23">
        <f t="shared" si="50"/>
        <v>1.9029495718363464E-3</v>
      </c>
      <c r="AG42" s="23">
        <f t="shared" si="50"/>
        <v>0</v>
      </c>
      <c r="AH42" s="23">
        <f t="shared" si="50"/>
        <v>0</v>
      </c>
      <c r="AI42" s="23">
        <f t="shared" si="50"/>
        <v>9.5147478591817321E-4</v>
      </c>
      <c r="AJ42" s="23">
        <f t="shared" si="50"/>
        <v>9.5147478591817321E-4</v>
      </c>
      <c r="AK42" s="23">
        <f t="shared" si="50"/>
        <v>9.5147478591817321E-4</v>
      </c>
      <c r="AL42" s="23">
        <f t="shared" si="50"/>
        <v>0</v>
      </c>
      <c r="AM42" s="23">
        <f t="shared" si="50"/>
        <v>0</v>
      </c>
      <c r="AN42" s="23">
        <f t="shared" si="50"/>
        <v>0</v>
      </c>
      <c r="AO42" s="23">
        <f t="shared" si="50"/>
        <v>0</v>
      </c>
      <c r="AP42" s="23">
        <f t="shared" si="50"/>
        <v>0</v>
      </c>
      <c r="AQ42" s="23">
        <f t="shared" si="50"/>
        <v>9.5147478591817321E-4</v>
      </c>
      <c r="AR42" s="23">
        <f t="shared" si="50"/>
        <v>0</v>
      </c>
      <c r="AS42" s="23">
        <f t="shared" si="50"/>
        <v>0</v>
      </c>
      <c r="AT42" s="23">
        <f t="shared" si="50"/>
        <v>0</v>
      </c>
      <c r="AU42" s="23">
        <f t="shared" si="50"/>
        <v>0</v>
      </c>
      <c r="AV42" s="23">
        <f t="shared" si="50"/>
        <v>9.5147478591817321E-4</v>
      </c>
      <c r="AW42" s="23">
        <f t="shared" si="50"/>
        <v>0</v>
      </c>
      <c r="AX42" s="23">
        <f t="shared" si="50"/>
        <v>9.5147478591817321E-4</v>
      </c>
      <c r="AY42" s="23">
        <f t="shared" si="50"/>
        <v>0</v>
      </c>
      <c r="AZ42" s="23">
        <f t="shared" si="50"/>
        <v>0</v>
      </c>
      <c r="BA42" s="23">
        <f t="shared" si="50"/>
        <v>0</v>
      </c>
      <c r="BB42" s="23">
        <f t="shared" si="50"/>
        <v>0</v>
      </c>
      <c r="BC42" s="23">
        <f t="shared" si="50"/>
        <v>0</v>
      </c>
      <c r="BD42" s="23">
        <f t="shared" si="50"/>
        <v>0</v>
      </c>
      <c r="BE42" s="23">
        <f t="shared" si="50"/>
        <v>0</v>
      </c>
      <c r="BF42" s="23">
        <f t="shared" si="50"/>
        <v>0</v>
      </c>
      <c r="BG42" s="23">
        <f t="shared" si="50"/>
        <v>0</v>
      </c>
      <c r="BH42" s="23">
        <f t="shared" si="50"/>
        <v>9.5147478591817321E-4</v>
      </c>
      <c r="BI42" s="23">
        <f t="shared" si="50"/>
        <v>9.5147478591817321E-4</v>
      </c>
      <c r="BJ42" s="23">
        <f t="shared" si="50"/>
        <v>0</v>
      </c>
      <c r="BK42" s="23">
        <f t="shared" si="50"/>
        <v>0</v>
      </c>
      <c r="BL42" s="23">
        <f t="shared" si="50"/>
        <v>0</v>
      </c>
      <c r="BM42" s="23">
        <f t="shared" si="50"/>
        <v>0</v>
      </c>
      <c r="BN42" s="23">
        <f t="shared" si="50"/>
        <v>0</v>
      </c>
      <c r="BO42" s="23">
        <f t="shared" si="50"/>
        <v>0</v>
      </c>
      <c r="BP42" s="23">
        <f t="shared" si="50"/>
        <v>9.5147478591817321E-4</v>
      </c>
      <c r="BQ42" s="23">
        <f t="shared" si="50"/>
        <v>9.5147478591817321E-4</v>
      </c>
      <c r="BR42" s="23">
        <f t="shared" ref="BR42:DA42" si="51">FO42/$B$42</f>
        <v>0</v>
      </c>
      <c r="BS42" s="23">
        <f t="shared" si="51"/>
        <v>0</v>
      </c>
      <c r="BT42" s="23">
        <f t="shared" si="51"/>
        <v>0</v>
      </c>
      <c r="BU42" s="23">
        <f t="shared" si="51"/>
        <v>0</v>
      </c>
      <c r="BV42" s="23">
        <f t="shared" si="51"/>
        <v>0</v>
      </c>
      <c r="BW42" s="23">
        <f t="shared" si="51"/>
        <v>0</v>
      </c>
      <c r="BX42" s="23">
        <f t="shared" si="51"/>
        <v>0</v>
      </c>
      <c r="BY42" s="23">
        <f t="shared" si="51"/>
        <v>0</v>
      </c>
      <c r="BZ42" s="23">
        <f t="shared" si="51"/>
        <v>0</v>
      </c>
      <c r="CA42" s="23">
        <f t="shared" si="51"/>
        <v>0</v>
      </c>
      <c r="CB42" s="23">
        <f t="shared" si="51"/>
        <v>0</v>
      </c>
      <c r="CC42" s="23">
        <f t="shared" si="51"/>
        <v>0</v>
      </c>
      <c r="CD42" s="23">
        <f t="shared" si="51"/>
        <v>0</v>
      </c>
      <c r="CE42" s="23">
        <f t="shared" si="51"/>
        <v>0</v>
      </c>
      <c r="CF42" s="23">
        <f t="shared" si="51"/>
        <v>0</v>
      </c>
      <c r="CG42" s="23">
        <f t="shared" si="51"/>
        <v>0</v>
      </c>
      <c r="CH42" s="23">
        <f t="shared" si="51"/>
        <v>0</v>
      </c>
      <c r="CI42" s="23">
        <f t="shared" si="51"/>
        <v>0</v>
      </c>
      <c r="CJ42" s="23">
        <f t="shared" si="51"/>
        <v>0</v>
      </c>
      <c r="CK42" s="23">
        <f t="shared" si="51"/>
        <v>0</v>
      </c>
      <c r="CL42" s="23">
        <f t="shared" si="51"/>
        <v>0</v>
      </c>
      <c r="CM42" s="23">
        <f t="shared" si="51"/>
        <v>0</v>
      </c>
      <c r="CN42" s="23">
        <f t="shared" si="51"/>
        <v>0</v>
      </c>
      <c r="CO42" s="23">
        <f t="shared" si="51"/>
        <v>0</v>
      </c>
      <c r="CP42" s="23">
        <f t="shared" si="51"/>
        <v>9.5147478591817321E-4</v>
      </c>
      <c r="CQ42" s="23">
        <f t="shared" si="51"/>
        <v>0</v>
      </c>
      <c r="CR42" s="23">
        <f t="shared" si="51"/>
        <v>0</v>
      </c>
      <c r="CS42" s="23">
        <f t="shared" si="51"/>
        <v>0</v>
      </c>
      <c r="CT42" s="23">
        <f t="shared" si="51"/>
        <v>9.5147478591817321E-4</v>
      </c>
      <c r="CU42" s="23">
        <f t="shared" si="51"/>
        <v>0</v>
      </c>
      <c r="CV42" s="23">
        <f t="shared" si="51"/>
        <v>0</v>
      </c>
      <c r="CW42" s="23">
        <f t="shared" si="51"/>
        <v>0</v>
      </c>
      <c r="CX42" s="23">
        <f t="shared" si="51"/>
        <v>0</v>
      </c>
      <c r="CY42" s="23">
        <f t="shared" si="51"/>
        <v>0</v>
      </c>
      <c r="CZ42" s="23">
        <f t="shared" si="51"/>
        <v>0</v>
      </c>
      <c r="DA42" s="23">
        <f t="shared" si="51"/>
        <v>0</v>
      </c>
      <c r="DB42" s="11">
        <v>6</v>
      </c>
      <c r="DC42" s="11">
        <v>18</v>
      </c>
      <c r="DD42" s="11">
        <v>43</v>
      </c>
      <c r="DE42" s="11">
        <v>131</v>
      </c>
      <c r="DF42" s="11">
        <v>137</v>
      </c>
      <c r="DG42" s="11">
        <v>181</v>
      </c>
      <c r="DH42" s="11">
        <v>166</v>
      </c>
      <c r="DI42" s="11">
        <v>109</v>
      </c>
      <c r="DJ42" s="11">
        <v>88</v>
      </c>
      <c r="DK42" s="11">
        <v>48</v>
      </c>
      <c r="DL42" s="11">
        <v>39</v>
      </c>
      <c r="DM42" s="11">
        <v>23</v>
      </c>
      <c r="DN42" s="11">
        <v>17</v>
      </c>
      <c r="DO42" s="11">
        <v>7</v>
      </c>
      <c r="DP42" s="11">
        <v>8</v>
      </c>
      <c r="DQ42" s="11">
        <v>3</v>
      </c>
      <c r="DR42" s="11">
        <v>1</v>
      </c>
      <c r="DS42" s="11">
        <v>2</v>
      </c>
      <c r="DT42" s="11">
        <v>3</v>
      </c>
      <c r="DU42" s="11">
        <v>2</v>
      </c>
      <c r="DV42" s="11">
        <v>0</v>
      </c>
      <c r="DW42" s="11">
        <v>1</v>
      </c>
      <c r="DX42" s="11">
        <v>1</v>
      </c>
      <c r="DY42" s="11">
        <v>0</v>
      </c>
      <c r="DZ42" s="11">
        <v>0</v>
      </c>
      <c r="EA42" s="11">
        <v>0</v>
      </c>
      <c r="EB42" s="11">
        <v>2</v>
      </c>
      <c r="EC42" s="11">
        <v>2</v>
      </c>
      <c r="ED42" s="11">
        <v>0</v>
      </c>
      <c r="EE42" s="11">
        <v>0</v>
      </c>
      <c r="EF42" s="11">
        <v>1</v>
      </c>
      <c r="EG42" s="11">
        <v>1</v>
      </c>
      <c r="EH42" s="11">
        <v>1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1</v>
      </c>
      <c r="EO42" s="11">
        <v>0</v>
      </c>
      <c r="EP42" s="11">
        <v>0</v>
      </c>
      <c r="EQ42" s="11">
        <v>0</v>
      </c>
      <c r="ER42" s="11">
        <v>0</v>
      </c>
      <c r="ES42" s="11">
        <v>1</v>
      </c>
      <c r="ET42" s="11">
        <v>0</v>
      </c>
      <c r="EU42" s="11">
        <v>1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1</v>
      </c>
      <c r="FF42" s="11">
        <v>1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1</v>
      </c>
      <c r="FN42" s="11">
        <v>1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v>0</v>
      </c>
      <c r="GI42" s="11">
        <v>0</v>
      </c>
      <c r="GJ42" s="11">
        <v>0</v>
      </c>
      <c r="GK42" s="11">
        <v>0</v>
      </c>
      <c r="GL42" s="11">
        <v>0</v>
      </c>
      <c r="GM42" s="11">
        <v>1</v>
      </c>
      <c r="GN42" s="11">
        <v>0</v>
      </c>
      <c r="GO42" s="11">
        <v>0</v>
      </c>
      <c r="GP42" s="11">
        <v>0</v>
      </c>
      <c r="GQ42" s="11">
        <v>1</v>
      </c>
      <c r="GR42" s="11">
        <v>0</v>
      </c>
      <c r="GS42" s="11">
        <v>0</v>
      </c>
      <c r="GT42" s="11">
        <v>0</v>
      </c>
      <c r="GU42" s="11">
        <v>0</v>
      </c>
      <c r="GV42" s="11">
        <v>0</v>
      </c>
      <c r="GW42" s="11">
        <v>0</v>
      </c>
      <c r="GX42" s="15">
        <v>0</v>
      </c>
    </row>
    <row r="43" spans="1:206" x14ac:dyDescent="0.25">
      <c r="A43" s="10" t="s">
        <v>627</v>
      </c>
      <c r="B43" s="11">
        <v>20041</v>
      </c>
      <c r="C43" s="13">
        <v>130853</v>
      </c>
      <c r="D43" s="14">
        <v>6.5292650067361908</v>
      </c>
      <c r="E43" s="23">
        <f>DB43/$B$43</f>
        <v>3.0287909784940871E-2</v>
      </c>
      <c r="F43" s="23">
        <f t="shared" ref="F43:BQ43" si="52">DC43/$B$43</f>
        <v>1.2973404520732498E-2</v>
      </c>
      <c r="G43" s="23">
        <f t="shared" si="52"/>
        <v>0.16750661144653461</v>
      </c>
      <c r="H43" s="23">
        <f t="shared" si="52"/>
        <v>2.2304276233720874E-2</v>
      </c>
      <c r="I43" s="23">
        <f t="shared" si="52"/>
        <v>5.0396686792076248E-3</v>
      </c>
      <c r="J43" s="23">
        <f t="shared" si="52"/>
        <v>3.0936580010977495E-3</v>
      </c>
      <c r="K43" s="23">
        <f t="shared" si="52"/>
        <v>1.8462152587196247E-3</v>
      </c>
      <c r="L43" s="23">
        <f t="shared" si="52"/>
        <v>1.7464198393293748E-3</v>
      </c>
      <c r="M43" s="23">
        <f t="shared" si="52"/>
        <v>0.7500124744274238</v>
      </c>
      <c r="N43" s="23">
        <f t="shared" si="52"/>
        <v>1.9460106781098749E-3</v>
      </c>
      <c r="O43" s="23">
        <f t="shared" si="52"/>
        <v>1.4969312908537499E-3</v>
      </c>
      <c r="P43" s="23">
        <f t="shared" si="52"/>
        <v>4.4907938725612497E-4</v>
      </c>
      <c r="Q43" s="23">
        <f t="shared" si="52"/>
        <v>5.9877251634149996E-4</v>
      </c>
      <c r="R43" s="23">
        <f t="shared" si="52"/>
        <v>1.9959083878049998E-4</v>
      </c>
      <c r="S43" s="23">
        <f t="shared" si="52"/>
        <v>1.9959083878049998E-4</v>
      </c>
      <c r="T43" s="23">
        <f t="shared" si="52"/>
        <v>9.9795419390249988E-5</v>
      </c>
      <c r="U43" s="23">
        <f t="shared" si="52"/>
        <v>0</v>
      </c>
      <c r="V43" s="23">
        <f t="shared" si="52"/>
        <v>4.9897709695124994E-5</v>
      </c>
      <c r="W43" s="23">
        <f t="shared" si="52"/>
        <v>4.9897709695124994E-5</v>
      </c>
      <c r="X43" s="23">
        <f t="shared" si="52"/>
        <v>0</v>
      </c>
      <c r="Y43" s="23">
        <f t="shared" si="52"/>
        <v>0</v>
      </c>
      <c r="Z43" s="23">
        <f t="shared" si="52"/>
        <v>9.9795419390249988E-5</v>
      </c>
      <c r="AA43" s="23">
        <f t="shared" si="52"/>
        <v>0</v>
      </c>
      <c r="AB43" s="23">
        <f t="shared" si="52"/>
        <v>0</v>
      </c>
      <c r="AC43" s="23">
        <f t="shared" si="52"/>
        <v>0</v>
      </c>
      <c r="AD43" s="23">
        <f t="shared" si="52"/>
        <v>0</v>
      </c>
      <c r="AE43" s="23">
        <f t="shared" si="52"/>
        <v>0</v>
      </c>
      <c r="AF43" s="23">
        <f t="shared" si="52"/>
        <v>0</v>
      </c>
      <c r="AG43" s="23">
        <f t="shared" si="52"/>
        <v>0</v>
      </c>
      <c r="AH43" s="23">
        <f t="shared" si="52"/>
        <v>0</v>
      </c>
      <c r="AI43" s="23">
        <f t="shared" si="52"/>
        <v>0</v>
      </c>
      <c r="AJ43" s="23">
        <f t="shared" si="52"/>
        <v>0</v>
      </c>
      <c r="AK43" s="23">
        <f t="shared" si="52"/>
        <v>0</v>
      </c>
      <c r="AL43" s="23">
        <f t="shared" si="52"/>
        <v>0</v>
      </c>
      <c r="AM43" s="23">
        <f t="shared" si="52"/>
        <v>0</v>
      </c>
      <c r="AN43" s="23">
        <f t="shared" si="52"/>
        <v>0</v>
      </c>
      <c r="AO43" s="23">
        <f t="shared" si="52"/>
        <v>0</v>
      </c>
      <c r="AP43" s="23">
        <f t="shared" si="52"/>
        <v>0</v>
      </c>
      <c r="AQ43" s="23">
        <f t="shared" si="52"/>
        <v>0</v>
      </c>
      <c r="AR43" s="23">
        <f t="shared" si="52"/>
        <v>0</v>
      </c>
      <c r="AS43" s="23">
        <f t="shared" si="52"/>
        <v>0</v>
      </c>
      <c r="AT43" s="23">
        <f t="shared" si="52"/>
        <v>0</v>
      </c>
      <c r="AU43" s="23">
        <f t="shared" si="52"/>
        <v>0</v>
      </c>
      <c r="AV43" s="23">
        <f t="shared" si="52"/>
        <v>0</v>
      </c>
      <c r="AW43" s="23">
        <f t="shared" si="52"/>
        <v>0</v>
      </c>
      <c r="AX43" s="23">
        <f t="shared" si="52"/>
        <v>0</v>
      </c>
      <c r="AY43" s="23">
        <f t="shared" si="52"/>
        <v>0</v>
      </c>
      <c r="AZ43" s="23">
        <f t="shared" si="52"/>
        <v>0</v>
      </c>
      <c r="BA43" s="23">
        <f t="shared" si="52"/>
        <v>0</v>
      </c>
      <c r="BB43" s="23">
        <f t="shared" si="52"/>
        <v>0</v>
      </c>
      <c r="BC43" s="23">
        <f t="shared" si="52"/>
        <v>0</v>
      </c>
      <c r="BD43" s="23">
        <f t="shared" si="52"/>
        <v>0</v>
      </c>
      <c r="BE43" s="23">
        <f t="shared" si="52"/>
        <v>0</v>
      </c>
      <c r="BF43" s="23">
        <f t="shared" si="52"/>
        <v>0</v>
      </c>
      <c r="BG43" s="23">
        <f t="shared" si="52"/>
        <v>0</v>
      </c>
      <c r="BH43" s="23">
        <f t="shared" si="52"/>
        <v>0</v>
      </c>
      <c r="BI43" s="23">
        <f t="shared" si="52"/>
        <v>0</v>
      </c>
      <c r="BJ43" s="23">
        <f t="shared" si="52"/>
        <v>0</v>
      </c>
      <c r="BK43" s="23">
        <f t="shared" si="52"/>
        <v>0</v>
      </c>
      <c r="BL43" s="23">
        <f t="shared" si="52"/>
        <v>0</v>
      </c>
      <c r="BM43" s="23">
        <f t="shared" si="52"/>
        <v>0</v>
      </c>
      <c r="BN43" s="23">
        <f t="shared" si="52"/>
        <v>0</v>
      </c>
      <c r="BO43" s="23">
        <f t="shared" si="52"/>
        <v>0</v>
      </c>
      <c r="BP43" s="23">
        <f t="shared" si="52"/>
        <v>0</v>
      </c>
      <c r="BQ43" s="23">
        <f t="shared" si="52"/>
        <v>0</v>
      </c>
      <c r="BR43" s="23">
        <f t="shared" ref="BR43:DA43" si="53">FO43/$B$43</f>
        <v>0</v>
      </c>
      <c r="BS43" s="23">
        <f t="shared" si="53"/>
        <v>0</v>
      </c>
      <c r="BT43" s="23">
        <f t="shared" si="53"/>
        <v>0</v>
      </c>
      <c r="BU43" s="23">
        <f t="shared" si="53"/>
        <v>0</v>
      </c>
      <c r="BV43" s="23">
        <f t="shared" si="53"/>
        <v>0</v>
      </c>
      <c r="BW43" s="23">
        <f t="shared" si="53"/>
        <v>0</v>
      </c>
      <c r="BX43" s="23">
        <f t="shared" si="53"/>
        <v>0</v>
      </c>
      <c r="BY43" s="23">
        <f t="shared" si="53"/>
        <v>0</v>
      </c>
      <c r="BZ43" s="23">
        <f t="shared" si="53"/>
        <v>0</v>
      </c>
      <c r="CA43" s="23">
        <f t="shared" si="53"/>
        <v>0</v>
      </c>
      <c r="CB43" s="23">
        <f t="shared" si="53"/>
        <v>0</v>
      </c>
      <c r="CC43" s="23">
        <f t="shared" si="53"/>
        <v>0</v>
      </c>
      <c r="CD43" s="23">
        <f t="shared" si="53"/>
        <v>0</v>
      </c>
      <c r="CE43" s="23">
        <f t="shared" si="53"/>
        <v>0</v>
      </c>
      <c r="CF43" s="23">
        <f t="shared" si="53"/>
        <v>0</v>
      </c>
      <c r="CG43" s="23">
        <f t="shared" si="53"/>
        <v>0</v>
      </c>
      <c r="CH43" s="23">
        <f t="shared" si="53"/>
        <v>0</v>
      </c>
      <c r="CI43" s="23">
        <f t="shared" si="53"/>
        <v>0</v>
      </c>
      <c r="CJ43" s="23">
        <f t="shared" si="53"/>
        <v>0</v>
      </c>
      <c r="CK43" s="23">
        <f t="shared" si="53"/>
        <v>0</v>
      </c>
      <c r="CL43" s="23">
        <f t="shared" si="53"/>
        <v>0</v>
      </c>
      <c r="CM43" s="23">
        <f t="shared" si="53"/>
        <v>0</v>
      </c>
      <c r="CN43" s="23">
        <f t="shared" si="53"/>
        <v>0</v>
      </c>
      <c r="CO43" s="23">
        <f t="shared" si="53"/>
        <v>0</v>
      </c>
      <c r="CP43" s="23">
        <f t="shared" si="53"/>
        <v>0</v>
      </c>
      <c r="CQ43" s="23">
        <f t="shared" si="53"/>
        <v>0</v>
      </c>
      <c r="CR43" s="23">
        <f t="shared" si="53"/>
        <v>0</v>
      </c>
      <c r="CS43" s="23">
        <f t="shared" si="53"/>
        <v>0</v>
      </c>
      <c r="CT43" s="23">
        <f t="shared" si="53"/>
        <v>0</v>
      </c>
      <c r="CU43" s="23">
        <f t="shared" si="53"/>
        <v>0</v>
      </c>
      <c r="CV43" s="23">
        <f t="shared" si="53"/>
        <v>0</v>
      </c>
      <c r="CW43" s="23">
        <f t="shared" si="53"/>
        <v>0</v>
      </c>
      <c r="CX43" s="23">
        <f t="shared" si="53"/>
        <v>0</v>
      </c>
      <c r="CY43" s="23">
        <f t="shared" si="53"/>
        <v>0</v>
      </c>
      <c r="CZ43" s="23">
        <f t="shared" si="53"/>
        <v>0</v>
      </c>
      <c r="DA43" s="23">
        <f t="shared" si="53"/>
        <v>0</v>
      </c>
      <c r="DB43" s="11">
        <v>607</v>
      </c>
      <c r="DC43" s="11">
        <v>260</v>
      </c>
      <c r="DD43" s="11">
        <v>3357</v>
      </c>
      <c r="DE43" s="11">
        <v>447</v>
      </c>
      <c r="DF43" s="11">
        <v>101</v>
      </c>
      <c r="DG43" s="11">
        <v>62</v>
      </c>
      <c r="DH43" s="11">
        <v>37</v>
      </c>
      <c r="DI43" s="11">
        <v>35</v>
      </c>
      <c r="DJ43" s="11">
        <v>15031</v>
      </c>
      <c r="DK43" s="11">
        <v>39</v>
      </c>
      <c r="DL43" s="11">
        <v>30</v>
      </c>
      <c r="DM43" s="11">
        <v>9</v>
      </c>
      <c r="DN43" s="11">
        <v>12</v>
      </c>
      <c r="DO43" s="11">
        <v>4</v>
      </c>
      <c r="DP43" s="11">
        <v>4</v>
      </c>
      <c r="DQ43" s="11">
        <v>2</v>
      </c>
      <c r="DR43" s="11">
        <v>0</v>
      </c>
      <c r="DS43" s="11">
        <v>1</v>
      </c>
      <c r="DT43" s="11">
        <v>1</v>
      </c>
      <c r="DU43" s="11">
        <v>0</v>
      </c>
      <c r="DV43" s="11">
        <v>0</v>
      </c>
      <c r="DW43" s="11">
        <v>2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0</v>
      </c>
      <c r="ER43" s="11">
        <v>0</v>
      </c>
      <c r="ES43" s="11">
        <v>0</v>
      </c>
      <c r="ET43" s="11">
        <v>0</v>
      </c>
      <c r="EU43" s="11">
        <v>0</v>
      </c>
      <c r="EV43" s="11">
        <v>0</v>
      </c>
      <c r="EW43" s="11">
        <v>0</v>
      </c>
      <c r="EX43" s="11">
        <v>0</v>
      </c>
      <c r="EY43" s="11">
        <v>0</v>
      </c>
      <c r="EZ43" s="11">
        <v>0</v>
      </c>
      <c r="FA43" s="11">
        <v>0</v>
      </c>
      <c r="FB43" s="11">
        <v>0</v>
      </c>
      <c r="FC43" s="11">
        <v>0</v>
      </c>
      <c r="FD43" s="11">
        <v>0</v>
      </c>
      <c r="FE43" s="11">
        <v>0</v>
      </c>
      <c r="FF43" s="11">
        <v>0</v>
      </c>
      <c r="FG43" s="11">
        <v>0</v>
      </c>
      <c r="FH43" s="11">
        <v>0</v>
      </c>
      <c r="FI43" s="11">
        <v>0</v>
      </c>
      <c r="FJ43" s="11">
        <v>0</v>
      </c>
      <c r="FK43" s="11">
        <v>0</v>
      </c>
      <c r="FL43" s="11">
        <v>0</v>
      </c>
      <c r="FM43" s="11">
        <v>0</v>
      </c>
      <c r="FN43" s="11">
        <v>0</v>
      </c>
      <c r="FO43" s="11">
        <v>0</v>
      </c>
      <c r="FP43" s="11">
        <v>0</v>
      </c>
      <c r="FQ43" s="11">
        <v>0</v>
      </c>
      <c r="FR43" s="11">
        <v>0</v>
      </c>
      <c r="FS43" s="11">
        <v>0</v>
      </c>
      <c r="FT43" s="11">
        <v>0</v>
      </c>
      <c r="FU43" s="11">
        <v>0</v>
      </c>
      <c r="FV43" s="11">
        <v>0</v>
      </c>
      <c r="FW43" s="11">
        <v>0</v>
      </c>
      <c r="FX43" s="11">
        <v>0</v>
      </c>
      <c r="FY43" s="11">
        <v>0</v>
      </c>
      <c r="FZ43" s="11">
        <v>0</v>
      </c>
      <c r="GA43" s="11">
        <v>0</v>
      </c>
      <c r="GB43" s="11">
        <v>0</v>
      </c>
      <c r="GC43" s="11">
        <v>0</v>
      </c>
      <c r="GD43" s="11">
        <v>0</v>
      </c>
      <c r="GE43" s="11">
        <v>0</v>
      </c>
      <c r="GF43" s="11">
        <v>0</v>
      </c>
      <c r="GG43" s="11">
        <v>0</v>
      </c>
      <c r="GH43" s="11">
        <v>0</v>
      </c>
      <c r="GI43" s="11">
        <v>0</v>
      </c>
      <c r="GJ43" s="11">
        <v>0</v>
      </c>
      <c r="GK43" s="11">
        <v>0</v>
      </c>
      <c r="GL43" s="11">
        <v>0</v>
      </c>
      <c r="GM43" s="11">
        <v>0</v>
      </c>
      <c r="GN43" s="11">
        <v>0</v>
      </c>
      <c r="GO43" s="11">
        <v>0</v>
      </c>
      <c r="GP43" s="11">
        <v>0</v>
      </c>
      <c r="GQ43" s="11">
        <v>0</v>
      </c>
      <c r="GR43" s="11">
        <v>0</v>
      </c>
      <c r="GS43" s="11">
        <v>0</v>
      </c>
      <c r="GT43" s="11">
        <v>0</v>
      </c>
      <c r="GU43" s="11">
        <v>0</v>
      </c>
      <c r="GV43" s="11">
        <v>0</v>
      </c>
      <c r="GW43" s="11">
        <v>0</v>
      </c>
      <c r="GX43" s="15">
        <v>0</v>
      </c>
    </row>
    <row r="44" spans="1:206" x14ac:dyDescent="0.25">
      <c r="A44" s="10" t="s">
        <v>269</v>
      </c>
      <c r="B44" s="11">
        <v>1784</v>
      </c>
      <c r="C44" s="13">
        <v>11636</v>
      </c>
      <c r="D44" s="14">
        <v>6.5224215246636774</v>
      </c>
      <c r="E44" s="23">
        <f>DB44/$B$44</f>
        <v>3.4753363228699555E-2</v>
      </c>
      <c r="F44" s="23">
        <f t="shared" ref="F44:BQ44" si="54">DC44/$B$44</f>
        <v>3.3632286995515695E-2</v>
      </c>
      <c r="G44" s="23">
        <f t="shared" si="54"/>
        <v>3.923766816143498E-2</v>
      </c>
      <c r="H44" s="23">
        <f t="shared" si="54"/>
        <v>0.1132286995515695</v>
      </c>
      <c r="I44" s="23">
        <f t="shared" si="54"/>
        <v>0.11378923766816143</v>
      </c>
      <c r="J44" s="23">
        <f t="shared" si="54"/>
        <v>0.11995515695067265</v>
      </c>
      <c r="K44" s="23">
        <f t="shared" si="54"/>
        <v>0.11939461883408072</v>
      </c>
      <c r="L44" s="23">
        <f t="shared" si="54"/>
        <v>0.10930493273542601</v>
      </c>
      <c r="M44" s="23">
        <f t="shared" si="54"/>
        <v>8.3520179372197315E-2</v>
      </c>
      <c r="N44" s="23">
        <f t="shared" si="54"/>
        <v>6.670403587443946E-2</v>
      </c>
      <c r="O44" s="23">
        <f t="shared" si="54"/>
        <v>4.2600896860986545E-2</v>
      </c>
      <c r="P44" s="23">
        <f t="shared" si="54"/>
        <v>3.5874439461883408E-2</v>
      </c>
      <c r="Q44" s="23">
        <f t="shared" si="54"/>
        <v>2.914798206278027E-2</v>
      </c>
      <c r="R44" s="23">
        <f t="shared" si="54"/>
        <v>1.8497757847533634E-2</v>
      </c>
      <c r="S44" s="23">
        <f t="shared" si="54"/>
        <v>1.4573991031390135E-2</v>
      </c>
      <c r="T44" s="23">
        <f t="shared" si="54"/>
        <v>6.7264573991031393E-3</v>
      </c>
      <c r="U44" s="23">
        <f t="shared" si="54"/>
        <v>5.6053811659192822E-3</v>
      </c>
      <c r="V44" s="23">
        <f t="shared" si="54"/>
        <v>1.6816143497757848E-3</v>
      </c>
      <c r="W44" s="23">
        <f t="shared" si="54"/>
        <v>2.8026905829596411E-3</v>
      </c>
      <c r="X44" s="23">
        <f t="shared" si="54"/>
        <v>5.6053811659192824E-4</v>
      </c>
      <c r="Y44" s="23">
        <f t="shared" si="54"/>
        <v>5.6053811659192824E-4</v>
      </c>
      <c r="Z44" s="23">
        <f t="shared" si="54"/>
        <v>1.1210762331838565E-3</v>
      </c>
      <c r="AA44" s="23">
        <f t="shared" si="54"/>
        <v>5.6053811659192824E-4</v>
      </c>
      <c r="AB44" s="23">
        <f t="shared" si="54"/>
        <v>5.6053811659192824E-4</v>
      </c>
      <c r="AC44" s="23">
        <f t="shared" si="54"/>
        <v>0</v>
      </c>
      <c r="AD44" s="23">
        <f t="shared" si="54"/>
        <v>5.6053811659192824E-4</v>
      </c>
      <c r="AE44" s="23">
        <f t="shared" si="54"/>
        <v>0</v>
      </c>
      <c r="AF44" s="23">
        <f t="shared" si="54"/>
        <v>1.1210762331838565E-3</v>
      </c>
      <c r="AG44" s="23">
        <f t="shared" si="54"/>
        <v>0</v>
      </c>
      <c r="AH44" s="23">
        <f t="shared" si="54"/>
        <v>0</v>
      </c>
      <c r="AI44" s="23">
        <f t="shared" si="54"/>
        <v>0</v>
      </c>
      <c r="AJ44" s="23">
        <f t="shared" si="54"/>
        <v>0</v>
      </c>
      <c r="AK44" s="23">
        <f t="shared" si="54"/>
        <v>0</v>
      </c>
      <c r="AL44" s="23">
        <f t="shared" si="54"/>
        <v>0</v>
      </c>
      <c r="AM44" s="23">
        <f t="shared" si="54"/>
        <v>0</v>
      </c>
      <c r="AN44" s="23">
        <f t="shared" si="54"/>
        <v>0</v>
      </c>
      <c r="AO44" s="23">
        <f t="shared" si="54"/>
        <v>0</v>
      </c>
      <c r="AP44" s="23">
        <f t="shared" si="54"/>
        <v>0</v>
      </c>
      <c r="AQ44" s="23">
        <f t="shared" si="54"/>
        <v>5.6053811659192824E-4</v>
      </c>
      <c r="AR44" s="23">
        <f t="shared" si="54"/>
        <v>0</v>
      </c>
      <c r="AS44" s="23">
        <f t="shared" si="54"/>
        <v>0</v>
      </c>
      <c r="AT44" s="23">
        <f t="shared" si="54"/>
        <v>5.6053811659192824E-4</v>
      </c>
      <c r="AU44" s="23">
        <f t="shared" si="54"/>
        <v>0</v>
      </c>
      <c r="AV44" s="23">
        <f t="shared" si="54"/>
        <v>0</v>
      </c>
      <c r="AW44" s="23">
        <f t="shared" si="54"/>
        <v>0</v>
      </c>
      <c r="AX44" s="23">
        <f t="shared" si="54"/>
        <v>0</v>
      </c>
      <c r="AY44" s="23">
        <f t="shared" si="54"/>
        <v>0</v>
      </c>
      <c r="AZ44" s="23">
        <f t="shared" si="54"/>
        <v>0</v>
      </c>
      <c r="BA44" s="23">
        <f t="shared" si="54"/>
        <v>0</v>
      </c>
      <c r="BB44" s="23">
        <f t="shared" si="54"/>
        <v>0</v>
      </c>
      <c r="BC44" s="23">
        <f t="shared" si="54"/>
        <v>0</v>
      </c>
      <c r="BD44" s="23">
        <f t="shared" si="54"/>
        <v>0</v>
      </c>
      <c r="BE44" s="23">
        <f t="shared" si="54"/>
        <v>0</v>
      </c>
      <c r="BF44" s="23">
        <f t="shared" si="54"/>
        <v>0</v>
      </c>
      <c r="BG44" s="23">
        <f t="shared" si="54"/>
        <v>0</v>
      </c>
      <c r="BH44" s="23">
        <f t="shared" si="54"/>
        <v>5.6053811659192824E-4</v>
      </c>
      <c r="BI44" s="23">
        <f t="shared" si="54"/>
        <v>0</v>
      </c>
      <c r="BJ44" s="23">
        <f t="shared" si="54"/>
        <v>0</v>
      </c>
      <c r="BK44" s="23">
        <f t="shared" si="54"/>
        <v>0</v>
      </c>
      <c r="BL44" s="23">
        <f t="shared" si="54"/>
        <v>0</v>
      </c>
      <c r="BM44" s="23">
        <f t="shared" si="54"/>
        <v>0</v>
      </c>
      <c r="BN44" s="23">
        <f t="shared" si="54"/>
        <v>0</v>
      </c>
      <c r="BO44" s="23">
        <f t="shared" si="54"/>
        <v>0</v>
      </c>
      <c r="BP44" s="23">
        <f t="shared" si="54"/>
        <v>0</v>
      </c>
      <c r="BQ44" s="23">
        <f t="shared" si="54"/>
        <v>5.6053811659192824E-4</v>
      </c>
      <c r="BR44" s="23">
        <f t="shared" ref="BR44:DA44" si="55">FO44/$B$44</f>
        <v>0</v>
      </c>
      <c r="BS44" s="23">
        <f t="shared" si="55"/>
        <v>0</v>
      </c>
      <c r="BT44" s="23">
        <f t="shared" si="55"/>
        <v>0</v>
      </c>
      <c r="BU44" s="23">
        <f t="shared" si="55"/>
        <v>0</v>
      </c>
      <c r="BV44" s="23">
        <f t="shared" si="55"/>
        <v>0</v>
      </c>
      <c r="BW44" s="23">
        <f t="shared" si="55"/>
        <v>0</v>
      </c>
      <c r="BX44" s="23">
        <f t="shared" si="55"/>
        <v>0</v>
      </c>
      <c r="BY44" s="23">
        <f t="shared" si="55"/>
        <v>0</v>
      </c>
      <c r="BZ44" s="23">
        <f t="shared" si="55"/>
        <v>0</v>
      </c>
      <c r="CA44" s="23">
        <f t="shared" si="55"/>
        <v>0</v>
      </c>
      <c r="CB44" s="23">
        <f t="shared" si="55"/>
        <v>0</v>
      </c>
      <c r="CC44" s="23">
        <f t="shared" si="55"/>
        <v>0</v>
      </c>
      <c r="CD44" s="23">
        <f t="shared" si="55"/>
        <v>0</v>
      </c>
      <c r="CE44" s="23">
        <f t="shared" si="55"/>
        <v>0</v>
      </c>
      <c r="CF44" s="23">
        <f t="shared" si="55"/>
        <v>0</v>
      </c>
      <c r="CG44" s="23">
        <f t="shared" si="55"/>
        <v>0</v>
      </c>
      <c r="CH44" s="23">
        <f t="shared" si="55"/>
        <v>0</v>
      </c>
      <c r="CI44" s="23">
        <f t="shared" si="55"/>
        <v>0</v>
      </c>
      <c r="CJ44" s="23">
        <f t="shared" si="55"/>
        <v>0</v>
      </c>
      <c r="CK44" s="23">
        <f t="shared" si="55"/>
        <v>0</v>
      </c>
      <c r="CL44" s="23">
        <f t="shared" si="55"/>
        <v>0</v>
      </c>
      <c r="CM44" s="23">
        <f t="shared" si="55"/>
        <v>0</v>
      </c>
      <c r="CN44" s="23">
        <f t="shared" si="55"/>
        <v>0</v>
      </c>
      <c r="CO44" s="23">
        <f t="shared" si="55"/>
        <v>0</v>
      </c>
      <c r="CP44" s="23">
        <f t="shared" si="55"/>
        <v>5.6053811659192824E-4</v>
      </c>
      <c r="CQ44" s="23">
        <f t="shared" si="55"/>
        <v>5.6053811659192824E-4</v>
      </c>
      <c r="CR44" s="23">
        <f t="shared" si="55"/>
        <v>0</v>
      </c>
      <c r="CS44" s="23">
        <f t="shared" si="55"/>
        <v>0</v>
      </c>
      <c r="CT44" s="23">
        <f t="shared" si="55"/>
        <v>0</v>
      </c>
      <c r="CU44" s="23">
        <f t="shared" si="55"/>
        <v>0</v>
      </c>
      <c r="CV44" s="23">
        <f t="shared" si="55"/>
        <v>0</v>
      </c>
      <c r="CW44" s="23">
        <f t="shared" si="55"/>
        <v>0</v>
      </c>
      <c r="CX44" s="23">
        <f t="shared" si="55"/>
        <v>0</v>
      </c>
      <c r="CY44" s="23">
        <f t="shared" si="55"/>
        <v>5.6053811659192824E-4</v>
      </c>
      <c r="CZ44" s="23">
        <f t="shared" si="55"/>
        <v>0</v>
      </c>
      <c r="DA44" s="23">
        <f t="shared" si="55"/>
        <v>0</v>
      </c>
      <c r="DB44" s="11">
        <v>62</v>
      </c>
      <c r="DC44" s="11">
        <v>60</v>
      </c>
      <c r="DD44" s="11">
        <v>70</v>
      </c>
      <c r="DE44" s="11">
        <v>202</v>
      </c>
      <c r="DF44" s="11">
        <v>203</v>
      </c>
      <c r="DG44" s="11">
        <v>214</v>
      </c>
      <c r="DH44" s="11">
        <v>213</v>
      </c>
      <c r="DI44" s="11">
        <v>195</v>
      </c>
      <c r="DJ44" s="11">
        <v>149</v>
      </c>
      <c r="DK44" s="11">
        <v>119</v>
      </c>
      <c r="DL44" s="11">
        <v>76</v>
      </c>
      <c r="DM44" s="11">
        <v>64</v>
      </c>
      <c r="DN44" s="11">
        <v>52</v>
      </c>
      <c r="DO44" s="11">
        <v>33</v>
      </c>
      <c r="DP44" s="11">
        <v>26</v>
      </c>
      <c r="DQ44" s="11">
        <v>12</v>
      </c>
      <c r="DR44" s="11">
        <v>10</v>
      </c>
      <c r="DS44" s="11">
        <v>3</v>
      </c>
      <c r="DT44" s="11">
        <v>5</v>
      </c>
      <c r="DU44" s="11">
        <v>1</v>
      </c>
      <c r="DV44" s="11">
        <v>1</v>
      </c>
      <c r="DW44" s="11">
        <v>2</v>
      </c>
      <c r="DX44" s="11">
        <v>1</v>
      </c>
      <c r="DY44" s="11">
        <v>1</v>
      </c>
      <c r="DZ44" s="11">
        <v>0</v>
      </c>
      <c r="EA44" s="11">
        <v>1</v>
      </c>
      <c r="EB44" s="11">
        <v>0</v>
      </c>
      <c r="EC44" s="11">
        <v>2</v>
      </c>
      <c r="ED44" s="11">
        <v>0</v>
      </c>
      <c r="EE44" s="11">
        <v>0</v>
      </c>
      <c r="EF44" s="11">
        <v>0</v>
      </c>
      <c r="EG44" s="11">
        <v>0</v>
      </c>
      <c r="EH44" s="11">
        <v>0</v>
      </c>
      <c r="EI44" s="11">
        <v>0</v>
      </c>
      <c r="EJ44" s="11">
        <v>0</v>
      </c>
      <c r="EK44" s="11">
        <v>0</v>
      </c>
      <c r="EL44" s="11">
        <v>0</v>
      </c>
      <c r="EM44" s="11">
        <v>0</v>
      </c>
      <c r="EN44" s="11">
        <v>1</v>
      </c>
      <c r="EO44" s="11">
        <v>0</v>
      </c>
      <c r="EP44" s="11">
        <v>0</v>
      </c>
      <c r="EQ44" s="11">
        <v>1</v>
      </c>
      <c r="ER44" s="11">
        <v>0</v>
      </c>
      <c r="ES44" s="11">
        <v>0</v>
      </c>
      <c r="ET44" s="11">
        <v>0</v>
      </c>
      <c r="EU44" s="11">
        <v>0</v>
      </c>
      <c r="EV44" s="11">
        <v>0</v>
      </c>
      <c r="EW44" s="11">
        <v>0</v>
      </c>
      <c r="EX44" s="11">
        <v>0</v>
      </c>
      <c r="EY44" s="11">
        <v>0</v>
      </c>
      <c r="EZ44" s="11">
        <v>0</v>
      </c>
      <c r="FA44" s="11">
        <v>0</v>
      </c>
      <c r="FB44" s="11">
        <v>0</v>
      </c>
      <c r="FC44" s="11">
        <v>0</v>
      </c>
      <c r="FD44" s="11">
        <v>0</v>
      </c>
      <c r="FE44" s="11">
        <v>1</v>
      </c>
      <c r="FF44" s="11">
        <v>0</v>
      </c>
      <c r="FG44" s="11">
        <v>0</v>
      </c>
      <c r="FH44" s="11">
        <v>0</v>
      </c>
      <c r="FI44" s="11">
        <v>0</v>
      </c>
      <c r="FJ44" s="11">
        <v>0</v>
      </c>
      <c r="FK44" s="11">
        <v>0</v>
      </c>
      <c r="FL44" s="11">
        <v>0</v>
      </c>
      <c r="FM44" s="11">
        <v>0</v>
      </c>
      <c r="FN44" s="11">
        <v>1</v>
      </c>
      <c r="FO44" s="11">
        <v>0</v>
      </c>
      <c r="FP44" s="11">
        <v>0</v>
      </c>
      <c r="FQ44" s="11">
        <v>0</v>
      </c>
      <c r="FR44" s="11">
        <v>0</v>
      </c>
      <c r="FS44" s="11">
        <v>0</v>
      </c>
      <c r="FT44" s="11">
        <v>0</v>
      </c>
      <c r="FU44" s="11">
        <v>0</v>
      </c>
      <c r="FV44" s="11">
        <v>0</v>
      </c>
      <c r="FW44" s="11">
        <v>0</v>
      </c>
      <c r="FX44" s="11">
        <v>0</v>
      </c>
      <c r="FY44" s="11">
        <v>0</v>
      </c>
      <c r="FZ44" s="11">
        <v>0</v>
      </c>
      <c r="GA44" s="11">
        <v>0</v>
      </c>
      <c r="GB44" s="11">
        <v>0</v>
      </c>
      <c r="GC44" s="11">
        <v>0</v>
      </c>
      <c r="GD44" s="11">
        <v>0</v>
      </c>
      <c r="GE44" s="11">
        <v>0</v>
      </c>
      <c r="GF44" s="11">
        <v>0</v>
      </c>
      <c r="GG44" s="11">
        <v>0</v>
      </c>
      <c r="GH44" s="11">
        <v>0</v>
      </c>
      <c r="GI44" s="11">
        <v>0</v>
      </c>
      <c r="GJ44" s="11">
        <v>0</v>
      </c>
      <c r="GK44" s="11">
        <v>0</v>
      </c>
      <c r="GL44" s="11">
        <v>0</v>
      </c>
      <c r="GM44" s="11">
        <v>1</v>
      </c>
      <c r="GN44" s="11">
        <v>1</v>
      </c>
      <c r="GO44" s="11">
        <v>0</v>
      </c>
      <c r="GP44" s="11">
        <v>0</v>
      </c>
      <c r="GQ44" s="11">
        <v>0</v>
      </c>
      <c r="GR44" s="11">
        <v>0</v>
      </c>
      <c r="GS44" s="11">
        <v>0</v>
      </c>
      <c r="GT44" s="11">
        <v>0</v>
      </c>
      <c r="GU44" s="11">
        <v>0</v>
      </c>
      <c r="GV44" s="11">
        <v>1</v>
      </c>
      <c r="GW44" s="11">
        <v>0</v>
      </c>
      <c r="GX44" s="15">
        <v>0</v>
      </c>
    </row>
    <row r="45" spans="1:206" x14ac:dyDescent="0.25">
      <c r="A45" s="10" t="s">
        <v>948</v>
      </c>
      <c r="B45" s="11">
        <v>659</v>
      </c>
      <c r="C45" s="13">
        <v>4289</v>
      </c>
      <c r="D45" s="14">
        <v>6.5083459787556901</v>
      </c>
      <c r="E45" s="23">
        <f>DB45/$B$45</f>
        <v>3.0349013657056147E-3</v>
      </c>
      <c r="F45" s="23">
        <f t="shared" ref="F45:BQ45" si="56">DC45/$B$45</f>
        <v>1.5174506828528073E-2</v>
      </c>
      <c r="G45" s="23">
        <f t="shared" si="56"/>
        <v>0.15933232169954475</v>
      </c>
      <c r="H45" s="23">
        <f t="shared" si="56"/>
        <v>0.165402124430956</v>
      </c>
      <c r="I45" s="23">
        <f t="shared" si="56"/>
        <v>0</v>
      </c>
      <c r="J45" s="23">
        <f t="shared" si="56"/>
        <v>0</v>
      </c>
      <c r="K45" s="23">
        <f t="shared" si="56"/>
        <v>1.5174506828528073E-3</v>
      </c>
      <c r="L45" s="23">
        <f t="shared" si="56"/>
        <v>4.552352048558422E-3</v>
      </c>
      <c r="M45" s="23">
        <f t="shared" si="56"/>
        <v>0.2883156297420334</v>
      </c>
      <c r="N45" s="23">
        <f t="shared" si="56"/>
        <v>0.3292867981790592</v>
      </c>
      <c r="O45" s="23">
        <f t="shared" si="56"/>
        <v>4.552352048558422E-3</v>
      </c>
      <c r="P45" s="23">
        <f t="shared" si="56"/>
        <v>2.4279210925644917E-2</v>
      </c>
      <c r="Q45" s="23">
        <f t="shared" si="56"/>
        <v>4.552352048558422E-3</v>
      </c>
      <c r="R45" s="23">
        <f t="shared" si="56"/>
        <v>0</v>
      </c>
      <c r="S45" s="23">
        <f t="shared" si="56"/>
        <v>0</v>
      </c>
      <c r="T45" s="23">
        <f t="shared" si="56"/>
        <v>0</v>
      </c>
      <c r="U45" s="23">
        <f t="shared" si="56"/>
        <v>0</v>
      </c>
      <c r="V45" s="23">
        <f t="shared" si="56"/>
        <v>0</v>
      </c>
      <c r="W45" s="23">
        <f t="shared" si="56"/>
        <v>0</v>
      </c>
      <c r="X45" s="23">
        <f t="shared" si="56"/>
        <v>0</v>
      </c>
      <c r="Y45" s="23">
        <f t="shared" si="56"/>
        <v>0</v>
      </c>
      <c r="Z45" s="23">
        <f t="shared" si="56"/>
        <v>0</v>
      </c>
      <c r="AA45" s="23">
        <f t="shared" si="56"/>
        <v>0</v>
      </c>
      <c r="AB45" s="23">
        <f t="shared" si="56"/>
        <v>0</v>
      </c>
      <c r="AC45" s="23">
        <f t="shared" si="56"/>
        <v>0</v>
      </c>
      <c r="AD45" s="23">
        <f t="shared" si="56"/>
        <v>0</v>
      </c>
      <c r="AE45" s="23">
        <f t="shared" si="56"/>
        <v>0</v>
      </c>
      <c r="AF45" s="23">
        <f t="shared" si="56"/>
        <v>0</v>
      </c>
      <c r="AG45" s="23">
        <f t="shared" si="56"/>
        <v>0</v>
      </c>
      <c r="AH45" s="23">
        <f t="shared" si="56"/>
        <v>0</v>
      </c>
      <c r="AI45" s="23">
        <f t="shared" si="56"/>
        <v>0</v>
      </c>
      <c r="AJ45" s="23">
        <f t="shared" si="56"/>
        <v>0</v>
      </c>
      <c r="AK45" s="23">
        <f t="shared" si="56"/>
        <v>0</v>
      </c>
      <c r="AL45" s="23">
        <f t="shared" si="56"/>
        <v>0</v>
      </c>
      <c r="AM45" s="23">
        <f t="shared" si="56"/>
        <v>0</v>
      </c>
      <c r="AN45" s="23">
        <f t="shared" si="56"/>
        <v>0</v>
      </c>
      <c r="AO45" s="23">
        <f t="shared" si="56"/>
        <v>0</v>
      </c>
      <c r="AP45" s="23">
        <f t="shared" si="56"/>
        <v>0</v>
      </c>
      <c r="AQ45" s="23">
        <f t="shared" si="56"/>
        <v>0</v>
      </c>
      <c r="AR45" s="23">
        <f t="shared" si="56"/>
        <v>0</v>
      </c>
      <c r="AS45" s="23">
        <f t="shared" si="56"/>
        <v>0</v>
      </c>
      <c r="AT45" s="23">
        <f t="shared" si="56"/>
        <v>0</v>
      </c>
      <c r="AU45" s="23">
        <f t="shared" si="56"/>
        <v>0</v>
      </c>
      <c r="AV45" s="23">
        <f t="shared" si="56"/>
        <v>0</v>
      </c>
      <c r="AW45" s="23">
        <f t="shared" si="56"/>
        <v>0</v>
      </c>
      <c r="AX45" s="23">
        <f t="shared" si="56"/>
        <v>0</v>
      </c>
      <c r="AY45" s="23">
        <f t="shared" si="56"/>
        <v>0</v>
      </c>
      <c r="AZ45" s="23">
        <f t="shared" si="56"/>
        <v>0</v>
      </c>
      <c r="BA45" s="23">
        <f t="shared" si="56"/>
        <v>0</v>
      </c>
      <c r="BB45" s="23">
        <f t="shared" si="56"/>
        <v>0</v>
      </c>
      <c r="BC45" s="23">
        <f t="shared" si="56"/>
        <v>0</v>
      </c>
      <c r="BD45" s="23">
        <f t="shared" si="56"/>
        <v>0</v>
      </c>
      <c r="BE45" s="23">
        <f t="shared" si="56"/>
        <v>0</v>
      </c>
      <c r="BF45" s="23">
        <f t="shared" si="56"/>
        <v>0</v>
      </c>
      <c r="BG45" s="23">
        <f t="shared" si="56"/>
        <v>0</v>
      </c>
      <c r="BH45" s="23">
        <f t="shared" si="56"/>
        <v>0</v>
      </c>
      <c r="BI45" s="23">
        <f t="shared" si="56"/>
        <v>0</v>
      </c>
      <c r="BJ45" s="23">
        <f t="shared" si="56"/>
        <v>0</v>
      </c>
      <c r="BK45" s="23">
        <f t="shared" si="56"/>
        <v>0</v>
      </c>
      <c r="BL45" s="23">
        <f t="shared" si="56"/>
        <v>0</v>
      </c>
      <c r="BM45" s="23">
        <f t="shared" si="56"/>
        <v>0</v>
      </c>
      <c r="BN45" s="23">
        <f t="shared" si="56"/>
        <v>0</v>
      </c>
      <c r="BO45" s="23">
        <f t="shared" si="56"/>
        <v>0</v>
      </c>
      <c r="BP45" s="23">
        <f t="shared" si="56"/>
        <v>0</v>
      </c>
      <c r="BQ45" s="23">
        <f t="shared" si="56"/>
        <v>0</v>
      </c>
      <c r="BR45" s="23">
        <f t="shared" ref="BR45:DA45" si="57">FO45/$B$45</f>
        <v>0</v>
      </c>
      <c r="BS45" s="23">
        <f t="shared" si="57"/>
        <v>0</v>
      </c>
      <c r="BT45" s="23">
        <f t="shared" si="57"/>
        <v>0</v>
      </c>
      <c r="BU45" s="23">
        <f t="shared" si="57"/>
        <v>0</v>
      </c>
      <c r="BV45" s="23">
        <f t="shared" si="57"/>
        <v>0</v>
      </c>
      <c r="BW45" s="23">
        <f t="shared" si="57"/>
        <v>0</v>
      </c>
      <c r="BX45" s="23">
        <f t="shared" si="57"/>
        <v>0</v>
      </c>
      <c r="BY45" s="23">
        <f t="shared" si="57"/>
        <v>0</v>
      </c>
      <c r="BZ45" s="23">
        <f t="shared" si="57"/>
        <v>0</v>
      </c>
      <c r="CA45" s="23">
        <f t="shared" si="57"/>
        <v>0</v>
      </c>
      <c r="CB45" s="23">
        <f t="shared" si="57"/>
        <v>0</v>
      </c>
      <c r="CC45" s="23">
        <f t="shared" si="57"/>
        <v>0</v>
      </c>
      <c r="CD45" s="23">
        <f t="shared" si="57"/>
        <v>0</v>
      </c>
      <c r="CE45" s="23">
        <f t="shared" si="57"/>
        <v>0</v>
      </c>
      <c r="CF45" s="23">
        <f t="shared" si="57"/>
        <v>0</v>
      </c>
      <c r="CG45" s="23">
        <f t="shared" si="57"/>
        <v>0</v>
      </c>
      <c r="CH45" s="23">
        <f t="shared" si="57"/>
        <v>0</v>
      </c>
      <c r="CI45" s="23">
        <f t="shared" si="57"/>
        <v>0</v>
      </c>
      <c r="CJ45" s="23">
        <f t="shared" si="57"/>
        <v>0</v>
      </c>
      <c r="CK45" s="23">
        <f t="shared" si="57"/>
        <v>0</v>
      </c>
      <c r="CL45" s="23">
        <f t="shared" si="57"/>
        <v>0</v>
      </c>
      <c r="CM45" s="23">
        <f t="shared" si="57"/>
        <v>0</v>
      </c>
      <c r="CN45" s="23">
        <f t="shared" si="57"/>
        <v>0</v>
      </c>
      <c r="CO45" s="23">
        <f t="shared" si="57"/>
        <v>0</v>
      </c>
      <c r="CP45" s="23">
        <f t="shared" si="57"/>
        <v>0</v>
      </c>
      <c r="CQ45" s="23">
        <f t="shared" si="57"/>
        <v>0</v>
      </c>
      <c r="CR45" s="23">
        <f t="shared" si="57"/>
        <v>0</v>
      </c>
      <c r="CS45" s="23">
        <f t="shared" si="57"/>
        <v>0</v>
      </c>
      <c r="CT45" s="23">
        <f t="shared" si="57"/>
        <v>0</v>
      </c>
      <c r="CU45" s="23">
        <f t="shared" si="57"/>
        <v>0</v>
      </c>
      <c r="CV45" s="23">
        <f t="shared" si="57"/>
        <v>0</v>
      </c>
      <c r="CW45" s="23">
        <f t="shared" si="57"/>
        <v>0</v>
      </c>
      <c r="CX45" s="23">
        <f t="shared" si="57"/>
        <v>0</v>
      </c>
      <c r="CY45" s="23">
        <f t="shared" si="57"/>
        <v>0</v>
      </c>
      <c r="CZ45" s="23">
        <f t="shared" si="57"/>
        <v>0</v>
      </c>
      <c r="DA45" s="23">
        <f t="shared" si="57"/>
        <v>0</v>
      </c>
      <c r="DB45" s="11">
        <v>2</v>
      </c>
      <c r="DC45" s="11">
        <v>10</v>
      </c>
      <c r="DD45" s="11">
        <v>105</v>
      </c>
      <c r="DE45" s="11">
        <v>109</v>
      </c>
      <c r="DF45" s="11">
        <v>0</v>
      </c>
      <c r="DG45" s="11">
        <v>0</v>
      </c>
      <c r="DH45" s="11">
        <v>1</v>
      </c>
      <c r="DI45" s="11">
        <v>3</v>
      </c>
      <c r="DJ45" s="11">
        <v>190</v>
      </c>
      <c r="DK45" s="11">
        <v>217</v>
      </c>
      <c r="DL45" s="11">
        <v>3</v>
      </c>
      <c r="DM45" s="11">
        <v>16</v>
      </c>
      <c r="DN45" s="11">
        <v>3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11">
        <v>0</v>
      </c>
      <c r="DU45" s="11">
        <v>0</v>
      </c>
      <c r="DV45" s="11">
        <v>0</v>
      </c>
      <c r="DW45" s="11">
        <v>0</v>
      </c>
      <c r="DX45" s="11">
        <v>0</v>
      </c>
      <c r="DY45" s="11">
        <v>0</v>
      </c>
      <c r="DZ45" s="11">
        <v>0</v>
      </c>
      <c r="EA45" s="11">
        <v>0</v>
      </c>
      <c r="EB45" s="11">
        <v>0</v>
      </c>
      <c r="EC45" s="11">
        <v>0</v>
      </c>
      <c r="ED45" s="11">
        <v>0</v>
      </c>
      <c r="EE45" s="11">
        <v>0</v>
      </c>
      <c r="EF45" s="11">
        <v>0</v>
      </c>
      <c r="EG45" s="11">
        <v>0</v>
      </c>
      <c r="EH45" s="11">
        <v>0</v>
      </c>
      <c r="EI45" s="11">
        <v>0</v>
      </c>
      <c r="EJ45" s="11">
        <v>0</v>
      </c>
      <c r="EK45" s="11">
        <v>0</v>
      </c>
      <c r="EL45" s="11">
        <v>0</v>
      </c>
      <c r="EM45" s="11">
        <v>0</v>
      </c>
      <c r="EN45" s="11">
        <v>0</v>
      </c>
      <c r="EO45" s="11">
        <v>0</v>
      </c>
      <c r="EP45" s="11">
        <v>0</v>
      </c>
      <c r="EQ45" s="11">
        <v>0</v>
      </c>
      <c r="ER45" s="11">
        <v>0</v>
      </c>
      <c r="ES45" s="11">
        <v>0</v>
      </c>
      <c r="ET45" s="11">
        <v>0</v>
      </c>
      <c r="EU45" s="11">
        <v>0</v>
      </c>
      <c r="EV45" s="11">
        <v>0</v>
      </c>
      <c r="EW45" s="11">
        <v>0</v>
      </c>
      <c r="EX45" s="11">
        <v>0</v>
      </c>
      <c r="EY45" s="11">
        <v>0</v>
      </c>
      <c r="EZ45" s="11">
        <v>0</v>
      </c>
      <c r="FA45" s="11">
        <v>0</v>
      </c>
      <c r="FB45" s="11">
        <v>0</v>
      </c>
      <c r="FC45" s="11">
        <v>0</v>
      </c>
      <c r="FD45" s="11">
        <v>0</v>
      </c>
      <c r="FE45" s="11">
        <v>0</v>
      </c>
      <c r="FF45" s="11">
        <v>0</v>
      </c>
      <c r="FG45" s="11">
        <v>0</v>
      </c>
      <c r="FH45" s="11">
        <v>0</v>
      </c>
      <c r="FI45" s="11">
        <v>0</v>
      </c>
      <c r="FJ45" s="11">
        <v>0</v>
      </c>
      <c r="FK45" s="11">
        <v>0</v>
      </c>
      <c r="FL45" s="11">
        <v>0</v>
      </c>
      <c r="FM45" s="11">
        <v>0</v>
      </c>
      <c r="FN45" s="11">
        <v>0</v>
      </c>
      <c r="FO45" s="11">
        <v>0</v>
      </c>
      <c r="FP45" s="11">
        <v>0</v>
      </c>
      <c r="FQ45" s="11">
        <v>0</v>
      </c>
      <c r="FR45" s="11">
        <v>0</v>
      </c>
      <c r="FS45" s="11">
        <v>0</v>
      </c>
      <c r="FT45" s="11">
        <v>0</v>
      </c>
      <c r="FU45" s="11">
        <v>0</v>
      </c>
      <c r="FV45" s="11">
        <v>0</v>
      </c>
      <c r="FW45" s="11">
        <v>0</v>
      </c>
      <c r="FX45" s="11">
        <v>0</v>
      </c>
      <c r="FY45" s="11">
        <v>0</v>
      </c>
      <c r="FZ45" s="11">
        <v>0</v>
      </c>
      <c r="GA45" s="11">
        <v>0</v>
      </c>
      <c r="GB45" s="11">
        <v>0</v>
      </c>
      <c r="GC45" s="11">
        <v>0</v>
      </c>
      <c r="GD45" s="11">
        <v>0</v>
      </c>
      <c r="GE45" s="11">
        <v>0</v>
      </c>
      <c r="GF45" s="11">
        <v>0</v>
      </c>
      <c r="GG45" s="11">
        <v>0</v>
      </c>
      <c r="GH45" s="11">
        <v>0</v>
      </c>
      <c r="GI45" s="11">
        <v>0</v>
      </c>
      <c r="GJ45" s="11">
        <v>0</v>
      </c>
      <c r="GK45" s="11">
        <v>0</v>
      </c>
      <c r="GL45" s="11">
        <v>0</v>
      </c>
      <c r="GM45" s="11">
        <v>0</v>
      </c>
      <c r="GN45" s="11">
        <v>0</v>
      </c>
      <c r="GO45" s="11">
        <v>0</v>
      </c>
      <c r="GP45" s="11">
        <v>0</v>
      </c>
      <c r="GQ45" s="11">
        <v>0</v>
      </c>
      <c r="GR45" s="11">
        <v>0</v>
      </c>
      <c r="GS45" s="11">
        <v>0</v>
      </c>
      <c r="GT45" s="11">
        <v>0</v>
      </c>
      <c r="GU45" s="11">
        <v>0</v>
      </c>
      <c r="GV45" s="11">
        <v>0</v>
      </c>
      <c r="GW45" s="11">
        <v>0</v>
      </c>
      <c r="GX45" s="15">
        <v>0</v>
      </c>
    </row>
    <row r="46" spans="1:206" x14ac:dyDescent="0.25">
      <c r="A46" s="10" t="s">
        <v>1184</v>
      </c>
      <c r="B46" s="11">
        <v>169</v>
      </c>
      <c r="C46" s="13">
        <v>1099</v>
      </c>
      <c r="D46" s="14">
        <v>6.5029585798816569</v>
      </c>
      <c r="E46" s="23">
        <f>DB46/$B$46</f>
        <v>0.15384615384615385</v>
      </c>
      <c r="F46" s="23">
        <f t="shared" ref="F46:BQ46" si="58">DC46/$B$46</f>
        <v>0.13609467455621302</v>
      </c>
      <c r="G46" s="23">
        <f t="shared" si="58"/>
        <v>0.15384615384615385</v>
      </c>
      <c r="H46" s="23">
        <f t="shared" si="58"/>
        <v>8.8757396449704137E-2</v>
      </c>
      <c r="I46" s="23">
        <f t="shared" si="58"/>
        <v>4.7337278106508875E-2</v>
      </c>
      <c r="J46" s="23">
        <f t="shared" si="58"/>
        <v>3.5502958579881658E-2</v>
      </c>
      <c r="K46" s="23">
        <f t="shared" si="58"/>
        <v>2.3668639053254437E-2</v>
      </c>
      <c r="L46" s="23">
        <f t="shared" si="58"/>
        <v>4.142011834319527E-2</v>
      </c>
      <c r="M46" s="23">
        <f t="shared" si="58"/>
        <v>1.7751479289940829E-2</v>
      </c>
      <c r="N46" s="23">
        <f t="shared" si="58"/>
        <v>1.1834319526627219E-2</v>
      </c>
      <c r="O46" s="23">
        <f t="shared" si="58"/>
        <v>1.7751479289940829E-2</v>
      </c>
      <c r="P46" s="23">
        <f t="shared" si="58"/>
        <v>1.1834319526627219E-2</v>
      </c>
      <c r="Q46" s="23">
        <f t="shared" si="58"/>
        <v>5.9171597633136093E-3</v>
      </c>
      <c r="R46" s="23">
        <f t="shared" si="58"/>
        <v>2.3668639053254437E-2</v>
      </c>
      <c r="S46" s="23">
        <f t="shared" si="58"/>
        <v>2.9585798816568046E-2</v>
      </c>
      <c r="T46" s="23">
        <f t="shared" si="58"/>
        <v>1.1834319526627219E-2</v>
      </c>
      <c r="U46" s="23">
        <f t="shared" si="58"/>
        <v>3.5502958579881658E-2</v>
      </c>
      <c r="V46" s="23">
        <f t="shared" si="58"/>
        <v>4.142011834319527E-2</v>
      </c>
      <c r="W46" s="23">
        <f t="shared" si="58"/>
        <v>3.5502958579881658E-2</v>
      </c>
      <c r="X46" s="23">
        <f t="shared" si="58"/>
        <v>4.142011834319527E-2</v>
      </c>
      <c r="Y46" s="23">
        <f t="shared" si="58"/>
        <v>5.9171597633136093E-3</v>
      </c>
      <c r="Z46" s="23">
        <f t="shared" si="58"/>
        <v>1.1834319526627219E-2</v>
      </c>
      <c r="AA46" s="23">
        <f t="shared" si="58"/>
        <v>5.9171597633136093E-3</v>
      </c>
      <c r="AB46" s="23">
        <f t="shared" si="58"/>
        <v>1.1834319526627219E-2</v>
      </c>
      <c r="AC46" s="23">
        <f t="shared" si="58"/>
        <v>0</v>
      </c>
      <c r="AD46" s="23">
        <f t="shared" si="58"/>
        <v>0</v>
      </c>
      <c r="AE46" s="23">
        <f t="shared" si="58"/>
        <v>0</v>
      </c>
      <c r="AF46" s="23">
        <f t="shared" si="58"/>
        <v>0</v>
      </c>
      <c r="AG46" s="23">
        <f t="shared" si="58"/>
        <v>0</v>
      </c>
      <c r="AH46" s="23">
        <f t="shared" si="58"/>
        <v>0</v>
      </c>
      <c r="AI46" s="23">
        <f t="shared" si="58"/>
        <v>0</v>
      </c>
      <c r="AJ46" s="23">
        <f t="shared" si="58"/>
        <v>0</v>
      </c>
      <c r="AK46" s="23">
        <f t="shared" si="58"/>
        <v>0</v>
      </c>
      <c r="AL46" s="23">
        <f t="shared" si="58"/>
        <v>0</v>
      </c>
      <c r="AM46" s="23">
        <f t="shared" si="58"/>
        <v>0</v>
      </c>
      <c r="AN46" s="23">
        <f t="shared" si="58"/>
        <v>0</v>
      </c>
      <c r="AO46" s="23">
        <f t="shared" si="58"/>
        <v>0</v>
      </c>
      <c r="AP46" s="23">
        <f t="shared" si="58"/>
        <v>0</v>
      </c>
      <c r="AQ46" s="23">
        <f t="shared" si="58"/>
        <v>0</v>
      </c>
      <c r="AR46" s="23">
        <f t="shared" si="58"/>
        <v>0</v>
      </c>
      <c r="AS46" s="23">
        <f t="shared" si="58"/>
        <v>0</v>
      </c>
      <c r="AT46" s="23">
        <f t="shared" si="58"/>
        <v>0</v>
      </c>
      <c r="AU46" s="23">
        <f t="shared" si="58"/>
        <v>0</v>
      </c>
      <c r="AV46" s="23">
        <f t="shared" si="58"/>
        <v>0</v>
      </c>
      <c r="AW46" s="23">
        <f t="shared" si="58"/>
        <v>0</v>
      </c>
      <c r="AX46" s="23">
        <f t="shared" si="58"/>
        <v>0</v>
      </c>
      <c r="AY46" s="23">
        <f t="shared" si="58"/>
        <v>0</v>
      </c>
      <c r="AZ46" s="23">
        <f t="shared" si="58"/>
        <v>0</v>
      </c>
      <c r="BA46" s="23">
        <f t="shared" si="58"/>
        <v>0</v>
      </c>
      <c r="BB46" s="23">
        <f t="shared" si="58"/>
        <v>0</v>
      </c>
      <c r="BC46" s="23">
        <f t="shared" si="58"/>
        <v>0</v>
      </c>
      <c r="BD46" s="23">
        <f t="shared" si="58"/>
        <v>0</v>
      </c>
      <c r="BE46" s="23">
        <f t="shared" si="58"/>
        <v>0</v>
      </c>
      <c r="BF46" s="23">
        <f t="shared" si="58"/>
        <v>0</v>
      </c>
      <c r="BG46" s="23">
        <f t="shared" si="58"/>
        <v>0</v>
      </c>
      <c r="BH46" s="23">
        <f t="shared" si="58"/>
        <v>0</v>
      </c>
      <c r="BI46" s="23">
        <f t="shared" si="58"/>
        <v>0</v>
      </c>
      <c r="BJ46" s="23">
        <f t="shared" si="58"/>
        <v>0</v>
      </c>
      <c r="BK46" s="23">
        <f t="shared" si="58"/>
        <v>0</v>
      </c>
      <c r="BL46" s="23">
        <f t="shared" si="58"/>
        <v>0</v>
      </c>
      <c r="BM46" s="23">
        <f t="shared" si="58"/>
        <v>0</v>
      </c>
      <c r="BN46" s="23">
        <f t="shared" si="58"/>
        <v>0</v>
      </c>
      <c r="BO46" s="23">
        <f t="shared" si="58"/>
        <v>0</v>
      </c>
      <c r="BP46" s="23">
        <f t="shared" si="58"/>
        <v>0</v>
      </c>
      <c r="BQ46" s="23">
        <f t="shared" si="58"/>
        <v>0</v>
      </c>
      <c r="BR46" s="23">
        <f t="shared" ref="BR46:DA46" si="59">FO46/$B$46</f>
        <v>0</v>
      </c>
      <c r="BS46" s="23">
        <f t="shared" si="59"/>
        <v>0</v>
      </c>
      <c r="BT46" s="23">
        <f t="shared" si="59"/>
        <v>0</v>
      </c>
      <c r="BU46" s="23">
        <f t="shared" si="59"/>
        <v>0</v>
      </c>
      <c r="BV46" s="23">
        <f t="shared" si="59"/>
        <v>0</v>
      </c>
      <c r="BW46" s="23">
        <f t="shared" si="59"/>
        <v>0</v>
      </c>
      <c r="BX46" s="23">
        <f t="shared" si="59"/>
        <v>0</v>
      </c>
      <c r="BY46" s="23">
        <f t="shared" si="59"/>
        <v>0</v>
      </c>
      <c r="BZ46" s="23">
        <f t="shared" si="59"/>
        <v>0</v>
      </c>
      <c r="CA46" s="23">
        <f t="shared" si="59"/>
        <v>0</v>
      </c>
      <c r="CB46" s="23">
        <f t="shared" si="59"/>
        <v>0</v>
      </c>
      <c r="CC46" s="23">
        <f t="shared" si="59"/>
        <v>0</v>
      </c>
      <c r="CD46" s="23">
        <f t="shared" si="59"/>
        <v>0</v>
      </c>
      <c r="CE46" s="23">
        <f t="shared" si="59"/>
        <v>0</v>
      </c>
      <c r="CF46" s="23">
        <f t="shared" si="59"/>
        <v>0</v>
      </c>
      <c r="CG46" s="23">
        <f t="shared" si="59"/>
        <v>0</v>
      </c>
      <c r="CH46" s="23">
        <f t="shared" si="59"/>
        <v>0</v>
      </c>
      <c r="CI46" s="23">
        <f t="shared" si="59"/>
        <v>0</v>
      </c>
      <c r="CJ46" s="23">
        <f t="shared" si="59"/>
        <v>0</v>
      </c>
      <c r="CK46" s="23">
        <f t="shared" si="59"/>
        <v>0</v>
      </c>
      <c r="CL46" s="23">
        <f t="shared" si="59"/>
        <v>0</v>
      </c>
      <c r="CM46" s="23">
        <f t="shared" si="59"/>
        <v>0</v>
      </c>
      <c r="CN46" s="23">
        <f t="shared" si="59"/>
        <v>0</v>
      </c>
      <c r="CO46" s="23">
        <f t="shared" si="59"/>
        <v>0</v>
      </c>
      <c r="CP46" s="23">
        <f t="shared" si="59"/>
        <v>0</v>
      </c>
      <c r="CQ46" s="23">
        <f t="shared" si="59"/>
        <v>0</v>
      </c>
      <c r="CR46" s="23">
        <f t="shared" si="59"/>
        <v>0</v>
      </c>
      <c r="CS46" s="23">
        <f t="shared" si="59"/>
        <v>0</v>
      </c>
      <c r="CT46" s="23">
        <f t="shared" si="59"/>
        <v>0</v>
      </c>
      <c r="CU46" s="23">
        <f t="shared" si="59"/>
        <v>0</v>
      </c>
      <c r="CV46" s="23">
        <f t="shared" si="59"/>
        <v>0</v>
      </c>
      <c r="CW46" s="23">
        <f t="shared" si="59"/>
        <v>0</v>
      </c>
      <c r="CX46" s="23">
        <f t="shared" si="59"/>
        <v>0</v>
      </c>
      <c r="CY46" s="23">
        <f t="shared" si="59"/>
        <v>0</v>
      </c>
      <c r="CZ46" s="23">
        <f t="shared" si="59"/>
        <v>0</v>
      </c>
      <c r="DA46" s="23">
        <f t="shared" si="59"/>
        <v>0</v>
      </c>
      <c r="DB46" s="11">
        <v>26</v>
      </c>
      <c r="DC46" s="11">
        <v>23</v>
      </c>
      <c r="DD46" s="11">
        <v>26</v>
      </c>
      <c r="DE46" s="11">
        <v>15</v>
      </c>
      <c r="DF46" s="11">
        <v>8</v>
      </c>
      <c r="DG46" s="11">
        <v>6</v>
      </c>
      <c r="DH46" s="11">
        <v>4</v>
      </c>
      <c r="DI46" s="11">
        <v>7</v>
      </c>
      <c r="DJ46" s="11">
        <v>3</v>
      </c>
      <c r="DK46" s="11">
        <v>2</v>
      </c>
      <c r="DL46" s="11">
        <v>3</v>
      </c>
      <c r="DM46" s="11">
        <v>2</v>
      </c>
      <c r="DN46" s="11">
        <v>1</v>
      </c>
      <c r="DO46" s="11">
        <v>4</v>
      </c>
      <c r="DP46" s="11">
        <v>5</v>
      </c>
      <c r="DQ46" s="11">
        <v>2</v>
      </c>
      <c r="DR46" s="11">
        <v>6</v>
      </c>
      <c r="DS46" s="11">
        <v>7</v>
      </c>
      <c r="DT46" s="11">
        <v>6</v>
      </c>
      <c r="DU46" s="11">
        <v>7</v>
      </c>
      <c r="DV46" s="11">
        <v>1</v>
      </c>
      <c r="DW46" s="11">
        <v>2</v>
      </c>
      <c r="DX46" s="11">
        <v>1</v>
      </c>
      <c r="DY46" s="11">
        <v>2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0</v>
      </c>
      <c r="EV46" s="11">
        <v>0</v>
      </c>
      <c r="EW46" s="11">
        <v>0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 s="11">
        <v>0</v>
      </c>
      <c r="FD46" s="11">
        <v>0</v>
      </c>
      <c r="FE46" s="11">
        <v>0</v>
      </c>
      <c r="FF46" s="11">
        <v>0</v>
      </c>
      <c r="FG46" s="11">
        <v>0</v>
      </c>
      <c r="FH46" s="11">
        <v>0</v>
      </c>
      <c r="FI46" s="11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v>0</v>
      </c>
      <c r="GJ46" s="11">
        <v>0</v>
      </c>
      <c r="GK46" s="11">
        <v>0</v>
      </c>
      <c r="GL46" s="11">
        <v>0</v>
      </c>
      <c r="GM46" s="11">
        <v>0</v>
      </c>
      <c r="GN46" s="11">
        <v>0</v>
      </c>
      <c r="GO46" s="11">
        <v>0</v>
      </c>
      <c r="GP46" s="11">
        <v>0</v>
      </c>
      <c r="GQ46" s="11">
        <v>0</v>
      </c>
      <c r="GR46" s="11">
        <v>0</v>
      </c>
      <c r="GS46" s="11">
        <v>0</v>
      </c>
      <c r="GT46" s="11">
        <v>0</v>
      </c>
      <c r="GU46" s="11">
        <v>0</v>
      </c>
      <c r="GV46" s="11">
        <v>0</v>
      </c>
      <c r="GW46" s="11">
        <v>0</v>
      </c>
      <c r="GX46" s="15">
        <v>0</v>
      </c>
    </row>
    <row r="47" spans="1:206" x14ac:dyDescent="0.25">
      <c r="A47" s="10" t="s">
        <v>82</v>
      </c>
      <c r="B47" s="11">
        <v>1241</v>
      </c>
      <c r="C47" s="13">
        <v>7975</v>
      </c>
      <c r="D47" s="14">
        <v>6.4262691377921035</v>
      </c>
      <c r="E47" s="23">
        <f>DB47/$B$47</f>
        <v>7.1716357775987102E-2</v>
      </c>
      <c r="F47" s="23">
        <f t="shared" ref="F47:BQ47" si="60">DC47/$B$47</f>
        <v>6.688154713940371E-2</v>
      </c>
      <c r="G47" s="23">
        <f t="shared" si="60"/>
        <v>8.7832393231265113E-2</v>
      </c>
      <c r="H47" s="23">
        <f t="shared" si="60"/>
        <v>0.11442385173247381</v>
      </c>
      <c r="I47" s="23">
        <f t="shared" si="60"/>
        <v>0.13376309427880742</v>
      </c>
      <c r="J47" s="23">
        <f t="shared" si="60"/>
        <v>8.0580177276390011E-2</v>
      </c>
      <c r="K47" s="23">
        <f t="shared" si="60"/>
        <v>7.1716357775987102E-2</v>
      </c>
      <c r="L47" s="23">
        <f t="shared" si="60"/>
        <v>5.6406124093473009E-2</v>
      </c>
      <c r="M47" s="23">
        <f t="shared" si="60"/>
        <v>5.2377115229653506E-2</v>
      </c>
      <c r="N47" s="23">
        <f t="shared" si="60"/>
        <v>4.5124899274778404E-2</v>
      </c>
      <c r="O47" s="23">
        <f t="shared" si="60"/>
        <v>4.0290088638195005E-2</v>
      </c>
      <c r="P47" s="23">
        <f t="shared" si="60"/>
        <v>2.4174053182917002E-2</v>
      </c>
      <c r="Q47" s="23">
        <f t="shared" si="60"/>
        <v>2.1756647864625302E-2</v>
      </c>
      <c r="R47" s="23">
        <f t="shared" si="60"/>
        <v>1.7727639000805803E-2</v>
      </c>
      <c r="S47" s="23">
        <f t="shared" si="60"/>
        <v>1.8533440773569703E-2</v>
      </c>
      <c r="T47" s="23">
        <f t="shared" si="60"/>
        <v>1.7727639000805803E-2</v>
      </c>
      <c r="U47" s="23">
        <f t="shared" si="60"/>
        <v>1.2892828364222401E-2</v>
      </c>
      <c r="V47" s="23">
        <f t="shared" si="60"/>
        <v>1.1281224818694601E-2</v>
      </c>
      <c r="W47" s="23">
        <f t="shared" si="60"/>
        <v>1.2892828364222401E-2</v>
      </c>
      <c r="X47" s="23">
        <f t="shared" si="60"/>
        <v>8.0580177276390001E-3</v>
      </c>
      <c r="Y47" s="23">
        <f t="shared" si="60"/>
        <v>8.0580177276390001E-3</v>
      </c>
      <c r="Z47" s="23">
        <f t="shared" si="60"/>
        <v>1.0475423045930701E-2</v>
      </c>
      <c r="AA47" s="23">
        <f t="shared" si="60"/>
        <v>5.6406124093473006E-3</v>
      </c>
      <c r="AB47" s="23">
        <f t="shared" si="60"/>
        <v>8.0580177276390005E-4</v>
      </c>
      <c r="AC47" s="23">
        <f t="shared" si="60"/>
        <v>4.8348106365834007E-3</v>
      </c>
      <c r="AD47" s="23">
        <f t="shared" si="60"/>
        <v>0</v>
      </c>
      <c r="AE47" s="23">
        <f t="shared" si="60"/>
        <v>1.6116035455278001E-3</v>
      </c>
      <c r="AF47" s="23">
        <f t="shared" si="60"/>
        <v>1.6116035455278001E-3</v>
      </c>
      <c r="AG47" s="23">
        <f t="shared" si="60"/>
        <v>0</v>
      </c>
      <c r="AH47" s="23">
        <f t="shared" si="60"/>
        <v>0</v>
      </c>
      <c r="AI47" s="23">
        <f t="shared" si="60"/>
        <v>0</v>
      </c>
      <c r="AJ47" s="23">
        <f t="shared" si="60"/>
        <v>0</v>
      </c>
      <c r="AK47" s="23">
        <f t="shared" si="60"/>
        <v>0</v>
      </c>
      <c r="AL47" s="23">
        <f t="shared" si="60"/>
        <v>0</v>
      </c>
      <c r="AM47" s="23">
        <f t="shared" si="60"/>
        <v>0</v>
      </c>
      <c r="AN47" s="23">
        <f t="shared" si="60"/>
        <v>0</v>
      </c>
      <c r="AO47" s="23">
        <f t="shared" si="60"/>
        <v>0</v>
      </c>
      <c r="AP47" s="23">
        <f t="shared" si="60"/>
        <v>0</v>
      </c>
      <c r="AQ47" s="23">
        <f t="shared" si="60"/>
        <v>0</v>
      </c>
      <c r="AR47" s="23">
        <f t="shared" si="60"/>
        <v>0</v>
      </c>
      <c r="AS47" s="23">
        <f t="shared" si="60"/>
        <v>0</v>
      </c>
      <c r="AT47" s="23">
        <f t="shared" si="60"/>
        <v>0</v>
      </c>
      <c r="AU47" s="23">
        <f t="shared" si="60"/>
        <v>0</v>
      </c>
      <c r="AV47" s="23">
        <f t="shared" si="60"/>
        <v>0</v>
      </c>
      <c r="AW47" s="23">
        <f t="shared" si="60"/>
        <v>0</v>
      </c>
      <c r="AX47" s="23">
        <f t="shared" si="60"/>
        <v>0</v>
      </c>
      <c r="AY47" s="23">
        <f t="shared" si="60"/>
        <v>0</v>
      </c>
      <c r="AZ47" s="23">
        <f t="shared" si="60"/>
        <v>0</v>
      </c>
      <c r="BA47" s="23">
        <f t="shared" si="60"/>
        <v>0</v>
      </c>
      <c r="BB47" s="23">
        <f t="shared" si="60"/>
        <v>0</v>
      </c>
      <c r="BC47" s="23">
        <f t="shared" si="60"/>
        <v>0</v>
      </c>
      <c r="BD47" s="23">
        <f t="shared" si="60"/>
        <v>0</v>
      </c>
      <c r="BE47" s="23">
        <f t="shared" si="60"/>
        <v>0</v>
      </c>
      <c r="BF47" s="23">
        <f t="shared" si="60"/>
        <v>0</v>
      </c>
      <c r="BG47" s="23">
        <f t="shared" si="60"/>
        <v>0</v>
      </c>
      <c r="BH47" s="23">
        <f t="shared" si="60"/>
        <v>0</v>
      </c>
      <c r="BI47" s="23">
        <f t="shared" si="60"/>
        <v>0</v>
      </c>
      <c r="BJ47" s="23">
        <f t="shared" si="60"/>
        <v>0</v>
      </c>
      <c r="BK47" s="23">
        <f t="shared" si="60"/>
        <v>0</v>
      </c>
      <c r="BL47" s="23">
        <f t="shared" si="60"/>
        <v>0</v>
      </c>
      <c r="BM47" s="23">
        <f t="shared" si="60"/>
        <v>0</v>
      </c>
      <c r="BN47" s="23">
        <f t="shared" si="60"/>
        <v>0</v>
      </c>
      <c r="BO47" s="23">
        <f t="shared" si="60"/>
        <v>0</v>
      </c>
      <c r="BP47" s="23">
        <f t="shared" si="60"/>
        <v>0</v>
      </c>
      <c r="BQ47" s="23">
        <f t="shared" si="60"/>
        <v>0</v>
      </c>
      <c r="BR47" s="23">
        <f t="shared" ref="BR47:DA47" si="61">FO47/$B$47</f>
        <v>0</v>
      </c>
      <c r="BS47" s="23">
        <f t="shared" si="61"/>
        <v>0</v>
      </c>
      <c r="BT47" s="23">
        <f t="shared" si="61"/>
        <v>0</v>
      </c>
      <c r="BU47" s="23">
        <f t="shared" si="61"/>
        <v>0</v>
      </c>
      <c r="BV47" s="23">
        <f t="shared" si="61"/>
        <v>0</v>
      </c>
      <c r="BW47" s="23">
        <f t="shared" si="61"/>
        <v>0</v>
      </c>
      <c r="BX47" s="23">
        <f t="shared" si="61"/>
        <v>0</v>
      </c>
      <c r="BY47" s="23">
        <f t="shared" si="61"/>
        <v>8.0580177276390005E-4</v>
      </c>
      <c r="BZ47" s="23">
        <f t="shared" si="61"/>
        <v>0</v>
      </c>
      <c r="CA47" s="23">
        <f t="shared" si="61"/>
        <v>0</v>
      </c>
      <c r="CB47" s="23">
        <f t="shared" si="61"/>
        <v>0</v>
      </c>
      <c r="CC47" s="23">
        <f t="shared" si="61"/>
        <v>0</v>
      </c>
      <c r="CD47" s="23">
        <f t="shared" si="61"/>
        <v>0</v>
      </c>
      <c r="CE47" s="23">
        <f t="shared" si="61"/>
        <v>0</v>
      </c>
      <c r="CF47" s="23">
        <f t="shared" si="61"/>
        <v>0</v>
      </c>
      <c r="CG47" s="23">
        <f t="shared" si="61"/>
        <v>0</v>
      </c>
      <c r="CH47" s="23">
        <f t="shared" si="61"/>
        <v>0</v>
      </c>
      <c r="CI47" s="23">
        <f t="shared" si="61"/>
        <v>0</v>
      </c>
      <c r="CJ47" s="23">
        <f t="shared" si="61"/>
        <v>0</v>
      </c>
      <c r="CK47" s="23">
        <f t="shared" si="61"/>
        <v>0</v>
      </c>
      <c r="CL47" s="23">
        <f t="shared" si="61"/>
        <v>0</v>
      </c>
      <c r="CM47" s="23">
        <f t="shared" si="61"/>
        <v>0</v>
      </c>
      <c r="CN47" s="23">
        <f t="shared" si="61"/>
        <v>0</v>
      </c>
      <c r="CO47" s="23">
        <f t="shared" si="61"/>
        <v>0</v>
      </c>
      <c r="CP47" s="23">
        <f t="shared" si="61"/>
        <v>0</v>
      </c>
      <c r="CQ47" s="23">
        <f t="shared" si="61"/>
        <v>0</v>
      </c>
      <c r="CR47" s="23">
        <f t="shared" si="61"/>
        <v>0</v>
      </c>
      <c r="CS47" s="23">
        <f t="shared" si="61"/>
        <v>0</v>
      </c>
      <c r="CT47" s="23">
        <f t="shared" si="61"/>
        <v>0</v>
      </c>
      <c r="CU47" s="23">
        <f t="shared" si="61"/>
        <v>0</v>
      </c>
      <c r="CV47" s="23">
        <f t="shared" si="61"/>
        <v>0</v>
      </c>
      <c r="CW47" s="23">
        <f t="shared" si="61"/>
        <v>0</v>
      </c>
      <c r="CX47" s="23">
        <f t="shared" si="61"/>
        <v>0</v>
      </c>
      <c r="CY47" s="23">
        <f t="shared" si="61"/>
        <v>0</v>
      </c>
      <c r="CZ47" s="23">
        <f t="shared" si="61"/>
        <v>0</v>
      </c>
      <c r="DA47" s="23">
        <f t="shared" si="61"/>
        <v>0</v>
      </c>
      <c r="DB47" s="11">
        <v>89</v>
      </c>
      <c r="DC47" s="11">
        <v>83</v>
      </c>
      <c r="DD47" s="11">
        <v>109</v>
      </c>
      <c r="DE47" s="11">
        <v>142</v>
      </c>
      <c r="DF47" s="11">
        <v>166</v>
      </c>
      <c r="DG47" s="11">
        <v>100</v>
      </c>
      <c r="DH47" s="11">
        <v>89</v>
      </c>
      <c r="DI47" s="11">
        <v>70</v>
      </c>
      <c r="DJ47" s="11">
        <v>65</v>
      </c>
      <c r="DK47" s="11">
        <v>56</v>
      </c>
      <c r="DL47" s="11">
        <v>50</v>
      </c>
      <c r="DM47" s="11">
        <v>30</v>
      </c>
      <c r="DN47" s="11">
        <v>27</v>
      </c>
      <c r="DO47" s="11">
        <v>22</v>
      </c>
      <c r="DP47" s="11">
        <v>23</v>
      </c>
      <c r="DQ47" s="11">
        <v>22</v>
      </c>
      <c r="DR47" s="11">
        <v>16</v>
      </c>
      <c r="DS47" s="11">
        <v>14</v>
      </c>
      <c r="DT47" s="11">
        <v>16</v>
      </c>
      <c r="DU47" s="11">
        <v>10</v>
      </c>
      <c r="DV47" s="11">
        <v>10</v>
      </c>
      <c r="DW47" s="11">
        <v>13</v>
      </c>
      <c r="DX47" s="11">
        <v>7</v>
      </c>
      <c r="DY47" s="11">
        <v>1</v>
      </c>
      <c r="DZ47" s="11">
        <v>6</v>
      </c>
      <c r="EA47" s="11">
        <v>0</v>
      </c>
      <c r="EB47" s="11">
        <v>2</v>
      </c>
      <c r="EC47" s="11">
        <v>2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1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v>0</v>
      </c>
      <c r="GJ47" s="11">
        <v>0</v>
      </c>
      <c r="GK47" s="11">
        <v>0</v>
      </c>
      <c r="GL47" s="11">
        <v>0</v>
      </c>
      <c r="GM47" s="11">
        <v>0</v>
      </c>
      <c r="GN47" s="11">
        <v>0</v>
      </c>
      <c r="GO47" s="11">
        <v>0</v>
      </c>
      <c r="GP47" s="11">
        <v>0</v>
      </c>
      <c r="GQ47" s="11">
        <v>0</v>
      </c>
      <c r="GR47" s="11">
        <v>0</v>
      </c>
      <c r="GS47" s="11">
        <v>0</v>
      </c>
      <c r="GT47" s="11">
        <v>0</v>
      </c>
      <c r="GU47" s="11">
        <v>0</v>
      </c>
      <c r="GV47" s="11">
        <v>0</v>
      </c>
      <c r="GW47" s="11">
        <v>0</v>
      </c>
      <c r="GX47" s="15">
        <v>0</v>
      </c>
    </row>
    <row r="48" spans="1:206" x14ac:dyDescent="0.25">
      <c r="A48" s="10" t="s">
        <v>300</v>
      </c>
      <c r="B48" s="11">
        <v>95</v>
      </c>
      <c r="C48" s="13">
        <v>609</v>
      </c>
      <c r="D48" s="14">
        <v>6.4105263157894736</v>
      </c>
      <c r="E48" s="23">
        <f>DB48/$B$48</f>
        <v>2.1052631578947368E-2</v>
      </c>
      <c r="F48" s="23">
        <f t="shared" ref="F48:BQ48" si="62">DC48/$B$48</f>
        <v>6.3157894736842107E-2</v>
      </c>
      <c r="G48" s="23">
        <f t="shared" si="62"/>
        <v>5.2631578947368418E-2</v>
      </c>
      <c r="H48" s="23">
        <f t="shared" si="62"/>
        <v>0.26315789473684209</v>
      </c>
      <c r="I48" s="23">
        <f t="shared" si="62"/>
        <v>0.18947368421052632</v>
      </c>
      <c r="J48" s="23">
        <f t="shared" si="62"/>
        <v>0.17894736842105263</v>
      </c>
      <c r="K48" s="23">
        <f t="shared" si="62"/>
        <v>3.1578947368421054E-2</v>
      </c>
      <c r="L48" s="23">
        <f t="shared" si="62"/>
        <v>8.4210526315789472E-2</v>
      </c>
      <c r="M48" s="23">
        <f t="shared" si="62"/>
        <v>2.1052631578947368E-2</v>
      </c>
      <c r="N48" s="23">
        <f t="shared" si="62"/>
        <v>1.0526315789473684E-2</v>
      </c>
      <c r="O48" s="23">
        <f t="shared" si="62"/>
        <v>1.0526315789473684E-2</v>
      </c>
      <c r="P48" s="23">
        <f t="shared" si="62"/>
        <v>1.0526315789473684E-2</v>
      </c>
      <c r="Q48" s="23">
        <f t="shared" si="62"/>
        <v>1.0526315789473684E-2</v>
      </c>
      <c r="R48" s="23">
        <f t="shared" si="62"/>
        <v>0</v>
      </c>
      <c r="S48" s="23">
        <f t="shared" si="62"/>
        <v>0</v>
      </c>
      <c r="T48" s="23">
        <f t="shared" si="62"/>
        <v>2.1052631578947368E-2</v>
      </c>
      <c r="U48" s="23">
        <f t="shared" si="62"/>
        <v>0</v>
      </c>
      <c r="V48" s="23">
        <f t="shared" si="62"/>
        <v>1.0526315789473684E-2</v>
      </c>
      <c r="W48" s="23">
        <f t="shared" si="62"/>
        <v>0</v>
      </c>
      <c r="X48" s="23">
        <f t="shared" si="62"/>
        <v>0</v>
      </c>
      <c r="Y48" s="23">
        <f t="shared" si="62"/>
        <v>0</v>
      </c>
      <c r="Z48" s="23">
        <f t="shared" si="62"/>
        <v>0</v>
      </c>
      <c r="AA48" s="23">
        <f t="shared" si="62"/>
        <v>0</v>
      </c>
      <c r="AB48" s="23">
        <f t="shared" si="62"/>
        <v>0</v>
      </c>
      <c r="AC48" s="23">
        <f t="shared" si="62"/>
        <v>0</v>
      </c>
      <c r="AD48" s="23">
        <f t="shared" si="62"/>
        <v>0</v>
      </c>
      <c r="AE48" s="23">
        <f t="shared" si="62"/>
        <v>0</v>
      </c>
      <c r="AF48" s="23">
        <f t="shared" si="62"/>
        <v>0</v>
      </c>
      <c r="AG48" s="23">
        <f t="shared" si="62"/>
        <v>0</v>
      </c>
      <c r="AH48" s="23">
        <f t="shared" si="62"/>
        <v>0</v>
      </c>
      <c r="AI48" s="23">
        <f t="shared" si="62"/>
        <v>0</v>
      </c>
      <c r="AJ48" s="23">
        <f t="shared" si="62"/>
        <v>0</v>
      </c>
      <c r="AK48" s="23">
        <f t="shared" si="62"/>
        <v>0</v>
      </c>
      <c r="AL48" s="23">
        <f t="shared" si="62"/>
        <v>0</v>
      </c>
      <c r="AM48" s="23">
        <f t="shared" si="62"/>
        <v>0</v>
      </c>
      <c r="AN48" s="23">
        <f t="shared" si="62"/>
        <v>0</v>
      </c>
      <c r="AO48" s="23">
        <f t="shared" si="62"/>
        <v>0</v>
      </c>
      <c r="AP48" s="23">
        <f t="shared" si="62"/>
        <v>0</v>
      </c>
      <c r="AQ48" s="23">
        <f t="shared" si="62"/>
        <v>0</v>
      </c>
      <c r="AR48" s="23">
        <f t="shared" si="62"/>
        <v>0</v>
      </c>
      <c r="AS48" s="23">
        <f t="shared" si="62"/>
        <v>0</v>
      </c>
      <c r="AT48" s="23">
        <f t="shared" si="62"/>
        <v>0</v>
      </c>
      <c r="AU48" s="23">
        <f t="shared" si="62"/>
        <v>0</v>
      </c>
      <c r="AV48" s="23">
        <f t="shared" si="62"/>
        <v>0</v>
      </c>
      <c r="AW48" s="23">
        <f t="shared" si="62"/>
        <v>0</v>
      </c>
      <c r="AX48" s="23">
        <f t="shared" si="62"/>
        <v>0</v>
      </c>
      <c r="AY48" s="23">
        <f t="shared" si="62"/>
        <v>0</v>
      </c>
      <c r="AZ48" s="23">
        <f t="shared" si="62"/>
        <v>0</v>
      </c>
      <c r="BA48" s="23">
        <f t="shared" si="62"/>
        <v>0</v>
      </c>
      <c r="BB48" s="23">
        <f t="shared" si="62"/>
        <v>0</v>
      </c>
      <c r="BC48" s="23">
        <f t="shared" si="62"/>
        <v>0</v>
      </c>
      <c r="BD48" s="23">
        <f t="shared" si="62"/>
        <v>0</v>
      </c>
      <c r="BE48" s="23">
        <f t="shared" si="62"/>
        <v>0</v>
      </c>
      <c r="BF48" s="23">
        <f t="shared" si="62"/>
        <v>0</v>
      </c>
      <c r="BG48" s="23">
        <f t="shared" si="62"/>
        <v>0</v>
      </c>
      <c r="BH48" s="23">
        <f t="shared" si="62"/>
        <v>0</v>
      </c>
      <c r="BI48" s="23">
        <f t="shared" si="62"/>
        <v>0</v>
      </c>
      <c r="BJ48" s="23">
        <f t="shared" si="62"/>
        <v>0</v>
      </c>
      <c r="BK48" s="23">
        <f t="shared" si="62"/>
        <v>0</v>
      </c>
      <c r="BL48" s="23">
        <f t="shared" si="62"/>
        <v>0</v>
      </c>
      <c r="BM48" s="23">
        <f t="shared" si="62"/>
        <v>0</v>
      </c>
      <c r="BN48" s="23">
        <f t="shared" si="62"/>
        <v>0</v>
      </c>
      <c r="BO48" s="23">
        <f t="shared" si="62"/>
        <v>0</v>
      </c>
      <c r="BP48" s="23">
        <f t="shared" si="62"/>
        <v>0</v>
      </c>
      <c r="BQ48" s="23">
        <f t="shared" si="62"/>
        <v>0</v>
      </c>
      <c r="BR48" s="23">
        <f t="shared" ref="BR48:DA48" si="63">FO48/$B$48</f>
        <v>0</v>
      </c>
      <c r="BS48" s="23">
        <f t="shared" si="63"/>
        <v>0</v>
      </c>
      <c r="BT48" s="23">
        <f t="shared" si="63"/>
        <v>0</v>
      </c>
      <c r="BU48" s="23">
        <f t="shared" si="63"/>
        <v>0</v>
      </c>
      <c r="BV48" s="23">
        <f t="shared" si="63"/>
        <v>0</v>
      </c>
      <c r="BW48" s="23">
        <f t="shared" si="63"/>
        <v>0</v>
      </c>
      <c r="BX48" s="23">
        <f t="shared" si="63"/>
        <v>0</v>
      </c>
      <c r="BY48" s="23">
        <f t="shared" si="63"/>
        <v>0</v>
      </c>
      <c r="BZ48" s="23">
        <f t="shared" si="63"/>
        <v>0</v>
      </c>
      <c r="CA48" s="23">
        <f t="shared" si="63"/>
        <v>0</v>
      </c>
      <c r="CB48" s="23">
        <f t="shared" si="63"/>
        <v>0</v>
      </c>
      <c r="CC48" s="23">
        <f t="shared" si="63"/>
        <v>0</v>
      </c>
      <c r="CD48" s="23">
        <f t="shared" si="63"/>
        <v>0</v>
      </c>
      <c r="CE48" s="23">
        <f t="shared" si="63"/>
        <v>0</v>
      </c>
      <c r="CF48" s="23">
        <f t="shared" si="63"/>
        <v>0</v>
      </c>
      <c r="CG48" s="23">
        <f t="shared" si="63"/>
        <v>0</v>
      </c>
      <c r="CH48" s="23">
        <f t="shared" si="63"/>
        <v>0</v>
      </c>
      <c r="CI48" s="23">
        <f t="shared" si="63"/>
        <v>0</v>
      </c>
      <c r="CJ48" s="23">
        <f t="shared" si="63"/>
        <v>0</v>
      </c>
      <c r="CK48" s="23">
        <f t="shared" si="63"/>
        <v>0</v>
      </c>
      <c r="CL48" s="23">
        <f t="shared" si="63"/>
        <v>0</v>
      </c>
      <c r="CM48" s="23">
        <f t="shared" si="63"/>
        <v>0</v>
      </c>
      <c r="CN48" s="23">
        <f t="shared" si="63"/>
        <v>0</v>
      </c>
      <c r="CO48" s="23">
        <f t="shared" si="63"/>
        <v>0</v>
      </c>
      <c r="CP48" s="23">
        <f t="shared" si="63"/>
        <v>1.0526315789473684E-2</v>
      </c>
      <c r="CQ48" s="23">
        <f t="shared" si="63"/>
        <v>0</v>
      </c>
      <c r="CR48" s="23">
        <f t="shared" si="63"/>
        <v>0</v>
      </c>
      <c r="CS48" s="23">
        <f t="shared" si="63"/>
        <v>0</v>
      </c>
      <c r="CT48" s="23">
        <f t="shared" si="63"/>
        <v>1.0526315789473684E-2</v>
      </c>
      <c r="CU48" s="23">
        <f t="shared" si="63"/>
        <v>0</v>
      </c>
      <c r="CV48" s="23">
        <f t="shared" si="63"/>
        <v>0</v>
      </c>
      <c r="CW48" s="23">
        <f t="shared" si="63"/>
        <v>0</v>
      </c>
      <c r="CX48" s="23">
        <f t="shared" si="63"/>
        <v>0</v>
      </c>
      <c r="CY48" s="23">
        <f t="shared" si="63"/>
        <v>0</v>
      </c>
      <c r="CZ48" s="23">
        <f t="shared" si="63"/>
        <v>0</v>
      </c>
      <c r="DA48" s="23">
        <f t="shared" si="63"/>
        <v>0</v>
      </c>
      <c r="DB48" s="11">
        <v>2</v>
      </c>
      <c r="DC48" s="11">
        <v>6</v>
      </c>
      <c r="DD48" s="11">
        <v>5</v>
      </c>
      <c r="DE48" s="11">
        <v>25</v>
      </c>
      <c r="DF48" s="11">
        <v>18</v>
      </c>
      <c r="DG48" s="11">
        <v>17</v>
      </c>
      <c r="DH48" s="11">
        <v>3</v>
      </c>
      <c r="DI48" s="11">
        <v>8</v>
      </c>
      <c r="DJ48" s="11">
        <v>2</v>
      </c>
      <c r="DK48" s="11">
        <v>1</v>
      </c>
      <c r="DL48" s="11">
        <v>1</v>
      </c>
      <c r="DM48" s="11">
        <v>1</v>
      </c>
      <c r="DN48" s="11">
        <v>1</v>
      </c>
      <c r="DO48" s="11">
        <v>0</v>
      </c>
      <c r="DP48" s="11">
        <v>0</v>
      </c>
      <c r="DQ48" s="11">
        <v>2</v>
      </c>
      <c r="DR48" s="11">
        <v>0</v>
      </c>
      <c r="DS48" s="11">
        <v>1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1</v>
      </c>
      <c r="GN48" s="11">
        <v>0</v>
      </c>
      <c r="GO48" s="11">
        <v>0</v>
      </c>
      <c r="GP48" s="11">
        <v>0</v>
      </c>
      <c r="GQ48" s="11">
        <v>1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5">
        <v>0</v>
      </c>
    </row>
    <row r="49" spans="1:206" x14ac:dyDescent="0.25">
      <c r="A49" s="10" t="s">
        <v>1123</v>
      </c>
      <c r="B49" s="11">
        <v>436</v>
      </c>
      <c r="C49" s="13">
        <v>2793</v>
      </c>
      <c r="D49" s="14">
        <v>6.4059633027522933</v>
      </c>
      <c r="E49" s="23">
        <f>DB49/$B$49</f>
        <v>2.0642201834862386E-2</v>
      </c>
      <c r="F49" s="23">
        <f t="shared" ref="F49:BQ49" si="64">DC49/$B$49</f>
        <v>3.8990825688073397E-2</v>
      </c>
      <c r="G49" s="23">
        <f t="shared" si="64"/>
        <v>0.11009174311926606</v>
      </c>
      <c r="H49" s="23">
        <f t="shared" si="64"/>
        <v>0.15596330275229359</v>
      </c>
      <c r="I49" s="23">
        <f t="shared" si="64"/>
        <v>0.11926605504587157</v>
      </c>
      <c r="J49" s="23">
        <f t="shared" si="64"/>
        <v>8.9449541284403675E-2</v>
      </c>
      <c r="K49" s="23">
        <f t="shared" si="64"/>
        <v>8.4862385321100922E-2</v>
      </c>
      <c r="L49" s="23">
        <f t="shared" si="64"/>
        <v>7.3394495412844041E-2</v>
      </c>
      <c r="M49" s="23">
        <f t="shared" si="64"/>
        <v>6.4220183486238536E-2</v>
      </c>
      <c r="N49" s="23">
        <f t="shared" si="64"/>
        <v>4.1284403669724773E-2</v>
      </c>
      <c r="O49" s="23">
        <f t="shared" si="64"/>
        <v>4.3577981651376149E-2</v>
      </c>
      <c r="P49" s="23">
        <f t="shared" si="64"/>
        <v>3.2110091743119268E-2</v>
      </c>
      <c r="Q49" s="23">
        <f t="shared" si="64"/>
        <v>2.9816513761467892E-2</v>
      </c>
      <c r="R49" s="23">
        <f t="shared" si="64"/>
        <v>3.669724770642202E-2</v>
      </c>
      <c r="S49" s="23">
        <f t="shared" si="64"/>
        <v>2.0642201834862386E-2</v>
      </c>
      <c r="T49" s="23">
        <f t="shared" si="64"/>
        <v>1.3761467889908258E-2</v>
      </c>
      <c r="U49" s="23">
        <f t="shared" si="64"/>
        <v>2.2935779816513763E-3</v>
      </c>
      <c r="V49" s="23">
        <f t="shared" si="64"/>
        <v>4.5871559633027525E-3</v>
      </c>
      <c r="W49" s="23">
        <f t="shared" si="64"/>
        <v>0</v>
      </c>
      <c r="X49" s="23">
        <f t="shared" si="64"/>
        <v>2.2935779816513763E-3</v>
      </c>
      <c r="Y49" s="23">
        <f t="shared" si="64"/>
        <v>0</v>
      </c>
      <c r="Z49" s="23">
        <f t="shared" si="64"/>
        <v>0</v>
      </c>
      <c r="AA49" s="23">
        <f t="shared" si="64"/>
        <v>2.2935779816513763E-3</v>
      </c>
      <c r="AB49" s="23">
        <f t="shared" si="64"/>
        <v>0</v>
      </c>
      <c r="AC49" s="23">
        <f t="shared" si="64"/>
        <v>0</v>
      </c>
      <c r="AD49" s="23">
        <f t="shared" si="64"/>
        <v>2.2935779816513763E-3</v>
      </c>
      <c r="AE49" s="23">
        <f t="shared" si="64"/>
        <v>2.2935779816513763E-3</v>
      </c>
      <c r="AF49" s="23">
        <f t="shared" si="64"/>
        <v>0</v>
      </c>
      <c r="AG49" s="23">
        <f t="shared" si="64"/>
        <v>0</v>
      </c>
      <c r="AH49" s="23">
        <f t="shared" si="64"/>
        <v>0</v>
      </c>
      <c r="AI49" s="23">
        <f t="shared" si="64"/>
        <v>0</v>
      </c>
      <c r="AJ49" s="23">
        <f t="shared" si="64"/>
        <v>0</v>
      </c>
      <c r="AK49" s="23">
        <f t="shared" si="64"/>
        <v>0</v>
      </c>
      <c r="AL49" s="23">
        <f t="shared" si="64"/>
        <v>0</v>
      </c>
      <c r="AM49" s="23">
        <f t="shared" si="64"/>
        <v>2.2935779816513763E-3</v>
      </c>
      <c r="AN49" s="23">
        <f t="shared" si="64"/>
        <v>0</v>
      </c>
      <c r="AO49" s="23">
        <f t="shared" si="64"/>
        <v>0</v>
      </c>
      <c r="AP49" s="23">
        <f t="shared" si="64"/>
        <v>0</v>
      </c>
      <c r="AQ49" s="23">
        <f t="shared" si="64"/>
        <v>0</v>
      </c>
      <c r="AR49" s="23">
        <f t="shared" si="64"/>
        <v>0</v>
      </c>
      <c r="AS49" s="23">
        <f t="shared" si="64"/>
        <v>0</v>
      </c>
      <c r="AT49" s="23">
        <f t="shared" si="64"/>
        <v>0</v>
      </c>
      <c r="AU49" s="23">
        <f t="shared" si="64"/>
        <v>0</v>
      </c>
      <c r="AV49" s="23">
        <f t="shared" si="64"/>
        <v>0</v>
      </c>
      <c r="AW49" s="23">
        <f t="shared" si="64"/>
        <v>0</v>
      </c>
      <c r="AX49" s="23">
        <f t="shared" si="64"/>
        <v>0</v>
      </c>
      <c r="AY49" s="23">
        <f t="shared" si="64"/>
        <v>0</v>
      </c>
      <c r="AZ49" s="23">
        <f t="shared" si="64"/>
        <v>0</v>
      </c>
      <c r="BA49" s="23">
        <f t="shared" si="64"/>
        <v>0</v>
      </c>
      <c r="BB49" s="23">
        <f t="shared" si="64"/>
        <v>0</v>
      </c>
      <c r="BC49" s="23">
        <f t="shared" si="64"/>
        <v>0</v>
      </c>
      <c r="BD49" s="23">
        <f t="shared" si="64"/>
        <v>0</v>
      </c>
      <c r="BE49" s="23">
        <f t="shared" si="64"/>
        <v>0</v>
      </c>
      <c r="BF49" s="23">
        <f t="shared" si="64"/>
        <v>0</v>
      </c>
      <c r="BG49" s="23">
        <f t="shared" si="64"/>
        <v>0</v>
      </c>
      <c r="BH49" s="23">
        <f t="shared" si="64"/>
        <v>0</v>
      </c>
      <c r="BI49" s="23">
        <f t="shared" si="64"/>
        <v>0</v>
      </c>
      <c r="BJ49" s="23">
        <f t="shared" si="64"/>
        <v>0</v>
      </c>
      <c r="BK49" s="23">
        <f t="shared" si="64"/>
        <v>0</v>
      </c>
      <c r="BL49" s="23">
        <f t="shared" si="64"/>
        <v>0</v>
      </c>
      <c r="BM49" s="23">
        <f t="shared" si="64"/>
        <v>0</v>
      </c>
      <c r="BN49" s="23">
        <f t="shared" si="64"/>
        <v>0</v>
      </c>
      <c r="BO49" s="23">
        <f t="shared" si="64"/>
        <v>0</v>
      </c>
      <c r="BP49" s="23">
        <f t="shared" si="64"/>
        <v>0</v>
      </c>
      <c r="BQ49" s="23">
        <f t="shared" si="64"/>
        <v>2.2935779816513763E-3</v>
      </c>
      <c r="BR49" s="23">
        <f t="shared" ref="BR49:DA49" si="65">FO49/$B$49</f>
        <v>0</v>
      </c>
      <c r="BS49" s="23">
        <f t="shared" si="65"/>
        <v>0</v>
      </c>
      <c r="BT49" s="23">
        <f t="shared" si="65"/>
        <v>0</v>
      </c>
      <c r="BU49" s="23">
        <f t="shared" si="65"/>
        <v>0</v>
      </c>
      <c r="BV49" s="23">
        <f t="shared" si="65"/>
        <v>0</v>
      </c>
      <c r="BW49" s="23">
        <f t="shared" si="65"/>
        <v>0</v>
      </c>
      <c r="BX49" s="23">
        <f t="shared" si="65"/>
        <v>0</v>
      </c>
      <c r="BY49" s="23">
        <f t="shared" si="65"/>
        <v>0</v>
      </c>
      <c r="BZ49" s="23">
        <f t="shared" si="65"/>
        <v>0</v>
      </c>
      <c r="CA49" s="23">
        <f t="shared" si="65"/>
        <v>0</v>
      </c>
      <c r="CB49" s="23">
        <f t="shared" si="65"/>
        <v>0</v>
      </c>
      <c r="CC49" s="23">
        <f t="shared" si="65"/>
        <v>0</v>
      </c>
      <c r="CD49" s="23">
        <f t="shared" si="65"/>
        <v>2.2935779816513763E-3</v>
      </c>
      <c r="CE49" s="23">
        <f t="shared" si="65"/>
        <v>0</v>
      </c>
      <c r="CF49" s="23">
        <f t="shared" si="65"/>
        <v>0</v>
      </c>
      <c r="CG49" s="23">
        <f t="shared" si="65"/>
        <v>0</v>
      </c>
      <c r="CH49" s="23">
        <f t="shared" si="65"/>
        <v>0</v>
      </c>
      <c r="CI49" s="23">
        <f t="shared" si="65"/>
        <v>0</v>
      </c>
      <c r="CJ49" s="23">
        <f t="shared" si="65"/>
        <v>0</v>
      </c>
      <c r="CK49" s="23">
        <f t="shared" si="65"/>
        <v>0</v>
      </c>
      <c r="CL49" s="23">
        <f t="shared" si="65"/>
        <v>0</v>
      </c>
      <c r="CM49" s="23">
        <f t="shared" si="65"/>
        <v>0</v>
      </c>
      <c r="CN49" s="23">
        <f t="shared" si="65"/>
        <v>0</v>
      </c>
      <c r="CO49" s="23">
        <f t="shared" si="65"/>
        <v>0</v>
      </c>
      <c r="CP49" s="23">
        <f t="shared" si="65"/>
        <v>0</v>
      </c>
      <c r="CQ49" s="23">
        <f t="shared" si="65"/>
        <v>0</v>
      </c>
      <c r="CR49" s="23">
        <f t="shared" si="65"/>
        <v>0</v>
      </c>
      <c r="CS49" s="23">
        <f t="shared" si="65"/>
        <v>0</v>
      </c>
      <c r="CT49" s="23">
        <f t="shared" si="65"/>
        <v>0</v>
      </c>
      <c r="CU49" s="23">
        <f t="shared" si="65"/>
        <v>0</v>
      </c>
      <c r="CV49" s="23">
        <f t="shared" si="65"/>
        <v>0</v>
      </c>
      <c r="CW49" s="23">
        <f t="shared" si="65"/>
        <v>0</v>
      </c>
      <c r="CX49" s="23">
        <f t="shared" si="65"/>
        <v>0</v>
      </c>
      <c r="CY49" s="23">
        <f t="shared" si="65"/>
        <v>0</v>
      </c>
      <c r="CZ49" s="23">
        <f t="shared" si="65"/>
        <v>0</v>
      </c>
      <c r="DA49" s="23">
        <f t="shared" si="65"/>
        <v>0</v>
      </c>
      <c r="DB49" s="11">
        <v>9</v>
      </c>
      <c r="DC49" s="11">
        <v>17</v>
      </c>
      <c r="DD49" s="11">
        <v>48</v>
      </c>
      <c r="DE49" s="11">
        <v>68</v>
      </c>
      <c r="DF49" s="11">
        <v>52</v>
      </c>
      <c r="DG49" s="11">
        <v>39</v>
      </c>
      <c r="DH49" s="11">
        <v>37</v>
      </c>
      <c r="DI49" s="11">
        <v>32</v>
      </c>
      <c r="DJ49" s="11">
        <v>28</v>
      </c>
      <c r="DK49" s="11">
        <v>18</v>
      </c>
      <c r="DL49" s="11">
        <v>19</v>
      </c>
      <c r="DM49" s="11">
        <v>14</v>
      </c>
      <c r="DN49" s="11">
        <v>13</v>
      </c>
      <c r="DO49" s="11">
        <v>16</v>
      </c>
      <c r="DP49" s="11">
        <v>9</v>
      </c>
      <c r="DQ49" s="11">
        <v>6</v>
      </c>
      <c r="DR49" s="11">
        <v>1</v>
      </c>
      <c r="DS49" s="11">
        <v>2</v>
      </c>
      <c r="DT49" s="11">
        <v>0</v>
      </c>
      <c r="DU49" s="11">
        <v>1</v>
      </c>
      <c r="DV49" s="11">
        <v>0</v>
      </c>
      <c r="DW49" s="11">
        <v>0</v>
      </c>
      <c r="DX49" s="11">
        <v>1</v>
      </c>
      <c r="DY49" s="11">
        <v>0</v>
      </c>
      <c r="DZ49" s="11">
        <v>0</v>
      </c>
      <c r="EA49" s="11">
        <v>1</v>
      </c>
      <c r="EB49" s="11">
        <v>1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1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1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1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1">
        <v>0</v>
      </c>
      <c r="GJ49" s="11">
        <v>0</v>
      </c>
      <c r="GK49" s="11">
        <v>0</v>
      </c>
      <c r="GL49" s="11">
        <v>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5">
        <v>0</v>
      </c>
    </row>
    <row r="50" spans="1:206" ht="15.75" thickBot="1" x14ac:dyDescent="0.3">
      <c r="A50" s="16" t="s">
        <v>235</v>
      </c>
      <c r="B50" s="17">
        <v>338</v>
      </c>
      <c r="C50" s="19">
        <v>2165</v>
      </c>
      <c r="D50" s="20">
        <v>6.4053254437869827</v>
      </c>
      <c r="E50" s="24">
        <f>DB50/$B$50</f>
        <v>3.8461538461538464E-2</v>
      </c>
      <c r="F50" s="24">
        <f t="shared" ref="F50:BQ50" si="66">DC50/$B$50</f>
        <v>9.1715976331360943E-2</v>
      </c>
      <c r="G50" s="24">
        <f t="shared" si="66"/>
        <v>9.7633136094674555E-2</v>
      </c>
      <c r="H50" s="24">
        <f t="shared" si="66"/>
        <v>9.7633136094674555E-2</v>
      </c>
      <c r="I50" s="24">
        <f t="shared" si="66"/>
        <v>6.5088757396449703E-2</v>
      </c>
      <c r="J50" s="24">
        <f t="shared" si="66"/>
        <v>7.9881656804733733E-2</v>
      </c>
      <c r="K50" s="24">
        <f t="shared" si="66"/>
        <v>0.12721893491124261</v>
      </c>
      <c r="L50" s="24">
        <f t="shared" si="66"/>
        <v>0.10650887573964497</v>
      </c>
      <c r="M50" s="24">
        <f t="shared" si="66"/>
        <v>7.9881656804733733E-2</v>
      </c>
      <c r="N50" s="24">
        <f t="shared" si="66"/>
        <v>6.5088757396449703E-2</v>
      </c>
      <c r="O50" s="24">
        <f t="shared" si="66"/>
        <v>4.142011834319527E-2</v>
      </c>
      <c r="P50" s="24">
        <f t="shared" si="66"/>
        <v>2.3668639053254437E-2</v>
      </c>
      <c r="Q50" s="24">
        <f t="shared" si="66"/>
        <v>2.0710059171597635E-2</v>
      </c>
      <c r="R50" s="24">
        <f t="shared" si="66"/>
        <v>1.4792899408284023E-2</v>
      </c>
      <c r="S50" s="24">
        <f t="shared" si="66"/>
        <v>0</v>
      </c>
      <c r="T50" s="24">
        <f t="shared" si="66"/>
        <v>1.7751479289940829E-2</v>
      </c>
      <c r="U50" s="24">
        <f t="shared" si="66"/>
        <v>5.9171597633136093E-3</v>
      </c>
      <c r="V50" s="24">
        <f t="shared" si="66"/>
        <v>2.9585798816568047E-3</v>
      </c>
      <c r="W50" s="24">
        <f t="shared" si="66"/>
        <v>2.9585798816568047E-3</v>
      </c>
      <c r="X50" s="24">
        <f t="shared" si="66"/>
        <v>2.9585798816568047E-3</v>
      </c>
      <c r="Y50" s="24">
        <f t="shared" si="66"/>
        <v>2.9585798816568047E-3</v>
      </c>
      <c r="Z50" s="24">
        <f t="shared" si="66"/>
        <v>0</v>
      </c>
      <c r="AA50" s="24">
        <f t="shared" si="66"/>
        <v>0</v>
      </c>
      <c r="AB50" s="24">
        <f t="shared" si="66"/>
        <v>0</v>
      </c>
      <c r="AC50" s="24">
        <f t="shared" si="66"/>
        <v>0</v>
      </c>
      <c r="AD50" s="24">
        <f t="shared" si="66"/>
        <v>2.9585798816568047E-3</v>
      </c>
      <c r="AE50" s="24">
        <f t="shared" si="66"/>
        <v>2.9585798816568047E-3</v>
      </c>
      <c r="AF50" s="24">
        <f t="shared" si="66"/>
        <v>0</v>
      </c>
      <c r="AG50" s="24">
        <f t="shared" si="66"/>
        <v>0</v>
      </c>
      <c r="AH50" s="24">
        <f t="shared" si="66"/>
        <v>0</v>
      </c>
      <c r="AI50" s="24">
        <f t="shared" si="66"/>
        <v>0</v>
      </c>
      <c r="AJ50" s="24">
        <f t="shared" si="66"/>
        <v>0</v>
      </c>
      <c r="AK50" s="24">
        <f t="shared" si="66"/>
        <v>0</v>
      </c>
      <c r="AL50" s="24">
        <f t="shared" si="66"/>
        <v>0</v>
      </c>
      <c r="AM50" s="24">
        <f t="shared" si="66"/>
        <v>0</v>
      </c>
      <c r="AN50" s="24">
        <f t="shared" si="66"/>
        <v>0</v>
      </c>
      <c r="AO50" s="24">
        <f t="shared" si="66"/>
        <v>0</v>
      </c>
      <c r="AP50" s="24">
        <f t="shared" si="66"/>
        <v>0</v>
      </c>
      <c r="AQ50" s="24">
        <f t="shared" si="66"/>
        <v>0</v>
      </c>
      <c r="AR50" s="24">
        <f t="shared" si="66"/>
        <v>0</v>
      </c>
      <c r="AS50" s="24">
        <f t="shared" si="66"/>
        <v>0</v>
      </c>
      <c r="AT50" s="24">
        <f t="shared" si="66"/>
        <v>0</v>
      </c>
      <c r="AU50" s="24">
        <f t="shared" si="66"/>
        <v>0</v>
      </c>
      <c r="AV50" s="24">
        <f t="shared" si="66"/>
        <v>0</v>
      </c>
      <c r="AW50" s="24">
        <f t="shared" si="66"/>
        <v>2.9585798816568047E-3</v>
      </c>
      <c r="AX50" s="24">
        <f t="shared" si="66"/>
        <v>0</v>
      </c>
      <c r="AY50" s="24">
        <f t="shared" si="66"/>
        <v>0</v>
      </c>
      <c r="AZ50" s="24">
        <f t="shared" si="66"/>
        <v>0</v>
      </c>
      <c r="BA50" s="24">
        <f t="shared" si="66"/>
        <v>0</v>
      </c>
      <c r="BB50" s="24">
        <f t="shared" si="66"/>
        <v>0</v>
      </c>
      <c r="BC50" s="24">
        <f t="shared" si="66"/>
        <v>0</v>
      </c>
      <c r="BD50" s="24">
        <f t="shared" si="66"/>
        <v>0</v>
      </c>
      <c r="BE50" s="24">
        <f t="shared" si="66"/>
        <v>0</v>
      </c>
      <c r="BF50" s="24">
        <f t="shared" si="66"/>
        <v>0</v>
      </c>
      <c r="BG50" s="24">
        <f t="shared" si="66"/>
        <v>0</v>
      </c>
      <c r="BH50" s="24">
        <f t="shared" si="66"/>
        <v>0</v>
      </c>
      <c r="BI50" s="24">
        <f t="shared" si="66"/>
        <v>0</v>
      </c>
      <c r="BJ50" s="24">
        <f t="shared" si="66"/>
        <v>0</v>
      </c>
      <c r="BK50" s="24">
        <f t="shared" si="66"/>
        <v>0</v>
      </c>
      <c r="BL50" s="24">
        <f t="shared" si="66"/>
        <v>0</v>
      </c>
      <c r="BM50" s="24">
        <f t="shared" si="66"/>
        <v>0</v>
      </c>
      <c r="BN50" s="24">
        <f t="shared" si="66"/>
        <v>0</v>
      </c>
      <c r="BO50" s="24">
        <f t="shared" si="66"/>
        <v>0</v>
      </c>
      <c r="BP50" s="24">
        <f t="shared" si="66"/>
        <v>0</v>
      </c>
      <c r="BQ50" s="24">
        <f t="shared" si="66"/>
        <v>0</v>
      </c>
      <c r="BR50" s="24">
        <f t="shared" ref="BR50:DA50" si="67">FO50/$B$50</f>
        <v>2.9585798816568047E-3</v>
      </c>
      <c r="BS50" s="24">
        <f t="shared" si="67"/>
        <v>0</v>
      </c>
      <c r="BT50" s="24">
        <f t="shared" si="67"/>
        <v>0</v>
      </c>
      <c r="BU50" s="24">
        <f t="shared" si="67"/>
        <v>0</v>
      </c>
      <c r="BV50" s="24">
        <f t="shared" si="67"/>
        <v>0</v>
      </c>
      <c r="BW50" s="24">
        <f t="shared" si="67"/>
        <v>0</v>
      </c>
      <c r="BX50" s="24">
        <f t="shared" si="67"/>
        <v>0</v>
      </c>
      <c r="BY50" s="24">
        <f t="shared" si="67"/>
        <v>0</v>
      </c>
      <c r="BZ50" s="24">
        <f t="shared" si="67"/>
        <v>0</v>
      </c>
      <c r="CA50" s="24">
        <f t="shared" si="67"/>
        <v>0</v>
      </c>
      <c r="CB50" s="24">
        <f t="shared" si="67"/>
        <v>0</v>
      </c>
      <c r="CC50" s="24">
        <f t="shared" si="67"/>
        <v>0</v>
      </c>
      <c r="CD50" s="24">
        <f t="shared" si="67"/>
        <v>0</v>
      </c>
      <c r="CE50" s="24">
        <f t="shared" si="67"/>
        <v>0</v>
      </c>
      <c r="CF50" s="24">
        <f t="shared" si="67"/>
        <v>0</v>
      </c>
      <c r="CG50" s="24">
        <f t="shared" si="67"/>
        <v>0</v>
      </c>
      <c r="CH50" s="24">
        <f t="shared" si="67"/>
        <v>0</v>
      </c>
      <c r="CI50" s="24">
        <f t="shared" si="67"/>
        <v>0</v>
      </c>
      <c r="CJ50" s="24">
        <f t="shared" si="67"/>
        <v>0</v>
      </c>
      <c r="CK50" s="24">
        <f t="shared" si="67"/>
        <v>0</v>
      </c>
      <c r="CL50" s="24">
        <f t="shared" si="67"/>
        <v>0</v>
      </c>
      <c r="CM50" s="24">
        <f t="shared" si="67"/>
        <v>0</v>
      </c>
      <c r="CN50" s="24">
        <f t="shared" si="67"/>
        <v>0</v>
      </c>
      <c r="CO50" s="24">
        <f t="shared" si="67"/>
        <v>0</v>
      </c>
      <c r="CP50" s="24">
        <f t="shared" si="67"/>
        <v>2.9585798816568047E-3</v>
      </c>
      <c r="CQ50" s="24">
        <f t="shared" si="67"/>
        <v>0</v>
      </c>
      <c r="CR50" s="24">
        <f t="shared" si="67"/>
        <v>0</v>
      </c>
      <c r="CS50" s="24">
        <f t="shared" si="67"/>
        <v>0</v>
      </c>
      <c r="CT50" s="24">
        <f t="shared" si="67"/>
        <v>0</v>
      </c>
      <c r="CU50" s="24">
        <f t="shared" si="67"/>
        <v>0</v>
      </c>
      <c r="CV50" s="24">
        <f t="shared" si="67"/>
        <v>0</v>
      </c>
      <c r="CW50" s="24">
        <f t="shared" si="67"/>
        <v>0</v>
      </c>
      <c r="CX50" s="24">
        <f t="shared" si="67"/>
        <v>0</v>
      </c>
      <c r="CY50" s="24">
        <f t="shared" si="67"/>
        <v>0</v>
      </c>
      <c r="CZ50" s="24">
        <f t="shared" si="67"/>
        <v>0</v>
      </c>
      <c r="DA50" s="24">
        <f t="shared" si="67"/>
        <v>0</v>
      </c>
      <c r="DB50" s="17">
        <v>13</v>
      </c>
      <c r="DC50" s="17">
        <v>31</v>
      </c>
      <c r="DD50" s="17">
        <v>33</v>
      </c>
      <c r="DE50" s="17">
        <v>33</v>
      </c>
      <c r="DF50" s="17">
        <v>22</v>
      </c>
      <c r="DG50" s="17">
        <v>27</v>
      </c>
      <c r="DH50" s="17">
        <v>43</v>
      </c>
      <c r="DI50" s="17">
        <v>36</v>
      </c>
      <c r="DJ50" s="17">
        <v>27</v>
      </c>
      <c r="DK50" s="17">
        <v>22</v>
      </c>
      <c r="DL50" s="17">
        <v>14</v>
      </c>
      <c r="DM50" s="17">
        <v>8</v>
      </c>
      <c r="DN50" s="17">
        <v>7</v>
      </c>
      <c r="DO50" s="17">
        <v>5</v>
      </c>
      <c r="DP50" s="17">
        <v>0</v>
      </c>
      <c r="DQ50" s="17">
        <v>6</v>
      </c>
      <c r="DR50" s="17">
        <v>2</v>
      </c>
      <c r="DS50" s="17">
        <v>1</v>
      </c>
      <c r="DT50" s="17">
        <v>1</v>
      </c>
      <c r="DU50" s="17">
        <v>1</v>
      </c>
      <c r="DV50" s="17">
        <v>1</v>
      </c>
      <c r="DW50" s="17">
        <v>0</v>
      </c>
      <c r="DX50" s="17">
        <v>0</v>
      </c>
      <c r="DY50" s="17">
        <v>0</v>
      </c>
      <c r="DZ50" s="17">
        <v>0</v>
      </c>
      <c r="EA50" s="17">
        <v>1</v>
      </c>
      <c r="EB50" s="17">
        <v>1</v>
      </c>
      <c r="EC50" s="17">
        <v>0</v>
      </c>
      <c r="ED50" s="17">
        <v>0</v>
      </c>
      <c r="EE50" s="17">
        <v>0</v>
      </c>
      <c r="EF50" s="17">
        <v>0</v>
      </c>
      <c r="EG50" s="17">
        <v>0</v>
      </c>
      <c r="EH50" s="17">
        <v>0</v>
      </c>
      <c r="EI50" s="17">
        <v>0</v>
      </c>
      <c r="EJ50" s="17">
        <v>0</v>
      </c>
      <c r="EK50" s="17">
        <v>0</v>
      </c>
      <c r="EL50" s="17">
        <v>0</v>
      </c>
      <c r="EM50" s="17">
        <v>0</v>
      </c>
      <c r="EN50" s="17">
        <v>0</v>
      </c>
      <c r="EO50" s="17">
        <v>0</v>
      </c>
      <c r="EP50" s="17">
        <v>0</v>
      </c>
      <c r="EQ50" s="17">
        <v>0</v>
      </c>
      <c r="ER50" s="17">
        <v>0</v>
      </c>
      <c r="ES50" s="17">
        <v>0</v>
      </c>
      <c r="ET50" s="17">
        <v>1</v>
      </c>
      <c r="EU50" s="17">
        <v>0</v>
      </c>
      <c r="EV50" s="17">
        <v>0</v>
      </c>
      <c r="EW50" s="17">
        <v>0</v>
      </c>
      <c r="EX50" s="17">
        <v>0</v>
      </c>
      <c r="EY50" s="17">
        <v>0</v>
      </c>
      <c r="EZ50" s="17">
        <v>0</v>
      </c>
      <c r="FA50" s="17">
        <v>0</v>
      </c>
      <c r="FB50" s="17">
        <v>0</v>
      </c>
      <c r="FC50" s="17">
        <v>0</v>
      </c>
      <c r="FD50" s="17">
        <v>0</v>
      </c>
      <c r="FE50" s="17">
        <v>0</v>
      </c>
      <c r="FF50" s="17">
        <v>0</v>
      </c>
      <c r="FG50" s="17">
        <v>0</v>
      </c>
      <c r="FH50" s="17">
        <v>0</v>
      </c>
      <c r="FI50" s="17">
        <v>0</v>
      </c>
      <c r="FJ50" s="17">
        <v>0</v>
      </c>
      <c r="FK50" s="17">
        <v>0</v>
      </c>
      <c r="FL50" s="17">
        <v>0</v>
      </c>
      <c r="FM50" s="17">
        <v>0</v>
      </c>
      <c r="FN50" s="17">
        <v>0</v>
      </c>
      <c r="FO50" s="17">
        <v>1</v>
      </c>
      <c r="FP50" s="17">
        <v>0</v>
      </c>
      <c r="FQ50" s="17">
        <v>0</v>
      </c>
      <c r="FR50" s="17">
        <v>0</v>
      </c>
      <c r="FS50" s="17">
        <v>0</v>
      </c>
      <c r="FT50" s="17">
        <v>0</v>
      </c>
      <c r="FU50" s="17">
        <v>0</v>
      </c>
      <c r="FV50" s="17">
        <v>0</v>
      </c>
      <c r="FW50" s="17">
        <v>0</v>
      </c>
      <c r="FX50" s="17">
        <v>0</v>
      </c>
      <c r="FY50" s="17">
        <v>0</v>
      </c>
      <c r="FZ50" s="17">
        <v>0</v>
      </c>
      <c r="GA50" s="17">
        <v>0</v>
      </c>
      <c r="GB50" s="17">
        <v>0</v>
      </c>
      <c r="GC50" s="17">
        <v>0</v>
      </c>
      <c r="GD50" s="17">
        <v>0</v>
      </c>
      <c r="GE50" s="17">
        <v>0</v>
      </c>
      <c r="GF50" s="17">
        <v>0</v>
      </c>
      <c r="GG50" s="17">
        <v>0</v>
      </c>
      <c r="GH50" s="17">
        <v>0</v>
      </c>
      <c r="GI50" s="17">
        <v>0</v>
      </c>
      <c r="GJ50" s="17">
        <v>0</v>
      </c>
      <c r="GK50" s="17">
        <v>0</v>
      </c>
      <c r="GL50" s="17">
        <v>0</v>
      </c>
      <c r="GM50" s="17">
        <v>1</v>
      </c>
      <c r="GN50" s="17">
        <v>0</v>
      </c>
      <c r="GO50" s="17">
        <v>0</v>
      </c>
      <c r="GP50" s="17">
        <v>0</v>
      </c>
      <c r="GQ50" s="17">
        <v>0</v>
      </c>
      <c r="GR50" s="17">
        <v>0</v>
      </c>
      <c r="GS50" s="17">
        <v>0</v>
      </c>
      <c r="GT50" s="17">
        <v>0</v>
      </c>
      <c r="GU50" s="17">
        <v>0</v>
      </c>
      <c r="GV50" s="17">
        <v>0</v>
      </c>
      <c r="GW50" s="17">
        <v>0</v>
      </c>
      <c r="GX50" s="21">
        <v>0</v>
      </c>
    </row>
    <row r="51" spans="1:206" x14ac:dyDescent="0.25">
      <c r="A51" s="4" t="s">
        <v>263</v>
      </c>
      <c r="B51" s="5">
        <v>960</v>
      </c>
      <c r="C51" s="7">
        <v>6140</v>
      </c>
      <c r="D51" s="8">
        <v>6.395833333333333</v>
      </c>
      <c r="E51" s="22">
        <f>DB51/$B$51</f>
        <v>2.8125000000000001E-2</v>
      </c>
      <c r="F51" s="22">
        <f t="shared" ref="F51:BQ51" si="68">DC51/$B$51</f>
        <v>1.3541666666666667E-2</v>
      </c>
      <c r="G51" s="22">
        <f t="shared" si="68"/>
        <v>2.9166666666666667E-2</v>
      </c>
      <c r="H51" s="22">
        <f t="shared" si="68"/>
        <v>0.15</v>
      </c>
      <c r="I51" s="22">
        <f t="shared" si="68"/>
        <v>0.14166666666666666</v>
      </c>
      <c r="J51" s="22">
        <f t="shared" si="68"/>
        <v>0.11770833333333333</v>
      </c>
      <c r="K51" s="22">
        <f t="shared" si="68"/>
        <v>7.7083333333333337E-2</v>
      </c>
      <c r="L51" s="22">
        <f t="shared" si="68"/>
        <v>9.8958333333333329E-2</v>
      </c>
      <c r="M51" s="22">
        <f t="shared" si="68"/>
        <v>8.4375000000000006E-2</v>
      </c>
      <c r="N51" s="22">
        <f t="shared" si="68"/>
        <v>7.7083333333333337E-2</v>
      </c>
      <c r="O51" s="22">
        <f t="shared" si="68"/>
        <v>6.3541666666666663E-2</v>
      </c>
      <c r="P51" s="22">
        <f t="shared" si="68"/>
        <v>3.8541666666666669E-2</v>
      </c>
      <c r="Q51" s="22">
        <f t="shared" si="68"/>
        <v>2.1874999999999999E-2</v>
      </c>
      <c r="R51" s="22">
        <f t="shared" si="68"/>
        <v>2.3958333333333335E-2</v>
      </c>
      <c r="S51" s="22">
        <f t="shared" si="68"/>
        <v>1.3541666666666667E-2</v>
      </c>
      <c r="T51" s="22">
        <f t="shared" si="68"/>
        <v>7.2916666666666668E-3</v>
      </c>
      <c r="U51" s="22">
        <f t="shared" si="68"/>
        <v>6.2500000000000003E-3</v>
      </c>
      <c r="V51" s="22">
        <f t="shared" si="68"/>
        <v>2.0833333333333333E-3</v>
      </c>
      <c r="W51" s="22">
        <f t="shared" si="68"/>
        <v>3.1250000000000002E-3</v>
      </c>
      <c r="X51" s="22">
        <f t="shared" si="68"/>
        <v>0</v>
      </c>
      <c r="Y51" s="22">
        <f t="shared" si="68"/>
        <v>1.0416666666666667E-3</v>
      </c>
      <c r="Z51" s="22">
        <f t="shared" si="68"/>
        <v>0</v>
      </c>
      <c r="AA51" s="22">
        <f t="shared" si="68"/>
        <v>0</v>
      </c>
      <c r="AB51" s="22">
        <f t="shared" si="68"/>
        <v>0</v>
      </c>
      <c r="AC51" s="22">
        <f t="shared" si="68"/>
        <v>0</v>
      </c>
      <c r="AD51" s="22">
        <f t="shared" si="68"/>
        <v>0</v>
      </c>
      <c r="AE51" s="22">
        <f t="shared" si="68"/>
        <v>0</v>
      </c>
      <c r="AF51" s="22">
        <f t="shared" si="68"/>
        <v>0</v>
      </c>
      <c r="AG51" s="22">
        <f t="shared" si="68"/>
        <v>0</v>
      </c>
      <c r="AH51" s="22">
        <f t="shared" si="68"/>
        <v>0</v>
      </c>
      <c r="AI51" s="22">
        <f t="shared" si="68"/>
        <v>0</v>
      </c>
      <c r="AJ51" s="22">
        <f t="shared" si="68"/>
        <v>0</v>
      </c>
      <c r="AK51" s="22">
        <f t="shared" si="68"/>
        <v>0</v>
      </c>
      <c r="AL51" s="22">
        <f t="shared" si="68"/>
        <v>0</v>
      </c>
      <c r="AM51" s="22">
        <f t="shared" si="68"/>
        <v>0</v>
      </c>
      <c r="AN51" s="22">
        <f t="shared" si="68"/>
        <v>0</v>
      </c>
      <c r="AO51" s="22">
        <f t="shared" si="68"/>
        <v>0</v>
      </c>
      <c r="AP51" s="22">
        <f t="shared" si="68"/>
        <v>0</v>
      </c>
      <c r="AQ51" s="22">
        <f t="shared" si="68"/>
        <v>0</v>
      </c>
      <c r="AR51" s="22">
        <f t="shared" si="68"/>
        <v>0</v>
      </c>
      <c r="AS51" s="22">
        <f t="shared" si="68"/>
        <v>0</v>
      </c>
      <c r="AT51" s="22">
        <f t="shared" si="68"/>
        <v>0</v>
      </c>
      <c r="AU51" s="22">
        <f t="shared" si="68"/>
        <v>0</v>
      </c>
      <c r="AV51" s="22">
        <f t="shared" si="68"/>
        <v>0</v>
      </c>
      <c r="AW51" s="22">
        <f t="shared" si="68"/>
        <v>0</v>
      </c>
      <c r="AX51" s="22">
        <f t="shared" si="68"/>
        <v>0</v>
      </c>
      <c r="AY51" s="22">
        <f t="shared" si="68"/>
        <v>0</v>
      </c>
      <c r="AZ51" s="22">
        <f t="shared" si="68"/>
        <v>0</v>
      </c>
      <c r="BA51" s="22">
        <f t="shared" si="68"/>
        <v>1.0416666666666667E-3</v>
      </c>
      <c r="BB51" s="22">
        <f t="shared" si="68"/>
        <v>0</v>
      </c>
      <c r="BC51" s="22">
        <f t="shared" si="68"/>
        <v>0</v>
      </c>
      <c r="BD51" s="22">
        <f t="shared" si="68"/>
        <v>0</v>
      </c>
      <c r="BE51" s="22">
        <f t="shared" si="68"/>
        <v>0</v>
      </c>
      <c r="BF51" s="22">
        <f t="shared" si="68"/>
        <v>0</v>
      </c>
      <c r="BG51" s="22">
        <f t="shared" si="68"/>
        <v>0</v>
      </c>
      <c r="BH51" s="22">
        <f t="shared" si="68"/>
        <v>0</v>
      </c>
      <c r="BI51" s="22">
        <f t="shared" si="68"/>
        <v>0</v>
      </c>
      <c r="BJ51" s="22">
        <f t="shared" si="68"/>
        <v>0</v>
      </c>
      <c r="BK51" s="22">
        <f t="shared" si="68"/>
        <v>0</v>
      </c>
      <c r="BL51" s="22">
        <f t="shared" si="68"/>
        <v>0</v>
      </c>
      <c r="BM51" s="22">
        <f t="shared" si="68"/>
        <v>0</v>
      </c>
      <c r="BN51" s="22">
        <f t="shared" si="68"/>
        <v>0</v>
      </c>
      <c r="BO51" s="22">
        <f t="shared" si="68"/>
        <v>0</v>
      </c>
      <c r="BP51" s="22">
        <f t="shared" si="68"/>
        <v>0</v>
      </c>
      <c r="BQ51" s="22">
        <f t="shared" si="68"/>
        <v>0</v>
      </c>
      <c r="BR51" s="22">
        <f t="shared" ref="BR51:DA51" si="69">FO51/$B$51</f>
        <v>0</v>
      </c>
      <c r="BS51" s="22">
        <f t="shared" si="69"/>
        <v>0</v>
      </c>
      <c r="BT51" s="22">
        <f t="shared" si="69"/>
        <v>0</v>
      </c>
      <c r="BU51" s="22">
        <f t="shared" si="69"/>
        <v>0</v>
      </c>
      <c r="BV51" s="22">
        <f t="shared" si="69"/>
        <v>0</v>
      </c>
      <c r="BW51" s="22">
        <f t="shared" si="69"/>
        <v>0</v>
      </c>
      <c r="BX51" s="22">
        <f t="shared" si="69"/>
        <v>0</v>
      </c>
      <c r="BY51" s="22">
        <f t="shared" si="69"/>
        <v>0</v>
      </c>
      <c r="BZ51" s="22">
        <f t="shared" si="69"/>
        <v>0</v>
      </c>
      <c r="CA51" s="22">
        <f t="shared" si="69"/>
        <v>0</v>
      </c>
      <c r="CB51" s="22">
        <f t="shared" si="69"/>
        <v>0</v>
      </c>
      <c r="CC51" s="22">
        <f t="shared" si="69"/>
        <v>0</v>
      </c>
      <c r="CD51" s="22">
        <f t="shared" si="69"/>
        <v>0</v>
      </c>
      <c r="CE51" s="22">
        <f t="shared" si="69"/>
        <v>0</v>
      </c>
      <c r="CF51" s="22">
        <f t="shared" si="69"/>
        <v>0</v>
      </c>
      <c r="CG51" s="22">
        <f t="shared" si="69"/>
        <v>0</v>
      </c>
      <c r="CH51" s="22">
        <f t="shared" si="69"/>
        <v>0</v>
      </c>
      <c r="CI51" s="22">
        <f t="shared" si="69"/>
        <v>0</v>
      </c>
      <c r="CJ51" s="22">
        <f t="shared" si="69"/>
        <v>0</v>
      </c>
      <c r="CK51" s="22">
        <f t="shared" si="69"/>
        <v>0</v>
      </c>
      <c r="CL51" s="22">
        <f t="shared" si="69"/>
        <v>0</v>
      </c>
      <c r="CM51" s="22">
        <f t="shared" si="69"/>
        <v>0</v>
      </c>
      <c r="CN51" s="22">
        <f t="shared" si="69"/>
        <v>0</v>
      </c>
      <c r="CO51" s="22">
        <f t="shared" si="69"/>
        <v>0</v>
      </c>
      <c r="CP51" s="22">
        <f t="shared" si="69"/>
        <v>0</v>
      </c>
      <c r="CQ51" s="22">
        <f t="shared" si="69"/>
        <v>0</v>
      </c>
      <c r="CR51" s="22">
        <f t="shared" si="69"/>
        <v>0</v>
      </c>
      <c r="CS51" s="22">
        <f t="shared" si="69"/>
        <v>0</v>
      </c>
      <c r="CT51" s="22">
        <f t="shared" si="69"/>
        <v>0</v>
      </c>
      <c r="CU51" s="22">
        <f t="shared" si="69"/>
        <v>0</v>
      </c>
      <c r="CV51" s="22">
        <f t="shared" si="69"/>
        <v>0</v>
      </c>
      <c r="CW51" s="22">
        <f t="shared" si="69"/>
        <v>0</v>
      </c>
      <c r="CX51" s="22">
        <f t="shared" si="69"/>
        <v>0</v>
      </c>
      <c r="CY51" s="22">
        <f t="shared" si="69"/>
        <v>0</v>
      </c>
      <c r="CZ51" s="22">
        <f t="shared" si="69"/>
        <v>0</v>
      </c>
      <c r="DA51" s="22">
        <f t="shared" si="69"/>
        <v>0</v>
      </c>
      <c r="DB51" s="5">
        <v>27</v>
      </c>
      <c r="DC51" s="5">
        <v>13</v>
      </c>
      <c r="DD51" s="5">
        <v>28</v>
      </c>
      <c r="DE51" s="5">
        <v>144</v>
      </c>
      <c r="DF51" s="5">
        <v>136</v>
      </c>
      <c r="DG51" s="5">
        <v>113</v>
      </c>
      <c r="DH51" s="5">
        <v>74</v>
      </c>
      <c r="DI51" s="5">
        <v>95</v>
      </c>
      <c r="DJ51" s="5">
        <v>81</v>
      </c>
      <c r="DK51" s="5">
        <v>74</v>
      </c>
      <c r="DL51" s="5">
        <v>61</v>
      </c>
      <c r="DM51" s="5">
        <v>37</v>
      </c>
      <c r="DN51" s="5">
        <v>21</v>
      </c>
      <c r="DO51" s="5">
        <v>23</v>
      </c>
      <c r="DP51" s="5">
        <v>13</v>
      </c>
      <c r="DQ51" s="5">
        <v>7</v>
      </c>
      <c r="DR51" s="5">
        <v>6</v>
      </c>
      <c r="DS51" s="5">
        <v>2</v>
      </c>
      <c r="DT51" s="5">
        <v>3</v>
      </c>
      <c r="DU51" s="5">
        <v>0</v>
      </c>
      <c r="DV51" s="5">
        <v>1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1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9">
        <v>0</v>
      </c>
    </row>
    <row r="52" spans="1:206" x14ac:dyDescent="0.25">
      <c r="A52" s="10" t="s">
        <v>529</v>
      </c>
      <c r="B52" s="11">
        <v>6</v>
      </c>
      <c r="C52" s="13">
        <v>38</v>
      </c>
      <c r="D52" s="14">
        <v>6.333333333333333</v>
      </c>
      <c r="E52" s="23">
        <f>DB52/$B$52</f>
        <v>0</v>
      </c>
      <c r="F52" s="23">
        <f t="shared" ref="F52:BQ52" si="70">DC52/$B$52</f>
        <v>0</v>
      </c>
      <c r="G52" s="23">
        <f t="shared" si="70"/>
        <v>0.16666666666666666</v>
      </c>
      <c r="H52" s="23">
        <f t="shared" si="70"/>
        <v>0</v>
      </c>
      <c r="I52" s="23">
        <f t="shared" si="70"/>
        <v>0.33333333333333331</v>
      </c>
      <c r="J52" s="23">
        <f t="shared" si="70"/>
        <v>0</v>
      </c>
      <c r="K52" s="23">
        <f t="shared" si="70"/>
        <v>0</v>
      </c>
      <c r="L52" s="23">
        <f t="shared" si="70"/>
        <v>0</v>
      </c>
      <c r="M52" s="23">
        <f t="shared" si="70"/>
        <v>0</v>
      </c>
      <c r="N52" s="23">
        <f t="shared" si="70"/>
        <v>0.33333333333333331</v>
      </c>
      <c r="O52" s="23">
        <f t="shared" si="70"/>
        <v>0.16666666666666666</v>
      </c>
      <c r="P52" s="23">
        <f t="shared" si="70"/>
        <v>0</v>
      </c>
      <c r="Q52" s="23">
        <f t="shared" si="70"/>
        <v>0</v>
      </c>
      <c r="R52" s="23">
        <f t="shared" si="70"/>
        <v>0</v>
      </c>
      <c r="S52" s="23">
        <f t="shared" si="70"/>
        <v>0</v>
      </c>
      <c r="T52" s="23">
        <f t="shared" si="70"/>
        <v>0</v>
      </c>
      <c r="U52" s="23">
        <f t="shared" si="70"/>
        <v>0</v>
      </c>
      <c r="V52" s="23">
        <f t="shared" si="70"/>
        <v>0</v>
      </c>
      <c r="W52" s="23">
        <f t="shared" si="70"/>
        <v>0</v>
      </c>
      <c r="X52" s="23">
        <f t="shared" si="70"/>
        <v>0</v>
      </c>
      <c r="Y52" s="23">
        <f t="shared" si="70"/>
        <v>0</v>
      </c>
      <c r="Z52" s="23">
        <f t="shared" si="70"/>
        <v>0</v>
      </c>
      <c r="AA52" s="23">
        <f t="shared" si="70"/>
        <v>0</v>
      </c>
      <c r="AB52" s="23">
        <f t="shared" si="70"/>
        <v>0</v>
      </c>
      <c r="AC52" s="23">
        <f t="shared" si="70"/>
        <v>0</v>
      </c>
      <c r="AD52" s="23">
        <f t="shared" si="70"/>
        <v>0</v>
      </c>
      <c r="AE52" s="23">
        <f t="shared" si="70"/>
        <v>0</v>
      </c>
      <c r="AF52" s="23">
        <f t="shared" si="70"/>
        <v>0</v>
      </c>
      <c r="AG52" s="23">
        <f t="shared" si="70"/>
        <v>0</v>
      </c>
      <c r="AH52" s="23">
        <f t="shared" si="70"/>
        <v>0</v>
      </c>
      <c r="AI52" s="23">
        <f t="shared" si="70"/>
        <v>0</v>
      </c>
      <c r="AJ52" s="23">
        <f t="shared" si="70"/>
        <v>0</v>
      </c>
      <c r="AK52" s="23">
        <f t="shared" si="70"/>
        <v>0</v>
      </c>
      <c r="AL52" s="23">
        <f t="shared" si="70"/>
        <v>0</v>
      </c>
      <c r="AM52" s="23">
        <f t="shared" si="70"/>
        <v>0</v>
      </c>
      <c r="AN52" s="23">
        <f t="shared" si="70"/>
        <v>0</v>
      </c>
      <c r="AO52" s="23">
        <f t="shared" si="70"/>
        <v>0</v>
      </c>
      <c r="AP52" s="23">
        <f t="shared" si="70"/>
        <v>0</v>
      </c>
      <c r="AQ52" s="23">
        <f t="shared" si="70"/>
        <v>0</v>
      </c>
      <c r="AR52" s="23">
        <f t="shared" si="70"/>
        <v>0</v>
      </c>
      <c r="AS52" s="23">
        <f t="shared" si="70"/>
        <v>0</v>
      </c>
      <c r="AT52" s="23">
        <f t="shared" si="70"/>
        <v>0</v>
      </c>
      <c r="AU52" s="23">
        <f t="shared" si="70"/>
        <v>0</v>
      </c>
      <c r="AV52" s="23">
        <f t="shared" si="70"/>
        <v>0</v>
      </c>
      <c r="AW52" s="23">
        <f t="shared" si="70"/>
        <v>0</v>
      </c>
      <c r="AX52" s="23">
        <f t="shared" si="70"/>
        <v>0</v>
      </c>
      <c r="AY52" s="23">
        <f t="shared" si="70"/>
        <v>0</v>
      </c>
      <c r="AZ52" s="23">
        <f t="shared" si="70"/>
        <v>0</v>
      </c>
      <c r="BA52" s="23">
        <f t="shared" si="70"/>
        <v>0</v>
      </c>
      <c r="BB52" s="23">
        <f t="shared" si="70"/>
        <v>0</v>
      </c>
      <c r="BC52" s="23">
        <f t="shared" si="70"/>
        <v>0</v>
      </c>
      <c r="BD52" s="23">
        <f t="shared" si="70"/>
        <v>0</v>
      </c>
      <c r="BE52" s="23">
        <f t="shared" si="70"/>
        <v>0</v>
      </c>
      <c r="BF52" s="23">
        <f t="shared" si="70"/>
        <v>0</v>
      </c>
      <c r="BG52" s="23">
        <f t="shared" si="70"/>
        <v>0</v>
      </c>
      <c r="BH52" s="23">
        <f t="shared" si="70"/>
        <v>0</v>
      </c>
      <c r="BI52" s="23">
        <f t="shared" si="70"/>
        <v>0</v>
      </c>
      <c r="BJ52" s="23">
        <f t="shared" si="70"/>
        <v>0</v>
      </c>
      <c r="BK52" s="23">
        <f t="shared" si="70"/>
        <v>0</v>
      </c>
      <c r="BL52" s="23">
        <f t="shared" si="70"/>
        <v>0</v>
      </c>
      <c r="BM52" s="23">
        <f t="shared" si="70"/>
        <v>0</v>
      </c>
      <c r="BN52" s="23">
        <f t="shared" si="70"/>
        <v>0</v>
      </c>
      <c r="BO52" s="23">
        <f t="shared" si="70"/>
        <v>0</v>
      </c>
      <c r="BP52" s="23">
        <f t="shared" si="70"/>
        <v>0</v>
      </c>
      <c r="BQ52" s="23">
        <f t="shared" si="70"/>
        <v>0</v>
      </c>
      <c r="BR52" s="23">
        <f t="shared" ref="BR52:DA52" si="71">FO52/$B$52</f>
        <v>0</v>
      </c>
      <c r="BS52" s="23">
        <f t="shared" si="71"/>
        <v>0</v>
      </c>
      <c r="BT52" s="23">
        <f t="shared" si="71"/>
        <v>0</v>
      </c>
      <c r="BU52" s="23">
        <f t="shared" si="71"/>
        <v>0</v>
      </c>
      <c r="BV52" s="23">
        <f t="shared" si="71"/>
        <v>0</v>
      </c>
      <c r="BW52" s="23">
        <f t="shared" si="71"/>
        <v>0</v>
      </c>
      <c r="BX52" s="23">
        <f t="shared" si="71"/>
        <v>0</v>
      </c>
      <c r="BY52" s="23">
        <f t="shared" si="71"/>
        <v>0</v>
      </c>
      <c r="BZ52" s="23">
        <f t="shared" si="71"/>
        <v>0</v>
      </c>
      <c r="CA52" s="23">
        <f t="shared" si="71"/>
        <v>0</v>
      </c>
      <c r="CB52" s="23">
        <f t="shared" si="71"/>
        <v>0</v>
      </c>
      <c r="CC52" s="23">
        <f t="shared" si="71"/>
        <v>0</v>
      </c>
      <c r="CD52" s="23">
        <f t="shared" si="71"/>
        <v>0</v>
      </c>
      <c r="CE52" s="23">
        <f t="shared" si="71"/>
        <v>0</v>
      </c>
      <c r="CF52" s="23">
        <f t="shared" si="71"/>
        <v>0</v>
      </c>
      <c r="CG52" s="23">
        <f t="shared" si="71"/>
        <v>0</v>
      </c>
      <c r="CH52" s="23">
        <f t="shared" si="71"/>
        <v>0</v>
      </c>
      <c r="CI52" s="23">
        <f t="shared" si="71"/>
        <v>0</v>
      </c>
      <c r="CJ52" s="23">
        <f t="shared" si="71"/>
        <v>0</v>
      </c>
      <c r="CK52" s="23">
        <f t="shared" si="71"/>
        <v>0</v>
      </c>
      <c r="CL52" s="23">
        <f t="shared" si="71"/>
        <v>0</v>
      </c>
      <c r="CM52" s="23">
        <f t="shared" si="71"/>
        <v>0</v>
      </c>
      <c r="CN52" s="23">
        <f t="shared" si="71"/>
        <v>0</v>
      </c>
      <c r="CO52" s="23">
        <f t="shared" si="71"/>
        <v>0</v>
      </c>
      <c r="CP52" s="23">
        <f t="shared" si="71"/>
        <v>0</v>
      </c>
      <c r="CQ52" s="23">
        <f t="shared" si="71"/>
        <v>0</v>
      </c>
      <c r="CR52" s="23">
        <f t="shared" si="71"/>
        <v>0</v>
      </c>
      <c r="CS52" s="23">
        <f t="shared" si="71"/>
        <v>0</v>
      </c>
      <c r="CT52" s="23">
        <f t="shared" si="71"/>
        <v>0</v>
      </c>
      <c r="CU52" s="23">
        <f t="shared" si="71"/>
        <v>0</v>
      </c>
      <c r="CV52" s="23">
        <f t="shared" si="71"/>
        <v>0</v>
      </c>
      <c r="CW52" s="23">
        <f t="shared" si="71"/>
        <v>0</v>
      </c>
      <c r="CX52" s="23">
        <f t="shared" si="71"/>
        <v>0</v>
      </c>
      <c r="CY52" s="23">
        <f t="shared" si="71"/>
        <v>0</v>
      </c>
      <c r="CZ52" s="23">
        <f t="shared" si="71"/>
        <v>0</v>
      </c>
      <c r="DA52" s="23">
        <f t="shared" si="71"/>
        <v>0</v>
      </c>
      <c r="DB52" s="11">
        <v>0</v>
      </c>
      <c r="DC52" s="11">
        <v>0</v>
      </c>
      <c r="DD52" s="11">
        <v>1</v>
      </c>
      <c r="DE52" s="11">
        <v>0</v>
      </c>
      <c r="DF52" s="11">
        <v>2</v>
      </c>
      <c r="DG52" s="11">
        <v>0</v>
      </c>
      <c r="DH52" s="11">
        <v>0</v>
      </c>
      <c r="DI52" s="11">
        <v>0</v>
      </c>
      <c r="DJ52" s="11">
        <v>0</v>
      </c>
      <c r="DK52" s="11">
        <v>2</v>
      </c>
      <c r="DL52" s="11">
        <v>1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1">
        <v>0</v>
      </c>
      <c r="GH52" s="11">
        <v>0</v>
      </c>
      <c r="GI52" s="11">
        <v>0</v>
      </c>
      <c r="GJ52" s="11">
        <v>0</v>
      </c>
      <c r="GK52" s="11">
        <v>0</v>
      </c>
      <c r="GL52" s="11">
        <v>0</v>
      </c>
      <c r="GM52" s="11">
        <v>0</v>
      </c>
      <c r="GN52" s="11">
        <v>0</v>
      </c>
      <c r="GO52" s="11">
        <v>0</v>
      </c>
      <c r="GP52" s="11">
        <v>0</v>
      </c>
      <c r="GQ52" s="11">
        <v>0</v>
      </c>
      <c r="GR52" s="11">
        <v>0</v>
      </c>
      <c r="GS52" s="11">
        <v>0</v>
      </c>
      <c r="GT52" s="11">
        <v>0</v>
      </c>
      <c r="GU52" s="11">
        <v>0</v>
      </c>
      <c r="GV52" s="11">
        <v>0</v>
      </c>
      <c r="GW52" s="11">
        <v>0</v>
      </c>
      <c r="GX52" s="15">
        <v>0</v>
      </c>
    </row>
    <row r="53" spans="1:206" x14ac:dyDescent="0.25">
      <c r="A53" s="10" t="s">
        <v>625</v>
      </c>
      <c r="B53" s="11">
        <v>3</v>
      </c>
      <c r="C53" s="13">
        <v>19</v>
      </c>
      <c r="D53" s="14">
        <v>6.333333333333333</v>
      </c>
      <c r="E53" s="23">
        <f>DB53/$B$53</f>
        <v>0</v>
      </c>
      <c r="F53" s="23">
        <f t="shared" ref="F53:BQ53" si="72">DC53/$B$53</f>
        <v>0</v>
      </c>
      <c r="G53" s="23">
        <f t="shared" si="72"/>
        <v>0</v>
      </c>
      <c r="H53" s="23">
        <f t="shared" si="72"/>
        <v>0</v>
      </c>
      <c r="I53" s="23">
        <f t="shared" si="72"/>
        <v>0.33333333333333331</v>
      </c>
      <c r="J53" s="23">
        <f t="shared" si="72"/>
        <v>0.33333333333333331</v>
      </c>
      <c r="K53" s="23">
        <f t="shared" si="72"/>
        <v>0</v>
      </c>
      <c r="L53" s="23">
        <f t="shared" si="72"/>
        <v>0</v>
      </c>
      <c r="M53" s="23">
        <f t="shared" si="72"/>
        <v>0</v>
      </c>
      <c r="N53" s="23">
        <f t="shared" si="72"/>
        <v>0</v>
      </c>
      <c r="O53" s="23">
        <f t="shared" si="72"/>
        <v>0.33333333333333331</v>
      </c>
      <c r="P53" s="23">
        <f t="shared" si="72"/>
        <v>0</v>
      </c>
      <c r="Q53" s="23">
        <f t="shared" si="72"/>
        <v>0</v>
      </c>
      <c r="R53" s="23">
        <f t="shared" si="72"/>
        <v>0</v>
      </c>
      <c r="S53" s="23">
        <f t="shared" si="72"/>
        <v>0</v>
      </c>
      <c r="T53" s="23">
        <f t="shared" si="72"/>
        <v>0</v>
      </c>
      <c r="U53" s="23">
        <f t="shared" si="72"/>
        <v>0</v>
      </c>
      <c r="V53" s="23">
        <f t="shared" si="72"/>
        <v>0</v>
      </c>
      <c r="W53" s="23">
        <f t="shared" si="72"/>
        <v>0</v>
      </c>
      <c r="X53" s="23">
        <f t="shared" si="72"/>
        <v>0</v>
      </c>
      <c r="Y53" s="23">
        <f t="shared" si="72"/>
        <v>0</v>
      </c>
      <c r="Z53" s="23">
        <f t="shared" si="72"/>
        <v>0</v>
      </c>
      <c r="AA53" s="23">
        <f t="shared" si="72"/>
        <v>0</v>
      </c>
      <c r="AB53" s="23">
        <f t="shared" si="72"/>
        <v>0</v>
      </c>
      <c r="AC53" s="23">
        <f t="shared" si="72"/>
        <v>0</v>
      </c>
      <c r="AD53" s="23">
        <f t="shared" si="72"/>
        <v>0</v>
      </c>
      <c r="AE53" s="23">
        <f t="shared" si="72"/>
        <v>0</v>
      </c>
      <c r="AF53" s="23">
        <f t="shared" si="72"/>
        <v>0</v>
      </c>
      <c r="AG53" s="23">
        <f t="shared" si="72"/>
        <v>0</v>
      </c>
      <c r="AH53" s="23">
        <f t="shared" si="72"/>
        <v>0</v>
      </c>
      <c r="AI53" s="23">
        <f t="shared" si="72"/>
        <v>0</v>
      </c>
      <c r="AJ53" s="23">
        <f t="shared" si="72"/>
        <v>0</v>
      </c>
      <c r="AK53" s="23">
        <f t="shared" si="72"/>
        <v>0</v>
      </c>
      <c r="AL53" s="23">
        <f t="shared" si="72"/>
        <v>0</v>
      </c>
      <c r="AM53" s="23">
        <f t="shared" si="72"/>
        <v>0</v>
      </c>
      <c r="AN53" s="23">
        <f t="shared" si="72"/>
        <v>0</v>
      </c>
      <c r="AO53" s="23">
        <f t="shared" si="72"/>
        <v>0</v>
      </c>
      <c r="AP53" s="23">
        <f t="shared" si="72"/>
        <v>0</v>
      </c>
      <c r="AQ53" s="23">
        <f t="shared" si="72"/>
        <v>0</v>
      </c>
      <c r="AR53" s="23">
        <f t="shared" si="72"/>
        <v>0</v>
      </c>
      <c r="AS53" s="23">
        <f t="shared" si="72"/>
        <v>0</v>
      </c>
      <c r="AT53" s="23">
        <f t="shared" si="72"/>
        <v>0</v>
      </c>
      <c r="AU53" s="23">
        <f t="shared" si="72"/>
        <v>0</v>
      </c>
      <c r="AV53" s="23">
        <f t="shared" si="72"/>
        <v>0</v>
      </c>
      <c r="AW53" s="23">
        <f t="shared" si="72"/>
        <v>0</v>
      </c>
      <c r="AX53" s="23">
        <f t="shared" si="72"/>
        <v>0</v>
      </c>
      <c r="AY53" s="23">
        <f t="shared" si="72"/>
        <v>0</v>
      </c>
      <c r="AZ53" s="23">
        <f t="shared" si="72"/>
        <v>0</v>
      </c>
      <c r="BA53" s="23">
        <f t="shared" si="72"/>
        <v>0</v>
      </c>
      <c r="BB53" s="23">
        <f t="shared" si="72"/>
        <v>0</v>
      </c>
      <c r="BC53" s="23">
        <f t="shared" si="72"/>
        <v>0</v>
      </c>
      <c r="BD53" s="23">
        <f t="shared" si="72"/>
        <v>0</v>
      </c>
      <c r="BE53" s="23">
        <f t="shared" si="72"/>
        <v>0</v>
      </c>
      <c r="BF53" s="23">
        <f t="shared" si="72"/>
        <v>0</v>
      </c>
      <c r="BG53" s="23">
        <f t="shared" si="72"/>
        <v>0</v>
      </c>
      <c r="BH53" s="23">
        <f t="shared" si="72"/>
        <v>0</v>
      </c>
      <c r="BI53" s="23">
        <f t="shared" si="72"/>
        <v>0</v>
      </c>
      <c r="BJ53" s="23">
        <f t="shared" si="72"/>
        <v>0</v>
      </c>
      <c r="BK53" s="23">
        <f t="shared" si="72"/>
        <v>0</v>
      </c>
      <c r="BL53" s="23">
        <f t="shared" si="72"/>
        <v>0</v>
      </c>
      <c r="BM53" s="23">
        <f t="shared" si="72"/>
        <v>0</v>
      </c>
      <c r="BN53" s="23">
        <f t="shared" si="72"/>
        <v>0</v>
      </c>
      <c r="BO53" s="23">
        <f t="shared" si="72"/>
        <v>0</v>
      </c>
      <c r="BP53" s="23">
        <f t="shared" si="72"/>
        <v>0</v>
      </c>
      <c r="BQ53" s="23">
        <f t="shared" si="72"/>
        <v>0</v>
      </c>
      <c r="BR53" s="23">
        <f t="shared" ref="BR53:DA53" si="73">FO53/$B$53</f>
        <v>0</v>
      </c>
      <c r="BS53" s="23">
        <f t="shared" si="73"/>
        <v>0</v>
      </c>
      <c r="BT53" s="23">
        <f t="shared" si="73"/>
        <v>0</v>
      </c>
      <c r="BU53" s="23">
        <f t="shared" si="73"/>
        <v>0</v>
      </c>
      <c r="BV53" s="23">
        <f t="shared" si="73"/>
        <v>0</v>
      </c>
      <c r="BW53" s="23">
        <f t="shared" si="73"/>
        <v>0</v>
      </c>
      <c r="BX53" s="23">
        <f t="shared" si="73"/>
        <v>0</v>
      </c>
      <c r="BY53" s="23">
        <f t="shared" si="73"/>
        <v>0</v>
      </c>
      <c r="BZ53" s="23">
        <f t="shared" si="73"/>
        <v>0</v>
      </c>
      <c r="CA53" s="23">
        <f t="shared" si="73"/>
        <v>0</v>
      </c>
      <c r="CB53" s="23">
        <f t="shared" si="73"/>
        <v>0</v>
      </c>
      <c r="CC53" s="23">
        <f t="shared" si="73"/>
        <v>0</v>
      </c>
      <c r="CD53" s="23">
        <f t="shared" si="73"/>
        <v>0</v>
      </c>
      <c r="CE53" s="23">
        <f t="shared" si="73"/>
        <v>0</v>
      </c>
      <c r="CF53" s="23">
        <f t="shared" si="73"/>
        <v>0</v>
      </c>
      <c r="CG53" s="23">
        <f t="shared" si="73"/>
        <v>0</v>
      </c>
      <c r="CH53" s="23">
        <f t="shared" si="73"/>
        <v>0</v>
      </c>
      <c r="CI53" s="23">
        <f t="shared" si="73"/>
        <v>0</v>
      </c>
      <c r="CJ53" s="23">
        <f t="shared" si="73"/>
        <v>0</v>
      </c>
      <c r="CK53" s="23">
        <f t="shared" si="73"/>
        <v>0</v>
      </c>
      <c r="CL53" s="23">
        <f t="shared" si="73"/>
        <v>0</v>
      </c>
      <c r="CM53" s="23">
        <f t="shared" si="73"/>
        <v>0</v>
      </c>
      <c r="CN53" s="23">
        <f t="shared" si="73"/>
        <v>0</v>
      </c>
      <c r="CO53" s="23">
        <f t="shared" si="73"/>
        <v>0</v>
      </c>
      <c r="CP53" s="23">
        <f t="shared" si="73"/>
        <v>0</v>
      </c>
      <c r="CQ53" s="23">
        <f t="shared" si="73"/>
        <v>0</v>
      </c>
      <c r="CR53" s="23">
        <f t="shared" si="73"/>
        <v>0</v>
      </c>
      <c r="CS53" s="23">
        <f t="shared" si="73"/>
        <v>0</v>
      </c>
      <c r="CT53" s="23">
        <f t="shared" si="73"/>
        <v>0</v>
      </c>
      <c r="CU53" s="23">
        <f t="shared" si="73"/>
        <v>0</v>
      </c>
      <c r="CV53" s="23">
        <f t="shared" si="73"/>
        <v>0</v>
      </c>
      <c r="CW53" s="23">
        <f t="shared" si="73"/>
        <v>0</v>
      </c>
      <c r="CX53" s="23">
        <f t="shared" si="73"/>
        <v>0</v>
      </c>
      <c r="CY53" s="23">
        <f t="shared" si="73"/>
        <v>0</v>
      </c>
      <c r="CZ53" s="23">
        <f t="shared" si="73"/>
        <v>0</v>
      </c>
      <c r="DA53" s="23">
        <f t="shared" si="73"/>
        <v>0</v>
      </c>
      <c r="DB53" s="11">
        <v>0</v>
      </c>
      <c r="DC53" s="11">
        <v>0</v>
      </c>
      <c r="DD53" s="11">
        <v>0</v>
      </c>
      <c r="DE53" s="11">
        <v>0</v>
      </c>
      <c r="DF53" s="11">
        <v>1</v>
      </c>
      <c r="DG53" s="11">
        <v>1</v>
      </c>
      <c r="DH53" s="11">
        <v>0</v>
      </c>
      <c r="DI53" s="11">
        <v>0</v>
      </c>
      <c r="DJ53" s="11">
        <v>0</v>
      </c>
      <c r="DK53" s="11">
        <v>0</v>
      </c>
      <c r="DL53" s="11">
        <v>1</v>
      </c>
      <c r="DM53" s="11">
        <v>0</v>
      </c>
      <c r="DN53" s="11">
        <v>0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11">
        <v>0</v>
      </c>
      <c r="DU53" s="11">
        <v>0</v>
      </c>
      <c r="DV53" s="11">
        <v>0</v>
      </c>
      <c r="DW53" s="11">
        <v>0</v>
      </c>
      <c r="DX53" s="11">
        <v>0</v>
      </c>
      <c r="DY53" s="11">
        <v>0</v>
      </c>
      <c r="DZ53" s="11">
        <v>0</v>
      </c>
      <c r="EA53" s="11">
        <v>0</v>
      </c>
      <c r="EB53" s="11">
        <v>0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H53" s="11">
        <v>0</v>
      </c>
      <c r="EI53" s="11">
        <v>0</v>
      </c>
      <c r="EJ53" s="11">
        <v>0</v>
      </c>
      <c r="EK53" s="11">
        <v>0</v>
      </c>
      <c r="EL53" s="11">
        <v>0</v>
      </c>
      <c r="EM53" s="11">
        <v>0</v>
      </c>
      <c r="EN53" s="11">
        <v>0</v>
      </c>
      <c r="EO53" s="11">
        <v>0</v>
      </c>
      <c r="EP53" s="11">
        <v>0</v>
      </c>
      <c r="EQ53" s="11">
        <v>0</v>
      </c>
      <c r="ER53" s="11">
        <v>0</v>
      </c>
      <c r="ES53" s="11">
        <v>0</v>
      </c>
      <c r="ET53" s="11">
        <v>0</v>
      </c>
      <c r="EU53" s="11">
        <v>0</v>
      </c>
      <c r="EV53" s="11">
        <v>0</v>
      </c>
      <c r="EW53" s="11">
        <v>0</v>
      </c>
      <c r="EX53" s="11">
        <v>0</v>
      </c>
      <c r="EY53" s="11">
        <v>0</v>
      </c>
      <c r="EZ53" s="11">
        <v>0</v>
      </c>
      <c r="FA53" s="11">
        <v>0</v>
      </c>
      <c r="FB53" s="11">
        <v>0</v>
      </c>
      <c r="FC53" s="11">
        <v>0</v>
      </c>
      <c r="FD53" s="11">
        <v>0</v>
      </c>
      <c r="FE53" s="11">
        <v>0</v>
      </c>
      <c r="FF53" s="11">
        <v>0</v>
      </c>
      <c r="FG53" s="11">
        <v>0</v>
      </c>
      <c r="FH53" s="11">
        <v>0</v>
      </c>
      <c r="FI53" s="11">
        <v>0</v>
      </c>
      <c r="FJ53" s="11">
        <v>0</v>
      </c>
      <c r="FK53" s="11">
        <v>0</v>
      </c>
      <c r="FL53" s="11">
        <v>0</v>
      </c>
      <c r="FM53" s="11">
        <v>0</v>
      </c>
      <c r="FN53" s="11">
        <v>0</v>
      </c>
      <c r="FO53" s="11">
        <v>0</v>
      </c>
      <c r="FP53" s="11">
        <v>0</v>
      </c>
      <c r="FQ53" s="11">
        <v>0</v>
      </c>
      <c r="FR53" s="11">
        <v>0</v>
      </c>
      <c r="FS53" s="11">
        <v>0</v>
      </c>
      <c r="FT53" s="11">
        <v>0</v>
      </c>
      <c r="FU53" s="11">
        <v>0</v>
      </c>
      <c r="FV53" s="11">
        <v>0</v>
      </c>
      <c r="FW53" s="11">
        <v>0</v>
      </c>
      <c r="FX53" s="11">
        <v>0</v>
      </c>
      <c r="FY53" s="11">
        <v>0</v>
      </c>
      <c r="FZ53" s="11">
        <v>0</v>
      </c>
      <c r="GA53" s="11">
        <v>0</v>
      </c>
      <c r="GB53" s="11">
        <v>0</v>
      </c>
      <c r="GC53" s="11">
        <v>0</v>
      </c>
      <c r="GD53" s="11">
        <v>0</v>
      </c>
      <c r="GE53" s="11">
        <v>0</v>
      </c>
      <c r="GF53" s="11">
        <v>0</v>
      </c>
      <c r="GG53" s="11">
        <v>0</v>
      </c>
      <c r="GH53" s="11">
        <v>0</v>
      </c>
      <c r="GI53" s="11">
        <v>0</v>
      </c>
      <c r="GJ53" s="11">
        <v>0</v>
      </c>
      <c r="GK53" s="11">
        <v>0</v>
      </c>
      <c r="GL53" s="11">
        <v>0</v>
      </c>
      <c r="GM53" s="11">
        <v>0</v>
      </c>
      <c r="GN53" s="11">
        <v>0</v>
      </c>
      <c r="GO53" s="11">
        <v>0</v>
      </c>
      <c r="GP53" s="11">
        <v>0</v>
      </c>
      <c r="GQ53" s="11">
        <v>0</v>
      </c>
      <c r="GR53" s="11">
        <v>0</v>
      </c>
      <c r="GS53" s="11">
        <v>0</v>
      </c>
      <c r="GT53" s="11">
        <v>0</v>
      </c>
      <c r="GU53" s="11">
        <v>0</v>
      </c>
      <c r="GV53" s="11">
        <v>0</v>
      </c>
      <c r="GW53" s="11">
        <v>0</v>
      </c>
      <c r="GX53" s="15">
        <v>0</v>
      </c>
    </row>
    <row r="54" spans="1:206" x14ac:dyDescent="0.25">
      <c r="A54" s="10" t="s">
        <v>535</v>
      </c>
      <c r="B54" s="11">
        <v>248</v>
      </c>
      <c r="C54" s="13">
        <v>1565</v>
      </c>
      <c r="D54" s="14">
        <v>6.310483870967742</v>
      </c>
      <c r="E54" s="23">
        <f>DB54/$B$54</f>
        <v>0.37096774193548387</v>
      </c>
      <c r="F54" s="23">
        <f t="shared" ref="F54:BQ54" si="74">DC54/$B$54</f>
        <v>8.0645161290322578E-3</v>
      </c>
      <c r="G54" s="23">
        <f t="shared" si="74"/>
        <v>1.6129032258064516E-2</v>
      </c>
      <c r="H54" s="23">
        <f t="shared" si="74"/>
        <v>4.0322580645161289E-3</v>
      </c>
      <c r="I54" s="23">
        <f t="shared" si="74"/>
        <v>4.0322580645161289E-3</v>
      </c>
      <c r="J54" s="23">
        <f t="shared" si="74"/>
        <v>0</v>
      </c>
      <c r="K54" s="23">
        <f t="shared" si="74"/>
        <v>2.0161290322580645E-2</v>
      </c>
      <c r="L54" s="23">
        <f t="shared" si="74"/>
        <v>3.2258064516129031E-2</v>
      </c>
      <c r="M54" s="23">
        <f t="shared" si="74"/>
        <v>1.6129032258064516E-2</v>
      </c>
      <c r="N54" s="23">
        <f t="shared" si="74"/>
        <v>0.14516129032258066</v>
      </c>
      <c r="O54" s="23">
        <f t="shared" si="74"/>
        <v>9.6774193548387094E-2</v>
      </c>
      <c r="P54" s="23">
        <f t="shared" si="74"/>
        <v>0.10887096774193548</v>
      </c>
      <c r="Q54" s="23">
        <f t="shared" si="74"/>
        <v>8.0645161290322578E-2</v>
      </c>
      <c r="R54" s="23">
        <f t="shared" si="74"/>
        <v>5.6451612903225805E-2</v>
      </c>
      <c r="S54" s="23">
        <f t="shared" si="74"/>
        <v>2.0161290322580645E-2</v>
      </c>
      <c r="T54" s="23">
        <f t="shared" si="74"/>
        <v>1.2096774193548387E-2</v>
      </c>
      <c r="U54" s="23">
        <f t="shared" si="74"/>
        <v>8.0645161290322578E-3</v>
      </c>
      <c r="V54" s="23">
        <f t="shared" si="74"/>
        <v>0</v>
      </c>
      <c r="W54" s="23">
        <f t="shared" si="74"/>
        <v>0</v>
      </c>
      <c r="X54" s="23">
        <f t="shared" si="74"/>
        <v>0</v>
      </c>
      <c r="Y54" s="23">
        <f t="shared" si="74"/>
        <v>0</v>
      </c>
      <c r="Z54" s="23">
        <f t="shared" si="74"/>
        <v>0</v>
      </c>
      <c r="AA54" s="23">
        <f t="shared" si="74"/>
        <v>0</v>
      </c>
      <c r="AB54" s="23">
        <f t="shared" si="74"/>
        <v>0</v>
      </c>
      <c r="AC54" s="23">
        <f t="shared" si="74"/>
        <v>0</v>
      </c>
      <c r="AD54" s="23">
        <f t="shared" si="74"/>
        <v>0</v>
      </c>
      <c r="AE54" s="23">
        <f t="shared" si="74"/>
        <v>0</v>
      </c>
      <c r="AF54" s="23">
        <f t="shared" si="74"/>
        <v>0</v>
      </c>
      <c r="AG54" s="23">
        <f t="shared" si="74"/>
        <v>0</v>
      </c>
      <c r="AH54" s="23">
        <f t="shared" si="74"/>
        <v>0</v>
      </c>
      <c r="AI54" s="23">
        <f t="shared" si="74"/>
        <v>0</v>
      </c>
      <c r="AJ54" s="23">
        <f t="shared" si="74"/>
        <v>0</v>
      </c>
      <c r="AK54" s="23">
        <f t="shared" si="74"/>
        <v>0</v>
      </c>
      <c r="AL54" s="23">
        <f t="shared" si="74"/>
        <v>0</v>
      </c>
      <c r="AM54" s="23">
        <f t="shared" si="74"/>
        <v>0</v>
      </c>
      <c r="AN54" s="23">
        <f t="shared" si="74"/>
        <v>0</v>
      </c>
      <c r="AO54" s="23">
        <f t="shared" si="74"/>
        <v>0</v>
      </c>
      <c r="AP54" s="23">
        <f t="shared" si="74"/>
        <v>0</v>
      </c>
      <c r="AQ54" s="23">
        <f t="shared" si="74"/>
        <v>0</v>
      </c>
      <c r="AR54" s="23">
        <f t="shared" si="74"/>
        <v>0</v>
      </c>
      <c r="AS54" s="23">
        <f t="shared" si="74"/>
        <v>0</v>
      </c>
      <c r="AT54" s="23">
        <f t="shared" si="74"/>
        <v>0</v>
      </c>
      <c r="AU54" s="23">
        <f t="shared" si="74"/>
        <v>0</v>
      </c>
      <c r="AV54" s="23">
        <f t="shared" si="74"/>
        <v>0</v>
      </c>
      <c r="AW54" s="23">
        <f t="shared" si="74"/>
        <v>0</v>
      </c>
      <c r="AX54" s="23">
        <f t="shared" si="74"/>
        <v>0</v>
      </c>
      <c r="AY54" s="23">
        <f t="shared" si="74"/>
        <v>0</v>
      </c>
      <c r="AZ54" s="23">
        <f t="shared" si="74"/>
        <v>0</v>
      </c>
      <c r="BA54" s="23">
        <f t="shared" si="74"/>
        <v>0</v>
      </c>
      <c r="BB54" s="23">
        <f t="shared" si="74"/>
        <v>0</v>
      </c>
      <c r="BC54" s="23">
        <f t="shared" si="74"/>
        <v>0</v>
      </c>
      <c r="BD54" s="23">
        <f t="shared" si="74"/>
        <v>0</v>
      </c>
      <c r="BE54" s="23">
        <f t="shared" si="74"/>
        <v>0</v>
      </c>
      <c r="BF54" s="23">
        <f t="shared" si="74"/>
        <v>0</v>
      </c>
      <c r="BG54" s="23">
        <f t="shared" si="74"/>
        <v>0</v>
      </c>
      <c r="BH54" s="23">
        <f t="shared" si="74"/>
        <v>0</v>
      </c>
      <c r="BI54" s="23">
        <f t="shared" si="74"/>
        <v>0</v>
      </c>
      <c r="BJ54" s="23">
        <f t="shared" si="74"/>
        <v>0</v>
      </c>
      <c r="BK54" s="23">
        <f t="shared" si="74"/>
        <v>0</v>
      </c>
      <c r="BL54" s="23">
        <f t="shared" si="74"/>
        <v>0</v>
      </c>
      <c r="BM54" s="23">
        <f t="shared" si="74"/>
        <v>0</v>
      </c>
      <c r="BN54" s="23">
        <f t="shared" si="74"/>
        <v>0</v>
      </c>
      <c r="BO54" s="23">
        <f t="shared" si="74"/>
        <v>0</v>
      </c>
      <c r="BP54" s="23">
        <f t="shared" si="74"/>
        <v>0</v>
      </c>
      <c r="BQ54" s="23">
        <f t="shared" si="74"/>
        <v>0</v>
      </c>
      <c r="BR54" s="23">
        <f t="shared" ref="BR54:DA54" si="75">FO54/$B$54</f>
        <v>0</v>
      </c>
      <c r="BS54" s="23">
        <f t="shared" si="75"/>
        <v>0</v>
      </c>
      <c r="BT54" s="23">
        <f t="shared" si="75"/>
        <v>0</v>
      </c>
      <c r="BU54" s="23">
        <f t="shared" si="75"/>
        <v>0</v>
      </c>
      <c r="BV54" s="23">
        <f t="shared" si="75"/>
        <v>0</v>
      </c>
      <c r="BW54" s="23">
        <f t="shared" si="75"/>
        <v>0</v>
      </c>
      <c r="BX54" s="23">
        <f t="shared" si="75"/>
        <v>0</v>
      </c>
      <c r="BY54" s="23">
        <f t="shared" si="75"/>
        <v>0</v>
      </c>
      <c r="BZ54" s="23">
        <f t="shared" si="75"/>
        <v>0</v>
      </c>
      <c r="CA54" s="23">
        <f t="shared" si="75"/>
        <v>0</v>
      </c>
      <c r="CB54" s="23">
        <f t="shared" si="75"/>
        <v>0</v>
      </c>
      <c r="CC54" s="23">
        <f t="shared" si="75"/>
        <v>0</v>
      </c>
      <c r="CD54" s="23">
        <f t="shared" si="75"/>
        <v>0</v>
      </c>
      <c r="CE54" s="23">
        <f t="shared" si="75"/>
        <v>0</v>
      </c>
      <c r="CF54" s="23">
        <f t="shared" si="75"/>
        <v>0</v>
      </c>
      <c r="CG54" s="23">
        <f t="shared" si="75"/>
        <v>0</v>
      </c>
      <c r="CH54" s="23">
        <f t="shared" si="75"/>
        <v>0</v>
      </c>
      <c r="CI54" s="23">
        <f t="shared" si="75"/>
        <v>0</v>
      </c>
      <c r="CJ54" s="23">
        <f t="shared" si="75"/>
        <v>0</v>
      </c>
      <c r="CK54" s="23">
        <f t="shared" si="75"/>
        <v>0</v>
      </c>
      <c r="CL54" s="23">
        <f t="shared" si="75"/>
        <v>0</v>
      </c>
      <c r="CM54" s="23">
        <f t="shared" si="75"/>
        <v>0</v>
      </c>
      <c r="CN54" s="23">
        <f t="shared" si="75"/>
        <v>0</v>
      </c>
      <c r="CO54" s="23">
        <f t="shared" si="75"/>
        <v>0</v>
      </c>
      <c r="CP54" s="23">
        <f t="shared" si="75"/>
        <v>0</v>
      </c>
      <c r="CQ54" s="23">
        <f t="shared" si="75"/>
        <v>0</v>
      </c>
      <c r="CR54" s="23">
        <f t="shared" si="75"/>
        <v>0</v>
      </c>
      <c r="CS54" s="23">
        <f t="shared" si="75"/>
        <v>0</v>
      </c>
      <c r="CT54" s="23">
        <f t="shared" si="75"/>
        <v>0</v>
      </c>
      <c r="CU54" s="23">
        <f t="shared" si="75"/>
        <v>0</v>
      </c>
      <c r="CV54" s="23">
        <f t="shared" si="75"/>
        <v>0</v>
      </c>
      <c r="CW54" s="23">
        <f t="shared" si="75"/>
        <v>0</v>
      </c>
      <c r="CX54" s="23">
        <f t="shared" si="75"/>
        <v>0</v>
      </c>
      <c r="CY54" s="23">
        <f t="shared" si="75"/>
        <v>0</v>
      </c>
      <c r="CZ54" s="23">
        <f t="shared" si="75"/>
        <v>0</v>
      </c>
      <c r="DA54" s="23">
        <f t="shared" si="75"/>
        <v>0</v>
      </c>
      <c r="DB54" s="11">
        <v>92</v>
      </c>
      <c r="DC54" s="11">
        <v>2</v>
      </c>
      <c r="DD54" s="11">
        <v>4</v>
      </c>
      <c r="DE54" s="11">
        <v>1</v>
      </c>
      <c r="DF54" s="11">
        <v>1</v>
      </c>
      <c r="DG54" s="11">
        <v>0</v>
      </c>
      <c r="DH54" s="11">
        <v>5</v>
      </c>
      <c r="DI54" s="11">
        <v>8</v>
      </c>
      <c r="DJ54" s="11">
        <v>4</v>
      </c>
      <c r="DK54" s="11">
        <v>36</v>
      </c>
      <c r="DL54" s="11">
        <v>24</v>
      </c>
      <c r="DM54" s="11">
        <v>27</v>
      </c>
      <c r="DN54" s="11">
        <v>20</v>
      </c>
      <c r="DO54" s="11">
        <v>14</v>
      </c>
      <c r="DP54" s="11">
        <v>5</v>
      </c>
      <c r="DQ54" s="11">
        <v>3</v>
      </c>
      <c r="DR54" s="11">
        <v>2</v>
      </c>
      <c r="DS54" s="11">
        <v>0</v>
      </c>
      <c r="DT54" s="11">
        <v>0</v>
      </c>
      <c r="DU54" s="11">
        <v>0</v>
      </c>
      <c r="DV54" s="11">
        <v>0</v>
      </c>
      <c r="DW54" s="11">
        <v>0</v>
      </c>
      <c r="DX54" s="11">
        <v>0</v>
      </c>
      <c r="DY54" s="11">
        <v>0</v>
      </c>
      <c r="DZ54" s="11">
        <v>0</v>
      </c>
      <c r="EA54" s="11">
        <v>0</v>
      </c>
      <c r="EB54" s="11">
        <v>0</v>
      </c>
      <c r="EC54" s="11">
        <v>0</v>
      </c>
      <c r="ED54" s="11">
        <v>0</v>
      </c>
      <c r="EE54" s="11">
        <v>0</v>
      </c>
      <c r="EF54" s="11">
        <v>0</v>
      </c>
      <c r="EG54" s="11">
        <v>0</v>
      </c>
      <c r="EH54" s="11">
        <v>0</v>
      </c>
      <c r="EI54" s="11">
        <v>0</v>
      </c>
      <c r="EJ54" s="11">
        <v>0</v>
      </c>
      <c r="EK54" s="11">
        <v>0</v>
      </c>
      <c r="EL54" s="11">
        <v>0</v>
      </c>
      <c r="EM54" s="11">
        <v>0</v>
      </c>
      <c r="EN54" s="11">
        <v>0</v>
      </c>
      <c r="EO54" s="11">
        <v>0</v>
      </c>
      <c r="EP54" s="11">
        <v>0</v>
      </c>
      <c r="EQ54" s="11">
        <v>0</v>
      </c>
      <c r="ER54" s="11">
        <v>0</v>
      </c>
      <c r="ES54" s="11">
        <v>0</v>
      </c>
      <c r="ET54" s="11">
        <v>0</v>
      </c>
      <c r="EU54" s="11">
        <v>0</v>
      </c>
      <c r="EV54" s="11">
        <v>0</v>
      </c>
      <c r="EW54" s="11">
        <v>0</v>
      </c>
      <c r="EX54" s="11">
        <v>0</v>
      </c>
      <c r="EY54" s="11">
        <v>0</v>
      </c>
      <c r="EZ54" s="11">
        <v>0</v>
      </c>
      <c r="FA54" s="11">
        <v>0</v>
      </c>
      <c r="FB54" s="11">
        <v>0</v>
      </c>
      <c r="FC54" s="11">
        <v>0</v>
      </c>
      <c r="FD54" s="11">
        <v>0</v>
      </c>
      <c r="FE54" s="11">
        <v>0</v>
      </c>
      <c r="FF54" s="11">
        <v>0</v>
      </c>
      <c r="FG54" s="11">
        <v>0</v>
      </c>
      <c r="FH54" s="11">
        <v>0</v>
      </c>
      <c r="FI54" s="11">
        <v>0</v>
      </c>
      <c r="FJ54" s="11">
        <v>0</v>
      </c>
      <c r="FK54" s="11">
        <v>0</v>
      </c>
      <c r="FL54" s="11">
        <v>0</v>
      </c>
      <c r="FM54" s="11">
        <v>0</v>
      </c>
      <c r="FN54" s="11">
        <v>0</v>
      </c>
      <c r="FO54" s="11">
        <v>0</v>
      </c>
      <c r="FP54" s="11">
        <v>0</v>
      </c>
      <c r="FQ54" s="11">
        <v>0</v>
      </c>
      <c r="FR54" s="11">
        <v>0</v>
      </c>
      <c r="FS54" s="11">
        <v>0</v>
      </c>
      <c r="FT54" s="11">
        <v>0</v>
      </c>
      <c r="FU54" s="11">
        <v>0</v>
      </c>
      <c r="FV54" s="11">
        <v>0</v>
      </c>
      <c r="FW54" s="11">
        <v>0</v>
      </c>
      <c r="FX54" s="11">
        <v>0</v>
      </c>
      <c r="FY54" s="11">
        <v>0</v>
      </c>
      <c r="FZ54" s="11">
        <v>0</v>
      </c>
      <c r="GA54" s="11">
        <v>0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0</v>
      </c>
      <c r="GH54" s="11">
        <v>0</v>
      </c>
      <c r="GI54" s="11">
        <v>0</v>
      </c>
      <c r="GJ54" s="11">
        <v>0</v>
      </c>
      <c r="GK54" s="11">
        <v>0</v>
      </c>
      <c r="GL54" s="11">
        <v>0</v>
      </c>
      <c r="GM54" s="11">
        <v>0</v>
      </c>
      <c r="GN54" s="11">
        <v>0</v>
      </c>
      <c r="GO54" s="11">
        <v>0</v>
      </c>
      <c r="GP54" s="11">
        <v>0</v>
      </c>
      <c r="GQ54" s="11">
        <v>0</v>
      </c>
      <c r="GR54" s="11">
        <v>0</v>
      </c>
      <c r="GS54" s="11">
        <v>0</v>
      </c>
      <c r="GT54" s="11">
        <v>0</v>
      </c>
      <c r="GU54" s="11">
        <v>0</v>
      </c>
      <c r="GV54" s="11">
        <v>0</v>
      </c>
      <c r="GW54" s="11">
        <v>0</v>
      </c>
      <c r="GX54" s="15">
        <v>0</v>
      </c>
    </row>
    <row r="55" spans="1:206" x14ac:dyDescent="0.25">
      <c r="A55" s="10" t="s">
        <v>244</v>
      </c>
      <c r="B55" s="11">
        <v>75</v>
      </c>
      <c r="C55" s="13">
        <v>473</v>
      </c>
      <c r="D55" s="14">
        <v>6.3066666666666666</v>
      </c>
      <c r="E55" s="23">
        <f>DB55/$B$55</f>
        <v>2.6666666666666668E-2</v>
      </c>
      <c r="F55" s="23">
        <f t="shared" ref="F55:BQ55" si="76">DC55/$B$55</f>
        <v>1.3333333333333334E-2</v>
      </c>
      <c r="G55" s="23">
        <f t="shared" si="76"/>
        <v>1.3333333333333334E-2</v>
      </c>
      <c r="H55" s="23">
        <f t="shared" si="76"/>
        <v>6.6666666666666666E-2</v>
      </c>
      <c r="I55" s="23">
        <f t="shared" si="76"/>
        <v>9.3333333333333338E-2</v>
      </c>
      <c r="J55" s="23">
        <f t="shared" si="76"/>
        <v>5.3333333333333337E-2</v>
      </c>
      <c r="K55" s="23">
        <f t="shared" si="76"/>
        <v>0.6</v>
      </c>
      <c r="L55" s="23">
        <f t="shared" si="76"/>
        <v>5.3333333333333337E-2</v>
      </c>
      <c r="M55" s="23">
        <f t="shared" si="76"/>
        <v>0</v>
      </c>
      <c r="N55" s="23">
        <f t="shared" si="76"/>
        <v>0</v>
      </c>
      <c r="O55" s="23">
        <f t="shared" si="76"/>
        <v>1.3333333333333334E-2</v>
      </c>
      <c r="P55" s="23">
        <f t="shared" si="76"/>
        <v>0</v>
      </c>
      <c r="Q55" s="23">
        <f t="shared" si="76"/>
        <v>1.3333333333333334E-2</v>
      </c>
      <c r="R55" s="23">
        <f t="shared" si="76"/>
        <v>1.3333333333333334E-2</v>
      </c>
      <c r="S55" s="23">
        <f t="shared" si="76"/>
        <v>0</v>
      </c>
      <c r="T55" s="23">
        <f t="shared" si="76"/>
        <v>1.3333333333333334E-2</v>
      </c>
      <c r="U55" s="23">
        <f t="shared" si="76"/>
        <v>1.3333333333333334E-2</v>
      </c>
      <c r="V55" s="23">
        <f t="shared" si="76"/>
        <v>0</v>
      </c>
      <c r="W55" s="23">
        <f t="shared" si="76"/>
        <v>0</v>
      </c>
      <c r="X55" s="23">
        <f t="shared" si="76"/>
        <v>0</v>
      </c>
      <c r="Y55" s="23">
        <f t="shared" si="76"/>
        <v>0</v>
      </c>
      <c r="Z55" s="23">
        <f t="shared" si="76"/>
        <v>0</v>
      </c>
      <c r="AA55" s="23">
        <f t="shared" si="76"/>
        <v>0</v>
      </c>
      <c r="AB55" s="23">
        <f t="shared" si="76"/>
        <v>0</v>
      </c>
      <c r="AC55" s="23">
        <f t="shared" si="76"/>
        <v>0</v>
      </c>
      <c r="AD55" s="23">
        <f t="shared" si="76"/>
        <v>0</v>
      </c>
      <c r="AE55" s="23">
        <f t="shared" si="76"/>
        <v>0</v>
      </c>
      <c r="AF55" s="23">
        <f t="shared" si="76"/>
        <v>0</v>
      </c>
      <c r="AG55" s="23">
        <f t="shared" si="76"/>
        <v>0</v>
      </c>
      <c r="AH55" s="23">
        <f t="shared" si="76"/>
        <v>0</v>
      </c>
      <c r="AI55" s="23">
        <f t="shared" si="76"/>
        <v>0</v>
      </c>
      <c r="AJ55" s="23">
        <f t="shared" si="76"/>
        <v>0</v>
      </c>
      <c r="AK55" s="23">
        <f t="shared" si="76"/>
        <v>0</v>
      </c>
      <c r="AL55" s="23">
        <f t="shared" si="76"/>
        <v>0</v>
      </c>
      <c r="AM55" s="23">
        <f t="shared" si="76"/>
        <v>0</v>
      </c>
      <c r="AN55" s="23">
        <f t="shared" si="76"/>
        <v>0</v>
      </c>
      <c r="AO55" s="23">
        <f t="shared" si="76"/>
        <v>0</v>
      </c>
      <c r="AP55" s="23">
        <f t="shared" si="76"/>
        <v>0</v>
      </c>
      <c r="AQ55" s="23">
        <f t="shared" si="76"/>
        <v>0</v>
      </c>
      <c r="AR55" s="23">
        <f t="shared" si="76"/>
        <v>0</v>
      </c>
      <c r="AS55" s="23">
        <f t="shared" si="76"/>
        <v>0</v>
      </c>
      <c r="AT55" s="23">
        <f t="shared" si="76"/>
        <v>0</v>
      </c>
      <c r="AU55" s="23">
        <f t="shared" si="76"/>
        <v>0</v>
      </c>
      <c r="AV55" s="23">
        <f t="shared" si="76"/>
        <v>1.3333333333333334E-2</v>
      </c>
      <c r="AW55" s="23">
        <f t="shared" si="76"/>
        <v>0</v>
      </c>
      <c r="AX55" s="23">
        <f t="shared" si="76"/>
        <v>0</v>
      </c>
      <c r="AY55" s="23">
        <f t="shared" si="76"/>
        <v>0</v>
      </c>
      <c r="AZ55" s="23">
        <f t="shared" si="76"/>
        <v>0</v>
      </c>
      <c r="BA55" s="23">
        <f t="shared" si="76"/>
        <v>0</v>
      </c>
      <c r="BB55" s="23">
        <f t="shared" si="76"/>
        <v>0</v>
      </c>
      <c r="BC55" s="23">
        <f t="shared" si="76"/>
        <v>0</v>
      </c>
      <c r="BD55" s="23">
        <f t="shared" si="76"/>
        <v>0</v>
      </c>
      <c r="BE55" s="23">
        <f t="shared" si="76"/>
        <v>0</v>
      </c>
      <c r="BF55" s="23">
        <f t="shared" si="76"/>
        <v>0</v>
      </c>
      <c r="BG55" s="23">
        <f t="shared" si="76"/>
        <v>0</v>
      </c>
      <c r="BH55" s="23">
        <f t="shared" si="76"/>
        <v>0</v>
      </c>
      <c r="BI55" s="23">
        <f t="shared" si="76"/>
        <v>0</v>
      </c>
      <c r="BJ55" s="23">
        <f t="shared" si="76"/>
        <v>0</v>
      </c>
      <c r="BK55" s="23">
        <f t="shared" si="76"/>
        <v>0</v>
      </c>
      <c r="BL55" s="23">
        <f t="shared" si="76"/>
        <v>0</v>
      </c>
      <c r="BM55" s="23">
        <f t="shared" si="76"/>
        <v>0</v>
      </c>
      <c r="BN55" s="23">
        <f t="shared" si="76"/>
        <v>0</v>
      </c>
      <c r="BO55" s="23">
        <f t="shared" si="76"/>
        <v>0</v>
      </c>
      <c r="BP55" s="23">
        <f t="shared" si="76"/>
        <v>0</v>
      </c>
      <c r="BQ55" s="23">
        <f t="shared" si="76"/>
        <v>0</v>
      </c>
      <c r="BR55" s="23">
        <f t="shared" ref="BR55:DA55" si="77">FO55/$B$55</f>
        <v>0</v>
      </c>
      <c r="BS55" s="23">
        <f t="shared" si="77"/>
        <v>0</v>
      </c>
      <c r="BT55" s="23">
        <f t="shared" si="77"/>
        <v>0</v>
      </c>
      <c r="BU55" s="23">
        <f t="shared" si="77"/>
        <v>0</v>
      </c>
      <c r="BV55" s="23">
        <f t="shared" si="77"/>
        <v>0</v>
      </c>
      <c r="BW55" s="23">
        <f t="shared" si="77"/>
        <v>0</v>
      </c>
      <c r="BX55" s="23">
        <f t="shared" si="77"/>
        <v>0</v>
      </c>
      <c r="BY55" s="23">
        <f t="shared" si="77"/>
        <v>0</v>
      </c>
      <c r="BZ55" s="23">
        <f t="shared" si="77"/>
        <v>0</v>
      </c>
      <c r="CA55" s="23">
        <f t="shared" si="77"/>
        <v>0</v>
      </c>
      <c r="CB55" s="23">
        <f t="shared" si="77"/>
        <v>0</v>
      </c>
      <c r="CC55" s="23">
        <f t="shared" si="77"/>
        <v>0</v>
      </c>
      <c r="CD55" s="23">
        <f t="shared" si="77"/>
        <v>0</v>
      </c>
      <c r="CE55" s="23">
        <f t="shared" si="77"/>
        <v>0</v>
      </c>
      <c r="CF55" s="23">
        <f t="shared" si="77"/>
        <v>0</v>
      </c>
      <c r="CG55" s="23">
        <f t="shared" si="77"/>
        <v>0</v>
      </c>
      <c r="CH55" s="23">
        <f t="shared" si="77"/>
        <v>0</v>
      </c>
      <c r="CI55" s="23">
        <f t="shared" si="77"/>
        <v>0</v>
      </c>
      <c r="CJ55" s="23">
        <f t="shared" si="77"/>
        <v>0</v>
      </c>
      <c r="CK55" s="23">
        <f t="shared" si="77"/>
        <v>0</v>
      </c>
      <c r="CL55" s="23">
        <f t="shared" si="77"/>
        <v>0</v>
      </c>
      <c r="CM55" s="23">
        <f t="shared" si="77"/>
        <v>0</v>
      </c>
      <c r="CN55" s="23">
        <f t="shared" si="77"/>
        <v>0</v>
      </c>
      <c r="CO55" s="23">
        <f t="shared" si="77"/>
        <v>0</v>
      </c>
      <c r="CP55" s="23">
        <f t="shared" si="77"/>
        <v>0</v>
      </c>
      <c r="CQ55" s="23">
        <f t="shared" si="77"/>
        <v>0</v>
      </c>
      <c r="CR55" s="23">
        <f t="shared" si="77"/>
        <v>0</v>
      </c>
      <c r="CS55" s="23">
        <f t="shared" si="77"/>
        <v>0</v>
      </c>
      <c r="CT55" s="23">
        <f t="shared" si="77"/>
        <v>0</v>
      </c>
      <c r="CU55" s="23">
        <f t="shared" si="77"/>
        <v>0</v>
      </c>
      <c r="CV55" s="23">
        <f t="shared" si="77"/>
        <v>0</v>
      </c>
      <c r="CW55" s="23">
        <f t="shared" si="77"/>
        <v>0</v>
      </c>
      <c r="CX55" s="23">
        <f t="shared" si="77"/>
        <v>0</v>
      </c>
      <c r="CY55" s="23">
        <f t="shared" si="77"/>
        <v>0</v>
      </c>
      <c r="CZ55" s="23">
        <f t="shared" si="77"/>
        <v>0</v>
      </c>
      <c r="DA55" s="23">
        <f t="shared" si="77"/>
        <v>0</v>
      </c>
      <c r="DB55" s="11">
        <v>2</v>
      </c>
      <c r="DC55" s="11">
        <v>1</v>
      </c>
      <c r="DD55" s="11">
        <v>1</v>
      </c>
      <c r="DE55" s="11">
        <v>5</v>
      </c>
      <c r="DF55" s="11">
        <v>7</v>
      </c>
      <c r="DG55" s="11">
        <v>4</v>
      </c>
      <c r="DH55" s="11">
        <v>45</v>
      </c>
      <c r="DI55" s="11">
        <v>4</v>
      </c>
      <c r="DJ55" s="11">
        <v>0</v>
      </c>
      <c r="DK55" s="11">
        <v>0</v>
      </c>
      <c r="DL55" s="11">
        <v>1</v>
      </c>
      <c r="DM55" s="11">
        <v>0</v>
      </c>
      <c r="DN55" s="11">
        <v>1</v>
      </c>
      <c r="DO55" s="11">
        <v>1</v>
      </c>
      <c r="DP55" s="11">
        <v>0</v>
      </c>
      <c r="DQ55" s="11">
        <v>1</v>
      </c>
      <c r="DR55" s="11">
        <v>1</v>
      </c>
      <c r="DS55" s="11">
        <v>0</v>
      </c>
      <c r="DT55" s="11">
        <v>0</v>
      </c>
      <c r="DU55" s="11">
        <v>0</v>
      </c>
      <c r="DV55" s="11">
        <v>0</v>
      </c>
      <c r="DW55" s="11">
        <v>0</v>
      </c>
      <c r="DX55" s="11">
        <v>0</v>
      </c>
      <c r="DY55" s="11">
        <v>0</v>
      </c>
      <c r="DZ55" s="11">
        <v>0</v>
      </c>
      <c r="EA55" s="11">
        <v>0</v>
      </c>
      <c r="EB55" s="11">
        <v>0</v>
      </c>
      <c r="EC55" s="11">
        <v>0</v>
      </c>
      <c r="ED55" s="11">
        <v>0</v>
      </c>
      <c r="EE55" s="11">
        <v>0</v>
      </c>
      <c r="EF55" s="11">
        <v>0</v>
      </c>
      <c r="EG55" s="11">
        <v>0</v>
      </c>
      <c r="EH55" s="11">
        <v>0</v>
      </c>
      <c r="EI55" s="11">
        <v>0</v>
      </c>
      <c r="EJ55" s="11">
        <v>0</v>
      </c>
      <c r="EK55" s="11">
        <v>0</v>
      </c>
      <c r="EL55" s="11">
        <v>0</v>
      </c>
      <c r="EM55" s="11">
        <v>0</v>
      </c>
      <c r="EN55" s="11">
        <v>0</v>
      </c>
      <c r="EO55" s="11">
        <v>0</v>
      </c>
      <c r="EP55" s="11">
        <v>0</v>
      </c>
      <c r="EQ55" s="11">
        <v>0</v>
      </c>
      <c r="ER55" s="11">
        <v>0</v>
      </c>
      <c r="ES55" s="11">
        <v>1</v>
      </c>
      <c r="ET55" s="11">
        <v>0</v>
      </c>
      <c r="EU55" s="11">
        <v>0</v>
      </c>
      <c r="EV55" s="11">
        <v>0</v>
      </c>
      <c r="EW55" s="11">
        <v>0</v>
      </c>
      <c r="EX55" s="11">
        <v>0</v>
      </c>
      <c r="EY55" s="11">
        <v>0</v>
      </c>
      <c r="EZ55" s="11">
        <v>0</v>
      </c>
      <c r="FA55" s="11">
        <v>0</v>
      </c>
      <c r="FB55" s="11">
        <v>0</v>
      </c>
      <c r="FC55" s="11">
        <v>0</v>
      </c>
      <c r="FD55" s="11">
        <v>0</v>
      </c>
      <c r="FE55" s="11">
        <v>0</v>
      </c>
      <c r="FF55" s="11">
        <v>0</v>
      </c>
      <c r="FG55" s="11">
        <v>0</v>
      </c>
      <c r="FH55" s="11">
        <v>0</v>
      </c>
      <c r="FI55" s="11">
        <v>0</v>
      </c>
      <c r="FJ55" s="11">
        <v>0</v>
      </c>
      <c r="FK55" s="11">
        <v>0</v>
      </c>
      <c r="FL55" s="11">
        <v>0</v>
      </c>
      <c r="FM55" s="11">
        <v>0</v>
      </c>
      <c r="FN55" s="11">
        <v>0</v>
      </c>
      <c r="FO55" s="11">
        <v>0</v>
      </c>
      <c r="FP55" s="11">
        <v>0</v>
      </c>
      <c r="FQ55" s="11">
        <v>0</v>
      </c>
      <c r="FR55" s="11">
        <v>0</v>
      </c>
      <c r="FS55" s="11">
        <v>0</v>
      </c>
      <c r="FT55" s="11">
        <v>0</v>
      </c>
      <c r="FU55" s="11">
        <v>0</v>
      </c>
      <c r="FV55" s="11">
        <v>0</v>
      </c>
      <c r="FW55" s="11">
        <v>0</v>
      </c>
      <c r="FX55" s="11">
        <v>0</v>
      </c>
      <c r="FY55" s="11">
        <v>0</v>
      </c>
      <c r="FZ55" s="11">
        <v>0</v>
      </c>
      <c r="GA55" s="11">
        <v>0</v>
      </c>
      <c r="GB55" s="11">
        <v>0</v>
      </c>
      <c r="GC55" s="11">
        <v>0</v>
      </c>
      <c r="GD55" s="11">
        <v>0</v>
      </c>
      <c r="GE55" s="11">
        <v>0</v>
      </c>
      <c r="GF55" s="11">
        <v>0</v>
      </c>
      <c r="GG55" s="11">
        <v>0</v>
      </c>
      <c r="GH55" s="11">
        <v>0</v>
      </c>
      <c r="GI55" s="11">
        <v>0</v>
      </c>
      <c r="GJ55" s="11">
        <v>0</v>
      </c>
      <c r="GK55" s="11">
        <v>0</v>
      </c>
      <c r="GL55" s="11">
        <v>0</v>
      </c>
      <c r="GM55" s="11">
        <v>0</v>
      </c>
      <c r="GN55" s="11">
        <v>0</v>
      </c>
      <c r="GO55" s="11">
        <v>0</v>
      </c>
      <c r="GP55" s="11">
        <v>0</v>
      </c>
      <c r="GQ55" s="11">
        <v>0</v>
      </c>
      <c r="GR55" s="11">
        <v>0</v>
      </c>
      <c r="GS55" s="11">
        <v>0</v>
      </c>
      <c r="GT55" s="11">
        <v>0</v>
      </c>
      <c r="GU55" s="11">
        <v>0</v>
      </c>
      <c r="GV55" s="11">
        <v>0</v>
      </c>
      <c r="GW55" s="11">
        <v>0</v>
      </c>
      <c r="GX55" s="15">
        <v>0</v>
      </c>
    </row>
    <row r="56" spans="1:206" x14ac:dyDescent="0.25">
      <c r="A56" s="10" t="s">
        <v>109</v>
      </c>
      <c r="B56" s="11">
        <v>4123</v>
      </c>
      <c r="C56" s="13">
        <v>25904</v>
      </c>
      <c r="D56" s="14">
        <v>6.28280378365268</v>
      </c>
      <c r="E56" s="23">
        <f>DB56/$B$56</f>
        <v>3.5168566577734657E-2</v>
      </c>
      <c r="F56" s="23">
        <f t="shared" ref="F56:BQ56" si="78">DC56/$B$56</f>
        <v>5.4329371816638369E-2</v>
      </c>
      <c r="G56" s="23">
        <f t="shared" si="78"/>
        <v>8.0038806694154738E-2</v>
      </c>
      <c r="H56" s="23">
        <f t="shared" si="78"/>
        <v>0.11739024981809362</v>
      </c>
      <c r="I56" s="23">
        <f t="shared" si="78"/>
        <v>0.1042929905408683</v>
      </c>
      <c r="J56" s="23">
        <f t="shared" si="78"/>
        <v>8.2464225078826101E-2</v>
      </c>
      <c r="K56" s="23">
        <f t="shared" si="78"/>
        <v>0.10865874363327674</v>
      </c>
      <c r="L56" s="23">
        <f t="shared" si="78"/>
        <v>0.10138248847926268</v>
      </c>
      <c r="M56" s="23">
        <f t="shared" si="78"/>
        <v>7.6400679117147707E-2</v>
      </c>
      <c r="N56" s="23">
        <f t="shared" si="78"/>
        <v>5.7724957555178265E-2</v>
      </c>
      <c r="O56" s="23">
        <f t="shared" si="78"/>
        <v>4.4385156439485811E-2</v>
      </c>
      <c r="P56" s="23">
        <f t="shared" si="78"/>
        <v>3.8806694154741694E-2</v>
      </c>
      <c r="Q56" s="23">
        <f t="shared" si="78"/>
        <v>3.1772980839194762E-2</v>
      </c>
      <c r="R56" s="23">
        <f t="shared" si="78"/>
        <v>2.0616056269706525E-2</v>
      </c>
      <c r="S56" s="23">
        <f t="shared" si="78"/>
        <v>1.3582342954159592E-2</v>
      </c>
      <c r="T56" s="23">
        <f t="shared" si="78"/>
        <v>7.7613388309483384E-3</v>
      </c>
      <c r="U56" s="23">
        <f t="shared" si="78"/>
        <v>7.2762551540140677E-3</v>
      </c>
      <c r="V56" s="23">
        <f t="shared" si="78"/>
        <v>4.608294930875576E-3</v>
      </c>
      <c r="W56" s="23">
        <f t="shared" si="78"/>
        <v>1.697792869269949E-3</v>
      </c>
      <c r="X56" s="23">
        <f t="shared" si="78"/>
        <v>1.697792869269949E-3</v>
      </c>
      <c r="Y56" s="23">
        <f t="shared" si="78"/>
        <v>1.697792869269949E-3</v>
      </c>
      <c r="Z56" s="23">
        <f t="shared" si="78"/>
        <v>2.4254183846713557E-4</v>
      </c>
      <c r="AA56" s="23">
        <f t="shared" si="78"/>
        <v>4.8508367693427115E-4</v>
      </c>
      <c r="AB56" s="23">
        <f t="shared" si="78"/>
        <v>2.4254183846713557E-4</v>
      </c>
      <c r="AC56" s="23">
        <f t="shared" si="78"/>
        <v>2.4254183846713557E-4</v>
      </c>
      <c r="AD56" s="23">
        <f t="shared" si="78"/>
        <v>4.8508367693427115E-4</v>
      </c>
      <c r="AE56" s="23">
        <f t="shared" si="78"/>
        <v>4.8508367693427115E-4</v>
      </c>
      <c r="AF56" s="23">
        <f t="shared" si="78"/>
        <v>2.4254183846713557E-4</v>
      </c>
      <c r="AG56" s="23">
        <f t="shared" si="78"/>
        <v>4.8508367693427115E-4</v>
      </c>
      <c r="AH56" s="23">
        <f t="shared" si="78"/>
        <v>4.8508367693427115E-4</v>
      </c>
      <c r="AI56" s="23">
        <f t="shared" si="78"/>
        <v>2.4254183846713557E-4</v>
      </c>
      <c r="AJ56" s="23">
        <f t="shared" si="78"/>
        <v>7.2762551540140675E-4</v>
      </c>
      <c r="AK56" s="23">
        <f t="shared" si="78"/>
        <v>0</v>
      </c>
      <c r="AL56" s="23">
        <f t="shared" si="78"/>
        <v>2.4254183846713557E-4</v>
      </c>
      <c r="AM56" s="23">
        <f t="shared" si="78"/>
        <v>2.4254183846713557E-4</v>
      </c>
      <c r="AN56" s="23">
        <f t="shared" si="78"/>
        <v>0</v>
      </c>
      <c r="AO56" s="23">
        <f t="shared" si="78"/>
        <v>0</v>
      </c>
      <c r="AP56" s="23">
        <f t="shared" si="78"/>
        <v>0</v>
      </c>
      <c r="AQ56" s="23">
        <f t="shared" si="78"/>
        <v>2.4254183846713557E-4</v>
      </c>
      <c r="AR56" s="23">
        <f t="shared" si="78"/>
        <v>0</v>
      </c>
      <c r="AS56" s="23">
        <f t="shared" si="78"/>
        <v>2.4254183846713557E-4</v>
      </c>
      <c r="AT56" s="23">
        <f t="shared" si="78"/>
        <v>4.8508367693427115E-4</v>
      </c>
      <c r="AU56" s="23">
        <f t="shared" si="78"/>
        <v>0</v>
      </c>
      <c r="AV56" s="23">
        <f t="shared" si="78"/>
        <v>4.8508367693427115E-4</v>
      </c>
      <c r="AW56" s="23">
        <f t="shared" si="78"/>
        <v>7.2762551540140675E-4</v>
      </c>
      <c r="AX56" s="23">
        <f t="shared" si="78"/>
        <v>2.4254183846713557E-4</v>
      </c>
      <c r="AY56" s="23">
        <f t="shared" si="78"/>
        <v>2.4254183846713557E-4</v>
      </c>
      <c r="AZ56" s="23">
        <f t="shared" si="78"/>
        <v>0</v>
      </c>
      <c r="BA56" s="23">
        <f t="shared" si="78"/>
        <v>0</v>
      </c>
      <c r="BB56" s="23">
        <f t="shared" si="78"/>
        <v>0</v>
      </c>
      <c r="BC56" s="23">
        <f t="shared" si="78"/>
        <v>0</v>
      </c>
      <c r="BD56" s="23">
        <f t="shared" si="78"/>
        <v>0</v>
      </c>
      <c r="BE56" s="23">
        <f t="shared" si="78"/>
        <v>0</v>
      </c>
      <c r="BF56" s="23">
        <f t="shared" si="78"/>
        <v>2.4254183846713557E-4</v>
      </c>
      <c r="BG56" s="23">
        <f t="shared" si="78"/>
        <v>0</v>
      </c>
      <c r="BH56" s="23">
        <f t="shared" si="78"/>
        <v>0</v>
      </c>
      <c r="BI56" s="23">
        <f t="shared" si="78"/>
        <v>0</v>
      </c>
      <c r="BJ56" s="23">
        <f t="shared" si="78"/>
        <v>0</v>
      </c>
      <c r="BK56" s="23">
        <f t="shared" si="78"/>
        <v>0</v>
      </c>
      <c r="BL56" s="23">
        <f t="shared" si="78"/>
        <v>0</v>
      </c>
      <c r="BM56" s="23">
        <f t="shared" si="78"/>
        <v>0</v>
      </c>
      <c r="BN56" s="23">
        <f t="shared" si="78"/>
        <v>0</v>
      </c>
      <c r="BO56" s="23">
        <f t="shared" si="78"/>
        <v>0</v>
      </c>
      <c r="BP56" s="23">
        <f t="shared" si="78"/>
        <v>0</v>
      </c>
      <c r="BQ56" s="23">
        <f t="shared" si="78"/>
        <v>0</v>
      </c>
      <c r="BR56" s="23">
        <f t="shared" ref="BR56:DA56" si="79">FO56/$B$56</f>
        <v>0</v>
      </c>
      <c r="BS56" s="23">
        <f t="shared" si="79"/>
        <v>0</v>
      </c>
      <c r="BT56" s="23">
        <f t="shared" si="79"/>
        <v>0</v>
      </c>
      <c r="BU56" s="23">
        <f t="shared" si="79"/>
        <v>0</v>
      </c>
      <c r="BV56" s="23">
        <f t="shared" si="79"/>
        <v>0</v>
      </c>
      <c r="BW56" s="23">
        <f t="shared" si="79"/>
        <v>0</v>
      </c>
      <c r="BX56" s="23">
        <f t="shared" si="79"/>
        <v>0</v>
      </c>
      <c r="BY56" s="23">
        <f t="shared" si="79"/>
        <v>2.4254183846713557E-4</v>
      </c>
      <c r="BZ56" s="23">
        <f t="shared" si="79"/>
        <v>0</v>
      </c>
      <c r="CA56" s="23">
        <f t="shared" si="79"/>
        <v>0</v>
      </c>
      <c r="CB56" s="23">
        <f t="shared" si="79"/>
        <v>0</v>
      </c>
      <c r="CC56" s="23">
        <f t="shared" si="79"/>
        <v>0</v>
      </c>
      <c r="CD56" s="23">
        <f t="shared" si="79"/>
        <v>0</v>
      </c>
      <c r="CE56" s="23">
        <f t="shared" si="79"/>
        <v>0</v>
      </c>
      <c r="CF56" s="23">
        <f t="shared" si="79"/>
        <v>0</v>
      </c>
      <c r="CG56" s="23">
        <f t="shared" si="79"/>
        <v>0</v>
      </c>
      <c r="CH56" s="23">
        <f t="shared" si="79"/>
        <v>0</v>
      </c>
      <c r="CI56" s="23">
        <f t="shared" si="79"/>
        <v>0</v>
      </c>
      <c r="CJ56" s="23">
        <f t="shared" si="79"/>
        <v>0</v>
      </c>
      <c r="CK56" s="23">
        <f t="shared" si="79"/>
        <v>0</v>
      </c>
      <c r="CL56" s="23">
        <f t="shared" si="79"/>
        <v>0</v>
      </c>
      <c r="CM56" s="23">
        <f t="shared" si="79"/>
        <v>0</v>
      </c>
      <c r="CN56" s="23">
        <f t="shared" si="79"/>
        <v>0</v>
      </c>
      <c r="CO56" s="23">
        <f t="shared" si="79"/>
        <v>0</v>
      </c>
      <c r="CP56" s="23">
        <f t="shared" si="79"/>
        <v>0</v>
      </c>
      <c r="CQ56" s="23">
        <f t="shared" si="79"/>
        <v>0</v>
      </c>
      <c r="CR56" s="23">
        <f t="shared" si="79"/>
        <v>0</v>
      </c>
      <c r="CS56" s="23">
        <f t="shared" si="79"/>
        <v>0</v>
      </c>
      <c r="CT56" s="23">
        <f t="shared" si="79"/>
        <v>0</v>
      </c>
      <c r="CU56" s="23">
        <f t="shared" si="79"/>
        <v>0</v>
      </c>
      <c r="CV56" s="23">
        <f t="shared" si="79"/>
        <v>0</v>
      </c>
      <c r="CW56" s="23">
        <f t="shared" si="79"/>
        <v>0</v>
      </c>
      <c r="CX56" s="23">
        <f t="shared" si="79"/>
        <v>0</v>
      </c>
      <c r="CY56" s="23">
        <f t="shared" si="79"/>
        <v>0</v>
      </c>
      <c r="CZ56" s="23">
        <f t="shared" si="79"/>
        <v>0</v>
      </c>
      <c r="DA56" s="23">
        <f t="shared" si="79"/>
        <v>0</v>
      </c>
      <c r="DB56" s="11">
        <v>145</v>
      </c>
      <c r="DC56" s="11">
        <v>224</v>
      </c>
      <c r="DD56" s="11">
        <v>330</v>
      </c>
      <c r="DE56" s="11">
        <v>484</v>
      </c>
      <c r="DF56" s="11">
        <v>430</v>
      </c>
      <c r="DG56" s="11">
        <v>340</v>
      </c>
      <c r="DH56" s="11">
        <v>448</v>
      </c>
      <c r="DI56" s="11">
        <v>418</v>
      </c>
      <c r="DJ56" s="11">
        <v>315</v>
      </c>
      <c r="DK56" s="11">
        <v>238</v>
      </c>
      <c r="DL56" s="11">
        <v>183</v>
      </c>
      <c r="DM56" s="11">
        <v>160</v>
      </c>
      <c r="DN56" s="11">
        <v>131</v>
      </c>
      <c r="DO56" s="11">
        <v>85</v>
      </c>
      <c r="DP56" s="11">
        <v>56</v>
      </c>
      <c r="DQ56" s="11">
        <v>32</v>
      </c>
      <c r="DR56" s="11">
        <v>30</v>
      </c>
      <c r="DS56" s="11">
        <v>19</v>
      </c>
      <c r="DT56" s="11">
        <v>7</v>
      </c>
      <c r="DU56" s="11">
        <v>7</v>
      </c>
      <c r="DV56" s="11">
        <v>7</v>
      </c>
      <c r="DW56" s="11">
        <v>1</v>
      </c>
      <c r="DX56" s="11">
        <v>2</v>
      </c>
      <c r="DY56" s="11">
        <v>1</v>
      </c>
      <c r="DZ56" s="11">
        <v>1</v>
      </c>
      <c r="EA56" s="11">
        <v>2</v>
      </c>
      <c r="EB56" s="11">
        <v>2</v>
      </c>
      <c r="EC56" s="11">
        <v>1</v>
      </c>
      <c r="ED56" s="11">
        <v>2</v>
      </c>
      <c r="EE56" s="11">
        <v>2</v>
      </c>
      <c r="EF56" s="11">
        <v>1</v>
      </c>
      <c r="EG56" s="11">
        <v>3</v>
      </c>
      <c r="EH56" s="11">
        <v>0</v>
      </c>
      <c r="EI56" s="11">
        <v>1</v>
      </c>
      <c r="EJ56" s="11">
        <v>1</v>
      </c>
      <c r="EK56" s="11">
        <v>0</v>
      </c>
      <c r="EL56" s="11">
        <v>0</v>
      </c>
      <c r="EM56" s="11">
        <v>0</v>
      </c>
      <c r="EN56" s="11">
        <v>1</v>
      </c>
      <c r="EO56" s="11">
        <v>0</v>
      </c>
      <c r="EP56" s="11">
        <v>1</v>
      </c>
      <c r="EQ56" s="11">
        <v>2</v>
      </c>
      <c r="ER56" s="11">
        <v>0</v>
      </c>
      <c r="ES56" s="11">
        <v>2</v>
      </c>
      <c r="ET56" s="11">
        <v>3</v>
      </c>
      <c r="EU56" s="11">
        <v>1</v>
      </c>
      <c r="EV56" s="11">
        <v>1</v>
      </c>
      <c r="EW56" s="11">
        <v>0</v>
      </c>
      <c r="EX56" s="11">
        <v>0</v>
      </c>
      <c r="EY56" s="11">
        <v>0</v>
      </c>
      <c r="EZ56" s="11">
        <v>0</v>
      </c>
      <c r="FA56" s="11">
        <v>0</v>
      </c>
      <c r="FB56" s="11">
        <v>0</v>
      </c>
      <c r="FC56" s="11">
        <v>1</v>
      </c>
      <c r="FD56" s="11">
        <v>0</v>
      </c>
      <c r="FE56" s="11">
        <v>0</v>
      </c>
      <c r="FF56" s="11">
        <v>0</v>
      </c>
      <c r="FG56" s="11">
        <v>0</v>
      </c>
      <c r="FH56" s="11">
        <v>0</v>
      </c>
      <c r="FI56" s="11">
        <v>0</v>
      </c>
      <c r="FJ56" s="11">
        <v>0</v>
      </c>
      <c r="FK56" s="11">
        <v>0</v>
      </c>
      <c r="FL56" s="11">
        <v>0</v>
      </c>
      <c r="FM56" s="11">
        <v>0</v>
      </c>
      <c r="FN56" s="11">
        <v>0</v>
      </c>
      <c r="FO56" s="11">
        <v>0</v>
      </c>
      <c r="FP56" s="11">
        <v>0</v>
      </c>
      <c r="FQ56" s="11">
        <v>0</v>
      </c>
      <c r="FR56" s="11">
        <v>0</v>
      </c>
      <c r="FS56" s="11">
        <v>0</v>
      </c>
      <c r="FT56" s="11">
        <v>0</v>
      </c>
      <c r="FU56" s="11">
        <v>0</v>
      </c>
      <c r="FV56" s="11">
        <v>1</v>
      </c>
      <c r="FW56" s="11">
        <v>0</v>
      </c>
      <c r="FX56" s="11">
        <v>0</v>
      </c>
      <c r="FY56" s="11">
        <v>0</v>
      </c>
      <c r="FZ56" s="11">
        <v>0</v>
      </c>
      <c r="GA56" s="11">
        <v>0</v>
      </c>
      <c r="GB56" s="11">
        <v>0</v>
      </c>
      <c r="GC56" s="11">
        <v>0</v>
      </c>
      <c r="GD56" s="11">
        <v>0</v>
      </c>
      <c r="GE56" s="11">
        <v>0</v>
      </c>
      <c r="GF56" s="11">
        <v>0</v>
      </c>
      <c r="GG56" s="11">
        <v>0</v>
      </c>
      <c r="GH56" s="11">
        <v>0</v>
      </c>
      <c r="GI56" s="11">
        <v>0</v>
      </c>
      <c r="GJ56" s="11">
        <v>0</v>
      </c>
      <c r="GK56" s="11">
        <v>0</v>
      </c>
      <c r="GL56" s="11">
        <v>0</v>
      </c>
      <c r="GM56" s="11">
        <v>0</v>
      </c>
      <c r="GN56" s="11">
        <v>0</v>
      </c>
      <c r="GO56" s="11">
        <v>0</v>
      </c>
      <c r="GP56" s="11">
        <v>0</v>
      </c>
      <c r="GQ56" s="11">
        <v>0</v>
      </c>
      <c r="GR56" s="11">
        <v>0</v>
      </c>
      <c r="GS56" s="11">
        <v>0</v>
      </c>
      <c r="GT56" s="11">
        <v>0</v>
      </c>
      <c r="GU56" s="11">
        <v>0</v>
      </c>
      <c r="GV56" s="11">
        <v>0</v>
      </c>
      <c r="GW56" s="11">
        <v>0</v>
      </c>
      <c r="GX56" s="15">
        <v>0</v>
      </c>
    </row>
    <row r="57" spans="1:206" x14ac:dyDescent="0.25">
      <c r="A57" s="10" t="s">
        <v>826</v>
      </c>
      <c r="B57" s="11">
        <v>754</v>
      </c>
      <c r="C57" s="13">
        <v>4719</v>
      </c>
      <c r="D57" s="14">
        <v>6.2586206896551726</v>
      </c>
      <c r="E57" s="23">
        <f>DB57/$B$57</f>
        <v>1.8567639257294429E-2</v>
      </c>
      <c r="F57" s="23">
        <f t="shared" ref="F57:BQ57" si="80">DC57/$B$57</f>
        <v>6.1007957559681698E-2</v>
      </c>
      <c r="G57" s="23">
        <f t="shared" si="80"/>
        <v>0.129973474801061</v>
      </c>
      <c r="H57" s="23">
        <f t="shared" si="80"/>
        <v>0.34084880636604775</v>
      </c>
      <c r="I57" s="23">
        <f t="shared" si="80"/>
        <v>1.3262599469496021E-3</v>
      </c>
      <c r="J57" s="23">
        <f t="shared" si="80"/>
        <v>0</v>
      </c>
      <c r="K57" s="23">
        <f t="shared" si="80"/>
        <v>0</v>
      </c>
      <c r="L57" s="23">
        <f t="shared" si="80"/>
        <v>0</v>
      </c>
      <c r="M57" s="23">
        <f t="shared" si="80"/>
        <v>1.3262599469496021E-3</v>
      </c>
      <c r="N57" s="23">
        <f t="shared" si="80"/>
        <v>1.9893899204244031E-2</v>
      </c>
      <c r="O57" s="23">
        <f t="shared" si="80"/>
        <v>0</v>
      </c>
      <c r="P57" s="23">
        <f t="shared" si="80"/>
        <v>0.42572944297082227</v>
      </c>
      <c r="Q57" s="23">
        <f t="shared" si="80"/>
        <v>0</v>
      </c>
      <c r="R57" s="23">
        <f t="shared" si="80"/>
        <v>0</v>
      </c>
      <c r="S57" s="23">
        <f t="shared" si="80"/>
        <v>0</v>
      </c>
      <c r="T57" s="23">
        <f t="shared" si="80"/>
        <v>0</v>
      </c>
      <c r="U57" s="23">
        <f t="shared" si="80"/>
        <v>0</v>
      </c>
      <c r="V57" s="23">
        <f t="shared" si="80"/>
        <v>0</v>
      </c>
      <c r="W57" s="23">
        <f t="shared" si="80"/>
        <v>0</v>
      </c>
      <c r="X57" s="23">
        <f t="shared" si="80"/>
        <v>0</v>
      </c>
      <c r="Y57" s="23">
        <f t="shared" si="80"/>
        <v>0</v>
      </c>
      <c r="Z57" s="23">
        <f t="shared" si="80"/>
        <v>0</v>
      </c>
      <c r="AA57" s="23">
        <f t="shared" si="80"/>
        <v>0</v>
      </c>
      <c r="AB57" s="23">
        <f t="shared" si="80"/>
        <v>0</v>
      </c>
      <c r="AC57" s="23">
        <f t="shared" si="80"/>
        <v>0</v>
      </c>
      <c r="AD57" s="23">
        <f t="shared" si="80"/>
        <v>0</v>
      </c>
      <c r="AE57" s="23">
        <f t="shared" si="80"/>
        <v>0</v>
      </c>
      <c r="AF57" s="23">
        <f t="shared" si="80"/>
        <v>0</v>
      </c>
      <c r="AG57" s="23">
        <f t="shared" si="80"/>
        <v>1.3262599469496021E-3</v>
      </c>
      <c r="AH57" s="23">
        <f t="shared" si="80"/>
        <v>0</v>
      </c>
      <c r="AI57" s="23">
        <f t="shared" si="80"/>
        <v>0</v>
      </c>
      <c r="AJ57" s="23">
        <f t="shared" si="80"/>
        <v>0</v>
      </c>
      <c r="AK57" s="23">
        <f t="shared" si="80"/>
        <v>0</v>
      </c>
      <c r="AL57" s="23">
        <f t="shared" si="80"/>
        <v>0</v>
      </c>
      <c r="AM57" s="23">
        <f t="shared" si="80"/>
        <v>0</v>
      </c>
      <c r="AN57" s="23">
        <f t="shared" si="80"/>
        <v>0</v>
      </c>
      <c r="AO57" s="23">
        <f t="shared" si="80"/>
        <v>0</v>
      </c>
      <c r="AP57" s="23">
        <f t="shared" si="80"/>
        <v>0</v>
      </c>
      <c r="AQ57" s="23">
        <f t="shared" si="80"/>
        <v>0</v>
      </c>
      <c r="AR57" s="23">
        <f t="shared" si="80"/>
        <v>0</v>
      </c>
      <c r="AS57" s="23">
        <f t="shared" si="80"/>
        <v>0</v>
      </c>
      <c r="AT57" s="23">
        <f t="shared" si="80"/>
        <v>0</v>
      </c>
      <c r="AU57" s="23">
        <f t="shared" si="80"/>
        <v>0</v>
      </c>
      <c r="AV57" s="23">
        <f t="shared" si="80"/>
        <v>0</v>
      </c>
      <c r="AW57" s="23">
        <f t="shared" si="80"/>
        <v>0</v>
      </c>
      <c r="AX57" s="23">
        <f t="shared" si="80"/>
        <v>0</v>
      </c>
      <c r="AY57" s="23">
        <f t="shared" si="80"/>
        <v>0</v>
      </c>
      <c r="AZ57" s="23">
        <f t="shared" si="80"/>
        <v>0</v>
      </c>
      <c r="BA57" s="23">
        <f t="shared" si="80"/>
        <v>0</v>
      </c>
      <c r="BB57" s="23">
        <f t="shared" si="80"/>
        <v>0</v>
      </c>
      <c r="BC57" s="23">
        <f t="shared" si="80"/>
        <v>0</v>
      </c>
      <c r="BD57" s="23">
        <f t="shared" si="80"/>
        <v>0</v>
      </c>
      <c r="BE57" s="23">
        <f t="shared" si="80"/>
        <v>0</v>
      </c>
      <c r="BF57" s="23">
        <f t="shared" si="80"/>
        <v>0</v>
      </c>
      <c r="BG57" s="23">
        <f t="shared" si="80"/>
        <v>0</v>
      </c>
      <c r="BH57" s="23">
        <f t="shared" si="80"/>
        <v>0</v>
      </c>
      <c r="BI57" s="23">
        <f t="shared" si="80"/>
        <v>0</v>
      </c>
      <c r="BJ57" s="23">
        <f t="shared" si="80"/>
        <v>0</v>
      </c>
      <c r="BK57" s="23">
        <f t="shared" si="80"/>
        <v>0</v>
      </c>
      <c r="BL57" s="23">
        <f t="shared" si="80"/>
        <v>0</v>
      </c>
      <c r="BM57" s="23">
        <f t="shared" si="80"/>
        <v>0</v>
      </c>
      <c r="BN57" s="23">
        <f t="shared" si="80"/>
        <v>0</v>
      </c>
      <c r="BO57" s="23">
        <f t="shared" si="80"/>
        <v>0</v>
      </c>
      <c r="BP57" s="23">
        <f t="shared" si="80"/>
        <v>0</v>
      </c>
      <c r="BQ57" s="23">
        <f t="shared" si="80"/>
        <v>0</v>
      </c>
      <c r="BR57" s="23">
        <f t="shared" ref="BR57:DA57" si="81">FO57/$B$57</f>
        <v>0</v>
      </c>
      <c r="BS57" s="23">
        <f t="shared" si="81"/>
        <v>0</v>
      </c>
      <c r="BT57" s="23">
        <f t="shared" si="81"/>
        <v>0</v>
      </c>
      <c r="BU57" s="23">
        <f t="shared" si="81"/>
        <v>0</v>
      </c>
      <c r="BV57" s="23">
        <f t="shared" si="81"/>
        <v>0</v>
      </c>
      <c r="BW57" s="23">
        <f t="shared" si="81"/>
        <v>0</v>
      </c>
      <c r="BX57" s="23">
        <f t="shared" si="81"/>
        <v>0</v>
      </c>
      <c r="BY57" s="23">
        <f t="shared" si="81"/>
        <v>0</v>
      </c>
      <c r="BZ57" s="23">
        <f t="shared" si="81"/>
        <v>0</v>
      </c>
      <c r="CA57" s="23">
        <f t="shared" si="81"/>
        <v>0</v>
      </c>
      <c r="CB57" s="23">
        <f t="shared" si="81"/>
        <v>0</v>
      </c>
      <c r="CC57" s="23">
        <f t="shared" si="81"/>
        <v>0</v>
      </c>
      <c r="CD57" s="23">
        <f t="shared" si="81"/>
        <v>0</v>
      </c>
      <c r="CE57" s="23">
        <f t="shared" si="81"/>
        <v>0</v>
      </c>
      <c r="CF57" s="23">
        <f t="shared" si="81"/>
        <v>0</v>
      </c>
      <c r="CG57" s="23">
        <f t="shared" si="81"/>
        <v>0</v>
      </c>
      <c r="CH57" s="23">
        <f t="shared" si="81"/>
        <v>0</v>
      </c>
      <c r="CI57" s="23">
        <f t="shared" si="81"/>
        <v>0</v>
      </c>
      <c r="CJ57" s="23">
        <f t="shared" si="81"/>
        <v>0</v>
      </c>
      <c r="CK57" s="23">
        <f t="shared" si="81"/>
        <v>0</v>
      </c>
      <c r="CL57" s="23">
        <f t="shared" si="81"/>
        <v>0</v>
      </c>
      <c r="CM57" s="23">
        <f t="shared" si="81"/>
        <v>0</v>
      </c>
      <c r="CN57" s="23">
        <f t="shared" si="81"/>
        <v>0</v>
      </c>
      <c r="CO57" s="23">
        <f t="shared" si="81"/>
        <v>0</v>
      </c>
      <c r="CP57" s="23">
        <f t="shared" si="81"/>
        <v>0</v>
      </c>
      <c r="CQ57" s="23">
        <f t="shared" si="81"/>
        <v>0</v>
      </c>
      <c r="CR57" s="23">
        <f t="shared" si="81"/>
        <v>0</v>
      </c>
      <c r="CS57" s="23">
        <f t="shared" si="81"/>
        <v>0</v>
      </c>
      <c r="CT57" s="23">
        <f t="shared" si="81"/>
        <v>0</v>
      </c>
      <c r="CU57" s="23">
        <f t="shared" si="81"/>
        <v>0</v>
      </c>
      <c r="CV57" s="23">
        <f t="shared" si="81"/>
        <v>0</v>
      </c>
      <c r="CW57" s="23">
        <f t="shared" si="81"/>
        <v>0</v>
      </c>
      <c r="CX57" s="23">
        <f t="shared" si="81"/>
        <v>0</v>
      </c>
      <c r="CY57" s="23">
        <f t="shared" si="81"/>
        <v>0</v>
      </c>
      <c r="CZ57" s="23">
        <f t="shared" si="81"/>
        <v>0</v>
      </c>
      <c r="DA57" s="23">
        <f t="shared" si="81"/>
        <v>0</v>
      </c>
      <c r="DB57" s="11">
        <v>14</v>
      </c>
      <c r="DC57" s="11">
        <v>46</v>
      </c>
      <c r="DD57" s="11">
        <v>98</v>
      </c>
      <c r="DE57" s="11">
        <v>257</v>
      </c>
      <c r="DF57" s="11">
        <v>1</v>
      </c>
      <c r="DG57" s="11">
        <v>0</v>
      </c>
      <c r="DH57" s="11">
        <v>0</v>
      </c>
      <c r="DI57" s="11">
        <v>0</v>
      </c>
      <c r="DJ57" s="11">
        <v>1</v>
      </c>
      <c r="DK57" s="11">
        <v>15</v>
      </c>
      <c r="DL57" s="11">
        <v>0</v>
      </c>
      <c r="DM57" s="11">
        <v>321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0</v>
      </c>
      <c r="ED57" s="11">
        <v>1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0</v>
      </c>
      <c r="EQ57" s="11">
        <v>0</v>
      </c>
      <c r="ER57" s="11">
        <v>0</v>
      </c>
      <c r="ES57" s="11">
        <v>0</v>
      </c>
      <c r="ET57" s="11">
        <v>0</v>
      </c>
      <c r="EU57" s="11">
        <v>0</v>
      </c>
      <c r="EV57" s="11">
        <v>0</v>
      </c>
      <c r="EW57" s="11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 s="11">
        <v>0</v>
      </c>
      <c r="FD57" s="11">
        <v>0</v>
      </c>
      <c r="FE57" s="11">
        <v>0</v>
      </c>
      <c r="FF57" s="11">
        <v>0</v>
      </c>
      <c r="FG57" s="11">
        <v>0</v>
      </c>
      <c r="FH57" s="11">
        <v>0</v>
      </c>
      <c r="FI57" s="11">
        <v>0</v>
      </c>
      <c r="FJ57" s="11">
        <v>0</v>
      </c>
      <c r="FK57" s="11">
        <v>0</v>
      </c>
      <c r="FL57" s="11">
        <v>0</v>
      </c>
      <c r="FM57" s="11">
        <v>0</v>
      </c>
      <c r="FN57" s="11">
        <v>0</v>
      </c>
      <c r="FO57" s="11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0</v>
      </c>
      <c r="FX57" s="11">
        <v>0</v>
      </c>
      <c r="FY57" s="11">
        <v>0</v>
      </c>
      <c r="FZ57" s="11">
        <v>0</v>
      </c>
      <c r="GA57" s="11">
        <v>0</v>
      </c>
      <c r="GB57" s="11">
        <v>0</v>
      </c>
      <c r="GC57" s="11">
        <v>0</v>
      </c>
      <c r="GD57" s="11">
        <v>0</v>
      </c>
      <c r="GE57" s="11">
        <v>0</v>
      </c>
      <c r="GF57" s="11">
        <v>0</v>
      </c>
      <c r="GG57" s="11">
        <v>0</v>
      </c>
      <c r="GH57" s="11">
        <v>0</v>
      </c>
      <c r="GI57" s="11">
        <v>0</v>
      </c>
      <c r="GJ57" s="11">
        <v>0</v>
      </c>
      <c r="GK57" s="11">
        <v>0</v>
      </c>
      <c r="GL57" s="11">
        <v>0</v>
      </c>
      <c r="GM57" s="11">
        <v>0</v>
      </c>
      <c r="GN57" s="11">
        <v>0</v>
      </c>
      <c r="GO57" s="11">
        <v>0</v>
      </c>
      <c r="GP57" s="11">
        <v>0</v>
      </c>
      <c r="GQ57" s="11">
        <v>0</v>
      </c>
      <c r="GR57" s="11">
        <v>0</v>
      </c>
      <c r="GS57" s="11">
        <v>0</v>
      </c>
      <c r="GT57" s="11">
        <v>0</v>
      </c>
      <c r="GU57" s="11">
        <v>0</v>
      </c>
      <c r="GV57" s="11">
        <v>0</v>
      </c>
      <c r="GW57" s="11">
        <v>0</v>
      </c>
      <c r="GX57" s="15">
        <v>0</v>
      </c>
    </row>
    <row r="58" spans="1:206" x14ac:dyDescent="0.25">
      <c r="A58" s="10" t="s">
        <v>1168</v>
      </c>
      <c r="B58" s="11">
        <v>927</v>
      </c>
      <c r="C58" s="13">
        <v>5787</v>
      </c>
      <c r="D58" s="14">
        <v>6.2427184466019421</v>
      </c>
      <c r="E58" s="23">
        <f>DB58/$B$58</f>
        <v>0</v>
      </c>
      <c r="F58" s="23">
        <f t="shared" ref="F58:BQ58" si="82">DC58/$B$58</f>
        <v>9.7087378640776691E-3</v>
      </c>
      <c r="G58" s="23">
        <f t="shared" si="82"/>
        <v>8.306364617044229E-2</v>
      </c>
      <c r="H58" s="23">
        <f t="shared" si="82"/>
        <v>0.31067961165048541</v>
      </c>
      <c r="I58" s="23">
        <f t="shared" si="82"/>
        <v>0.12837108953613807</v>
      </c>
      <c r="J58" s="23">
        <f t="shared" si="82"/>
        <v>8.7378640776699032E-2</v>
      </c>
      <c r="K58" s="23">
        <f t="shared" si="82"/>
        <v>7.1197411003236247E-2</v>
      </c>
      <c r="L58" s="23">
        <f t="shared" si="82"/>
        <v>7.3354908306364611E-2</v>
      </c>
      <c r="M58" s="23">
        <f t="shared" si="82"/>
        <v>4.4228694714131607E-2</v>
      </c>
      <c r="N58" s="23">
        <f t="shared" si="82"/>
        <v>2.5889967637540454E-2</v>
      </c>
      <c r="O58" s="23">
        <f t="shared" si="82"/>
        <v>3.4519956850053934E-2</v>
      </c>
      <c r="P58" s="23">
        <f t="shared" si="82"/>
        <v>2.0496224379719527E-2</v>
      </c>
      <c r="Q58" s="23">
        <f t="shared" si="82"/>
        <v>2.0496224379719527E-2</v>
      </c>
      <c r="R58" s="23">
        <f t="shared" si="82"/>
        <v>9.7087378640776691E-3</v>
      </c>
      <c r="S58" s="23">
        <f t="shared" si="82"/>
        <v>9.7087378640776691E-3</v>
      </c>
      <c r="T58" s="23">
        <f t="shared" si="82"/>
        <v>1.5102481121898598E-2</v>
      </c>
      <c r="U58" s="23">
        <f t="shared" si="82"/>
        <v>7.551240560949299E-3</v>
      </c>
      <c r="V58" s="23">
        <f t="shared" si="82"/>
        <v>8.6299892125134836E-3</v>
      </c>
      <c r="W58" s="23">
        <f t="shared" si="82"/>
        <v>6.4724919093851136E-3</v>
      </c>
      <c r="X58" s="23">
        <f t="shared" si="82"/>
        <v>3.2362459546925568E-3</v>
      </c>
      <c r="Y58" s="23">
        <f t="shared" si="82"/>
        <v>4.3149946062567418E-3</v>
      </c>
      <c r="Z58" s="23">
        <f t="shared" si="82"/>
        <v>2.1574973031283709E-3</v>
      </c>
      <c r="AA58" s="23">
        <f t="shared" si="82"/>
        <v>1.0787486515641855E-3</v>
      </c>
      <c r="AB58" s="23">
        <f t="shared" si="82"/>
        <v>4.3149946062567418E-3</v>
      </c>
      <c r="AC58" s="23">
        <f t="shared" si="82"/>
        <v>0</v>
      </c>
      <c r="AD58" s="23">
        <f t="shared" si="82"/>
        <v>1.0787486515641855E-3</v>
      </c>
      <c r="AE58" s="23">
        <f t="shared" si="82"/>
        <v>3.2362459546925568E-3</v>
      </c>
      <c r="AF58" s="23">
        <f t="shared" si="82"/>
        <v>2.1574973031283709E-3</v>
      </c>
      <c r="AG58" s="23">
        <f t="shared" si="82"/>
        <v>1.0787486515641855E-3</v>
      </c>
      <c r="AH58" s="23">
        <f t="shared" si="82"/>
        <v>1.0787486515641855E-3</v>
      </c>
      <c r="AI58" s="23">
        <f t="shared" si="82"/>
        <v>1.0787486515641855E-3</v>
      </c>
      <c r="AJ58" s="23">
        <f t="shared" si="82"/>
        <v>2.1574973031283709E-3</v>
      </c>
      <c r="AK58" s="23">
        <f t="shared" si="82"/>
        <v>0</v>
      </c>
      <c r="AL58" s="23">
        <f t="shared" si="82"/>
        <v>0</v>
      </c>
      <c r="AM58" s="23">
        <f t="shared" si="82"/>
        <v>1.0787486515641855E-3</v>
      </c>
      <c r="AN58" s="23">
        <f t="shared" si="82"/>
        <v>2.1574973031283709E-3</v>
      </c>
      <c r="AO58" s="23">
        <f t="shared" si="82"/>
        <v>0</v>
      </c>
      <c r="AP58" s="23">
        <f t="shared" si="82"/>
        <v>0</v>
      </c>
      <c r="AQ58" s="23">
        <f t="shared" si="82"/>
        <v>0</v>
      </c>
      <c r="AR58" s="23">
        <f t="shared" si="82"/>
        <v>0</v>
      </c>
      <c r="AS58" s="23">
        <f t="shared" si="82"/>
        <v>0</v>
      </c>
      <c r="AT58" s="23">
        <f t="shared" si="82"/>
        <v>0</v>
      </c>
      <c r="AU58" s="23">
        <f t="shared" si="82"/>
        <v>0</v>
      </c>
      <c r="AV58" s="23">
        <f t="shared" si="82"/>
        <v>0</v>
      </c>
      <c r="AW58" s="23">
        <f t="shared" si="82"/>
        <v>1.0787486515641855E-3</v>
      </c>
      <c r="AX58" s="23">
        <f t="shared" si="82"/>
        <v>0</v>
      </c>
      <c r="AY58" s="23">
        <f t="shared" si="82"/>
        <v>0</v>
      </c>
      <c r="AZ58" s="23">
        <f t="shared" si="82"/>
        <v>0</v>
      </c>
      <c r="BA58" s="23">
        <f t="shared" si="82"/>
        <v>0</v>
      </c>
      <c r="BB58" s="23">
        <f t="shared" si="82"/>
        <v>0</v>
      </c>
      <c r="BC58" s="23">
        <f t="shared" si="82"/>
        <v>0</v>
      </c>
      <c r="BD58" s="23">
        <f t="shared" si="82"/>
        <v>0</v>
      </c>
      <c r="BE58" s="23">
        <f t="shared" si="82"/>
        <v>0</v>
      </c>
      <c r="BF58" s="23">
        <f t="shared" si="82"/>
        <v>0</v>
      </c>
      <c r="BG58" s="23">
        <f t="shared" si="82"/>
        <v>0</v>
      </c>
      <c r="BH58" s="23">
        <f t="shared" si="82"/>
        <v>0</v>
      </c>
      <c r="BI58" s="23">
        <f t="shared" si="82"/>
        <v>0</v>
      </c>
      <c r="BJ58" s="23">
        <f t="shared" si="82"/>
        <v>0</v>
      </c>
      <c r="BK58" s="23">
        <f t="shared" si="82"/>
        <v>0</v>
      </c>
      <c r="BL58" s="23">
        <f t="shared" si="82"/>
        <v>0</v>
      </c>
      <c r="BM58" s="23">
        <f t="shared" si="82"/>
        <v>0</v>
      </c>
      <c r="BN58" s="23">
        <f t="shared" si="82"/>
        <v>0</v>
      </c>
      <c r="BO58" s="23">
        <f t="shared" si="82"/>
        <v>0</v>
      </c>
      <c r="BP58" s="23">
        <f t="shared" si="82"/>
        <v>0</v>
      </c>
      <c r="BQ58" s="23">
        <f t="shared" si="82"/>
        <v>0</v>
      </c>
      <c r="BR58" s="23">
        <f t="shared" ref="BR58:DA58" si="83">FO58/$B$58</f>
        <v>0</v>
      </c>
      <c r="BS58" s="23">
        <f t="shared" si="83"/>
        <v>0</v>
      </c>
      <c r="BT58" s="23">
        <f t="shared" si="83"/>
        <v>0</v>
      </c>
      <c r="BU58" s="23">
        <f t="shared" si="83"/>
        <v>0</v>
      </c>
      <c r="BV58" s="23">
        <f t="shared" si="83"/>
        <v>0</v>
      </c>
      <c r="BW58" s="23">
        <f t="shared" si="83"/>
        <v>0</v>
      </c>
      <c r="BX58" s="23">
        <f t="shared" si="83"/>
        <v>0</v>
      </c>
      <c r="BY58" s="23">
        <f t="shared" si="83"/>
        <v>1.0787486515641855E-3</v>
      </c>
      <c r="BZ58" s="23">
        <f t="shared" si="83"/>
        <v>0</v>
      </c>
      <c r="CA58" s="23">
        <f t="shared" si="83"/>
        <v>0</v>
      </c>
      <c r="CB58" s="23">
        <f t="shared" si="83"/>
        <v>0</v>
      </c>
      <c r="CC58" s="23">
        <f t="shared" si="83"/>
        <v>0</v>
      </c>
      <c r="CD58" s="23">
        <f t="shared" si="83"/>
        <v>0</v>
      </c>
      <c r="CE58" s="23">
        <f t="shared" si="83"/>
        <v>1.0787486515641855E-3</v>
      </c>
      <c r="CF58" s="23">
        <f t="shared" si="83"/>
        <v>0</v>
      </c>
      <c r="CG58" s="23">
        <f t="shared" si="83"/>
        <v>0</v>
      </c>
      <c r="CH58" s="23">
        <f t="shared" si="83"/>
        <v>0</v>
      </c>
      <c r="CI58" s="23">
        <f t="shared" si="83"/>
        <v>0</v>
      </c>
      <c r="CJ58" s="23">
        <f t="shared" si="83"/>
        <v>0</v>
      </c>
      <c r="CK58" s="23">
        <f t="shared" si="83"/>
        <v>0</v>
      </c>
      <c r="CL58" s="23">
        <f t="shared" si="83"/>
        <v>0</v>
      </c>
      <c r="CM58" s="23">
        <f t="shared" si="83"/>
        <v>0</v>
      </c>
      <c r="CN58" s="23">
        <f t="shared" si="83"/>
        <v>0</v>
      </c>
      <c r="CO58" s="23">
        <f t="shared" si="83"/>
        <v>0</v>
      </c>
      <c r="CP58" s="23">
        <f t="shared" si="83"/>
        <v>0</v>
      </c>
      <c r="CQ58" s="23">
        <f t="shared" si="83"/>
        <v>0</v>
      </c>
      <c r="CR58" s="23">
        <f t="shared" si="83"/>
        <v>0</v>
      </c>
      <c r="CS58" s="23">
        <f t="shared" si="83"/>
        <v>0</v>
      </c>
      <c r="CT58" s="23">
        <f t="shared" si="83"/>
        <v>0</v>
      </c>
      <c r="CU58" s="23">
        <f t="shared" si="83"/>
        <v>0</v>
      </c>
      <c r="CV58" s="23">
        <f t="shared" si="83"/>
        <v>0</v>
      </c>
      <c r="CW58" s="23">
        <f t="shared" si="83"/>
        <v>0</v>
      </c>
      <c r="CX58" s="23">
        <f t="shared" si="83"/>
        <v>0</v>
      </c>
      <c r="CY58" s="23">
        <f t="shared" si="83"/>
        <v>0</v>
      </c>
      <c r="CZ58" s="23">
        <f t="shared" si="83"/>
        <v>0</v>
      </c>
      <c r="DA58" s="23">
        <f t="shared" si="83"/>
        <v>0</v>
      </c>
      <c r="DB58" s="11">
        <v>0</v>
      </c>
      <c r="DC58" s="11">
        <v>9</v>
      </c>
      <c r="DD58" s="11">
        <v>77</v>
      </c>
      <c r="DE58" s="11">
        <v>288</v>
      </c>
      <c r="DF58" s="11">
        <v>119</v>
      </c>
      <c r="DG58" s="11">
        <v>81</v>
      </c>
      <c r="DH58" s="11">
        <v>66</v>
      </c>
      <c r="DI58" s="11">
        <v>68</v>
      </c>
      <c r="DJ58" s="11">
        <v>41</v>
      </c>
      <c r="DK58" s="11">
        <v>24</v>
      </c>
      <c r="DL58" s="11">
        <v>32</v>
      </c>
      <c r="DM58" s="11">
        <v>19</v>
      </c>
      <c r="DN58" s="11">
        <v>19</v>
      </c>
      <c r="DO58" s="11">
        <v>9</v>
      </c>
      <c r="DP58" s="11">
        <v>9</v>
      </c>
      <c r="DQ58" s="11">
        <v>14</v>
      </c>
      <c r="DR58" s="11">
        <v>7</v>
      </c>
      <c r="DS58" s="11">
        <v>8</v>
      </c>
      <c r="DT58" s="11">
        <v>6</v>
      </c>
      <c r="DU58" s="11">
        <v>3</v>
      </c>
      <c r="DV58" s="11">
        <v>4</v>
      </c>
      <c r="DW58" s="11">
        <v>2</v>
      </c>
      <c r="DX58" s="11">
        <v>1</v>
      </c>
      <c r="DY58" s="11">
        <v>4</v>
      </c>
      <c r="DZ58" s="11">
        <v>0</v>
      </c>
      <c r="EA58" s="11">
        <v>1</v>
      </c>
      <c r="EB58" s="11">
        <v>3</v>
      </c>
      <c r="EC58" s="11">
        <v>2</v>
      </c>
      <c r="ED58" s="11">
        <v>1</v>
      </c>
      <c r="EE58" s="11">
        <v>1</v>
      </c>
      <c r="EF58" s="11">
        <v>1</v>
      </c>
      <c r="EG58" s="11">
        <v>2</v>
      </c>
      <c r="EH58" s="11">
        <v>0</v>
      </c>
      <c r="EI58" s="11">
        <v>0</v>
      </c>
      <c r="EJ58" s="11">
        <v>1</v>
      </c>
      <c r="EK58" s="11">
        <v>2</v>
      </c>
      <c r="EL58" s="11">
        <v>0</v>
      </c>
      <c r="EM58" s="11">
        <v>0</v>
      </c>
      <c r="EN58" s="11">
        <v>0</v>
      </c>
      <c r="EO58" s="11">
        <v>0</v>
      </c>
      <c r="EP58" s="11">
        <v>0</v>
      </c>
      <c r="EQ58" s="11">
        <v>0</v>
      </c>
      <c r="ER58" s="11">
        <v>0</v>
      </c>
      <c r="ES58" s="11">
        <v>0</v>
      </c>
      <c r="ET58" s="11">
        <v>1</v>
      </c>
      <c r="EU58" s="11">
        <v>0</v>
      </c>
      <c r="EV58" s="11">
        <v>0</v>
      </c>
      <c r="EW58" s="11">
        <v>0</v>
      </c>
      <c r="EX58" s="11">
        <v>0</v>
      </c>
      <c r="EY58" s="11">
        <v>0</v>
      </c>
      <c r="EZ58" s="11">
        <v>0</v>
      </c>
      <c r="FA58" s="11">
        <v>0</v>
      </c>
      <c r="FB58" s="11">
        <v>0</v>
      </c>
      <c r="FC58" s="11">
        <v>0</v>
      </c>
      <c r="FD58" s="11">
        <v>0</v>
      </c>
      <c r="FE58" s="11">
        <v>0</v>
      </c>
      <c r="FF58" s="11">
        <v>0</v>
      </c>
      <c r="FG58" s="11">
        <v>0</v>
      </c>
      <c r="FH58" s="11">
        <v>0</v>
      </c>
      <c r="FI58" s="11">
        <v>0</v>
      </c>
      <c r="FJ58" s="11">
        <v>0</v>
      </c>
      <c r="FK58" s="11">
        <v>0</v>
      </c>
      <c r="FL58" s="11">
        <v>0</v>
      </c>
      <c r="FM58" s="11">
        <v>0</v>
      </c>
      <c r="FN58" s="11">
        <v>0</v>
      </c>
      <c r="FO58" s="11">
        <v>0</v>
      </c>
      <c r="FP58" s="11">
        <v>0</v>
      </c>
      <c r="FQ58" s="11">
        <v>0</v>
      </c>
      <c r="FR58" s="11">
        <v>0</v>
      </c>
      <c r="FS58" s="11">
        <v>0</v>
      </c>
      <c r="FT58" s="11">
        <v>0</v>
      </c>
      <c r="FU58" s="11">
        <v>0</v>
      </c>
      <c r="FV58" s="11">
        <v>1</v>
      </c>
      <c r="FW58" s="11">
        <v>0</v>
      </c>
      <c r="FX58" s="11">
        <v>0</v>
      </c>
      <c r="FY58" s="11">
        <v>0</v>
      </c>
      <c r="FZ58" s="11">
        <v>0</v>
      </c>
      <c r="GA58" s="11">
        <v>0</v>
      </c>
      <c r="GB58" s="11">
        <v>1</v>
      </c>
      <c r="GC58" s="11">
        <v>0</v>
      </c>
      <c r="GD58" s="11">
        <v>0</v>
      </c>
      <c r="GE58" s="11">
        <v>0</v>
      </c>
      <c r="GF58" s="11">
        <v>0</v>
      </c>
      <c r="GG58" s="11">
        <v>0</v>
      </c>
      <c r="GH58" s="11">
        <v>0</v>
      </c>
      <c r="GI58" s="11">
        <v>0</v>
      </c>
      <c r="GJ58" s="11">
        <v>0</v>
      </c>
      <c r="GK58" s="11">
        <v>0</v>
      </c>
      <c r="GL58" s="11">
        <v>0</v>
      </c>
      <c r="GM58" s="11">
        <v>0</v>
      </c>
      <c r="GN58" s="11">
        <v>0</v>
      </c>
      <c r="GO58" s="11">
        <v>0</v>
      </c>
      <c r="GP58" s="11">
        <v>0</v>
      </c>
      <c r="GQ58" s="11">
        <v>0</v>
      </c>
      <c r="GR58" s="11">
        <v>0</v>
      </c>
      <c r="GS58" s="11">
        <v>0</v>
      </c>
      <c r="GT58" s="11">
        <v>0</v>
      </c>
      <c r="GU58" s="11">
        <v>0</v>
      </c>
      <c r="GV58" s="11">
        <v>0</v>
      </c>
      <c r="GW58" s="11">
        <v>0</v>
      </c>
      <c r="GX58" s="15">
        <v>0</v>
      </c>
    </row>
    <row r="59" spans="1:206" x14ac:dyDescent="0.25">
      <c r="A59" s="10" t="s">
        <v>167</v>
      </c>
      <c r="B59" s="11">
        <v>2545</v>
      </c>
      <c r="C59" s="13">
        <v>15882</v>
      </c>
      <c r="D59" s="14">
        <v>6.2404715127701378</v>
      </c>
      <c r="E59" s="23">
        <f>DB59/$B$59</f>
        <v>3.2220039292730845E-2</v>
      </c>
      <c r="F59" s="23">
        <f t="shared" ref="F59:BQ59" si="84">DC59/$B$59</f>
        <v>3.4970530451866405E-2</v>
      </c>
      <c r="G59" s="23">
        <f t="shared" si="84"/>
        <v>3.2612966601178781E-2</v>
      </c>
      <c r="H59" s="23">
        <f t="shared" si="84"/>
        <v>6.7976424361493121E-2</v>
      </c>
      <c r="I59" s="23">
        <f t="shared" si="84"/>
        <v>0.2294695481335953</v>
      </c>
      <c r="J59" s="23">
        <f t="shared" si="84"/>
        <v>0.11591355599214145</v>
      </c>
      <c r="K59" s="23">
        <f t="shared" si="84"/>
        <v>0.1068762278978389</v>
      </c>
      <c r="L59" s="23">
        <f t="shared" si="84"/>
        <v>9.8624754420432226E-2</v>
      </c>
      <c r="M59" s="23">
        <f t="shared" si="84"/>
        <v>7.4656188605108059E-2</v>
      </c>
      <c r="N59" s="23">
        <f t="shared" si="84"/>
        <v>6.5225933202357561E-2</v>
      </c>
      <c r="O59" s="23">
        <f t="shared" si="84"/>
        <v>3.4970530451866405E-2</v>
      </c>
      <c r="P59" s="23">
        <f t="shared" si="84"/>
        <v>3.1041257367387033E-2</v>
      </c>
      <c r="Q59" s="23">
        <f t="shared" si="84"/>
        <v>2.7111984282907661E-2</v>
      </c>
      <c r="R59" s="23">
        <f t="shared" si="84"/>
        <v>1.3359528487229863E-2</v>
      </c>
      <c r="S59" s="23">
        <f t="shared" si="84"/>
        <v>1.1787819253438114E-2</v>
      </c>
      <c r="T59" s="23">
        <f t="shared" si="84"/>
        <v>7.0726915520628684E-3</v>
      </c>
      <c r="U59" s="23">
        <f t="shared" si="84"/>
        <v>5.1080550098231824E-3</v>
      </c>
      <c r="V59" s="23">
        <f t="shared" si="84"/>
        <v>1.5717092337917485E-3</v>
      </c>
      <c r="W59" s="23">
        <f t="shared" si="84"/>
        <v>7.8585461689587423E-4</v>
      </c>
      <c r="X59" s="23">
        <f t="shared" si="84"/>
        <v>3.9292730844793711E-4</v>
      </c>
      <c r="Y59" s="23">
        <f t="shared" si="84"/>
        <v>1.1787819253438114E-3</v>
      </c>
      <c r="Z59" s="23">
        <f t="shared" si="84"/>
        <v>3.9292730844793711E-4</v>
      </c>
      <c r="AA59" s="23">
        <f t="shared" si="84"/>
        <v>0</v>
      </c>
      <c r="AB59" s="23">
        <f t="shared" si="84"/>
        <v>3.9292730844793711E-4</v>
      </c>
      <c r="AC59" s="23">
        <f t="shared" si="84"/>
        <v>3.9292730844793711E-4</v>
      </c>
      <c r="AD59" s="23">
        <f t="shared" si="84"/>
        <v>0</v>
      </c>
      <c r="AE59" s="23">
        <f t="shared" si="84"/>
        <v>3.9292730844793711E-4</v>
      </c>
      <c r="AF59" s="23">
        <f t="shared" si="84"/>
        <v>3.9292730844793711E-4</v>
      </c>
      <c r="AG59" s="23">
        <f t="shared" si="84"/>
        <v>0</v>
      </c>
      <c r="AH59" s="23">
        <f t="shared" si="84"/>
        <v>0</v>
      </c>
      <c r="AI59" s="23">
        <f t="shared" si="84"/>
        <v>0</v>
      </c>
      <c r="AJ59" s="23">
        <f t="shared" si="84"/>
        <v>3.9292730844793711E-4</v>
      </c>
      <c r="AK59" s="23">
        <f t="shared" si="84"/>
        <v>3.9292730844793711E-4</v>
      </c>
      <c r="AL59" s="23">
        <f t="shared" si="84"/>
        <v>0</v>
      </c>
      <c r="AM59" s="23">
        <f t="shared" si="84"/>
        <v>0</v>
      </c>
      <c r="AN59" s="23">
        <f t="shared" si="84"/>
        <v>0</v>
      </c>
      <c r="AO59" s="23">
        <f t="shared" si="84"/>
        <v>0</v>
      </c>
      <c r="AP59" s="23">
        <f t="shared" si="84"/>
        <v>0</v>
      </c>
      <c r="AQ59" s="23">
        <f t="shared" si="84"/>
        <v>3.9292730844793711E-4</v>
      </c>
      <c r="AR59" s="23">
        <f t="shared" si="84"/>
        <v>0</v>
      </c>
      <c r="AS59" s="23">
        <f t="shared" si="84"/>
        <v>3.9292730844793711E-4</v>
      </c>
      <c r="AT59" s="23">
        <f t="shared" si="84"/>
        <v>0</v>
      </c>
      <c r="AU59" s="23">
        <f t="shared" si="84"/>
        <v>0</v>
      </c>
      <c r="AV59" s="23">
        <f t="shared" si="84"/>
        <v>0</v>
      </c>
      <c r="AW59" s="23">
        <f t="shared" si="84"/>
        <v>7.8585461689587423E-4</v>
      </c>
      <c r="AX59" s="23">
        <f t="shared" si="84"/>
        <v>0</v>
      </c>
      <c r="AY59" s="23">
        <f t="shared" si="84"/>
        <v>0</v>
      </c>
      <c r="AZ59" s="23">
        <f t="shared" si="84"/>
        <v>0</v>
      </c>
      <c r="BA59" s="23">
        <f t="shared" si="84"/>
        <v>0</v>
      </c>
      <c r="BB59" s="23">
        <f t="shared" si="84"/>
        <v>3.9292730844793711E-4</v>
      </c>
      <c r="BC59" s="23">
        <f t="shared" si="84"/>
        <v>0</v>
      </c>
      <c r="BD59" s="23">
        <f t="shared" si="84"/>
        <v>0</v>
      </c>
      <c r="BE59" s="23">
        <f t="shared" si="84"/>
        <v>0</v>
      </c>
      <c r="BF59" s="23">
        <f t="shared" si="84"/>
        <v>0</v>
      </c>
      <c r="BG59" s="23">
        <f t="shared" si="84"/>
        <v>0</v>
      </c>
      <c r="BH59" s="23">
        <f t="shared" si="84"/>
        <v>3.9292730844793711E-4</v>
      </c>
      <c r="BI59" s="23">
        <f t="shared" si="84"/>
        <v>0</v>
      </c>
      <c r="BJ59" s="23">
        <f t="shared" si="84"/>
        <v>0</v>
      </c>
      <c r="BK59" s="23">
        <f t="shared" si="84"/>
        <v>0</v>
      </c>
      <c r="BL59" s="23">
        <f t="shared" si="84"/>
        <v>0</v>
      </c>
      <c r="BM59" s="23">
        <f t="shared" si="84"/>
        <v>0</v>
      </c>
      <c r="BN59" s="23">
        <f t="shared" si="84"/>
        <v>0</v>
      </c>
      <c r="BO59" s="23">
        <f t="shared" si="84"/>
        <v>0</v>
      </c>
      <c r="BP59" s="23">
        <f t="shared" si="84"/>
        <v>0</v>
      </c>
      <c r="BQ59" s="23">
        <f t="shared" si="84"/>
        <v>0</v>
      </c>
      <c r="BR59" s="23">
        <f t="shared" ref="BR59:DA59" si="85">FO59/$B$59</f>
        <v>0</v>
      </c>
      <c r="BS59" s="23">
        <f t="shared" si="85"/>
        <v>0</v>
      </c>
      <c r="BT59" s="23">
        <f t="shared" si="85"/>
        <v>0</v>
      </c>
      <c r="BU59" s="23">
        <f t="shared" si="85"/>
        <v>0</v>
      </c>
      <c r="BV59" s="23">
        <f t="shared" si="85"/>
        <v>0</v>
      </c>
      <c r="BW59" s="23">
        <f t="shared" si="85"/>
        <v>0</v>
      </c>
      <c r="BX59" s="23">
        <f t="shared" si="85"/>
        <v>0</v>
      </c>
      <c r="BY59" s="23">
        <f t="shared" si="85"/>
        <v>3.9292730844793711E-4</v>
      </c>
      <c r="BZ59" s="23">
        <f t="shared" si="85"/>
        <v>0</v>
      </c>
      <c r="CA59" s="23">
        <f t="shared" si="85"/>
        <v>0</v>
      </c>
      <c r="CB59" s="23">
        <f t="shared" si="85"/>
        <v>0</v>
      </c>
      <c r="CC59" s="23">
        <f t="shared" si="85"/>
        <v>0</v>
      </c>
      <c r="CD59" s="23">
        <f t="shared" si="85"/>
        <v>0</v>
      </c>
      <c r="CE59" s="23">
        <f t="shared" si="85"/>
        <v>0</v>
      </c>
      <c r="CF59" s="23">
        <f t="shared" si="85"/>
        <v>0</v>
      </c>
      <c r="CG59" s="23">
        <f t="shared" si="85"/>
        <v>0</v>
      </c>
      <c r="CH59" s="23">
        <f t="shared" si="85"/>
        <v>0</v>
      </c>
      <c r="CI59" s="23">
        <f t="shared" si="85"/>
        <v>0</v>
      </c>
      <c r="CJ59" s="23">
        <f t="shared" si="85"/>
        <v>0</v>
      </c>
      <c r="CK59" s="23">
        <f t="shared" si="85"/>
        <v>3.9292730844793711E-4</v>
      </c>
      <c r="CL59" s="23">
        <f t="shared" si="85"/>
        <v>3.9292730844793711E-4</v>
      </c>
      <c r="CM59" s="23">
        <f t="shared" si="85"/>
        <v>0</v>
      </c>
      <c r="CN59" s="23">
        <f t="shared" si="85"/>
        <v>0</v>
      </c>
      <c r="CO59" s="23">
        <f t="shared" si="85"/>
        <v>0</v>
      </c>
      <c r="CP59" s="23">
        <f t="shared" si="85"/>
        <v>3.9292730844793711E-4</v>
      </c>
      <c r="CQ59" s="23">
        <f t="shared" si="85"/>
        <v>0</v>
      </c>
      <c r="CR59" s="23">
        <f t="shared" si="85"/>
        <v>0</v>
      </c>
      <c r="CS59" s="23">
        <f t="shared" si="85"/>
        <v>0</v>
      </c>
      <c r="CT59" s="23">
        <f t="shared" si="85"/>
        <v>0</v>
      </c>
      <c r="CU59" s="23">
        <f t="shared" si="85"/>
        <v>0</v>
      </c>
      <c r="CV59" s="23">
        <f t="shared" si="85"/>
        <v>0</v>
      </c>
      <c r="CW59" s="23">
        <f t="shared" si="85"/>
        <v>0</v>
      </c>
      <c r="CX59" s="23">
        <f t="shared" si="85"/>
        <v>0</v>
      </c>
      <c r="CY59" s="23">
        <f t="shared" si="85"/>
        <v>0</v>
      </c>
      <c r="CZ59" s="23">
        <f t="shared" si="85"/>
        <v>0</v>
      </c>
      <c r="DA59" s="23">
        <f t="shared" si="85"/>
        <v>0</v>
      </c>
      <c r="DB59" s="11">
        <v>82</v>
      </c>
      <c r="DC59" s="11">
        <v>89</v>
      </c>
      <c r="DD59" s="11">
        <v>83</v>
      </c>
      <c r="DE59" s="11">
        <v>173</v>
      </c>
      <c r="DF59" s="11">
        <v>584</v>
      </c>
      <c r="DG59" s="11">
        <v>295</v>
      </c>
      <c r="DH59" s="11">
        <v>272</v>
      </c>
      <c r="DI59" s="11">
        <v>251</v>
      </c>
      <c r="DJ59" s="11">
        <v>190</v>
      </c>
      <c r="DK59" s="11">
        <v>166</v>
      </c>
      <c r="DL59" s="11">
        <v>89</v>
      </c>
      <c r="DM59" s="11">
        <v>79</v>
      </c>
      <c r="DN59" s="11">
        <v>69</v>
      </c>
      <c r="DO59" s="11">
        <v>34</v>
      </c>
      <c r="DP59" s="11">
        <v>30</v>
      </c>
      <c r="DQ59" s="11">
        <v>18</v>
      </c>
      <c r="DR59" s="11">
        <v>13</v>
      </c>
      <c r="DS59" s="11">
        <v>4</v>
      </c>
      <c r="DT59" s="11">
        <v>2</v>
      </c>
      <c r="DU59" s="11">
        <v>1</v>
      </c>
      <c r="DV59" s="11">
        <v>3</v>
      </c>
      <c r="DW59" s="11">
        <v>1</v>
      </c>
      <c r="DX59" s="11">
        <v>0</v>
      </c>
      <c r="DY59" s="11">
        <v>1</v>
      </c>
      <c r="DZ59" s="11">
        <v>1</v>
      </c>
      <c r="EA59" s="11">
        <v>0</v>
      </c>
      <c r="EB59" s="11">
        <v>1</v>
      </c>
      <c r="EC59" s="11">
        <v>1</v>
      </c>
      <c r="ED59" s="11">
        <v>0</v>
      </c>
      <c r="EE59" s="11">
        <v>0</v>
      </c>
      <c r="EF59" s="11">
        <v>0</v>
      </c>
      <c r="EG59" s="11">
        <v>1</v>
      </c>
      <c r="EH59" s="11">
        <v>1</v>
      </c>
      <c r="EI59" s="11">
        <v>0</v>
      </c>
      <c r="EJ59" s="11">
        <v>0</v>
      </c>
      <c r="EK59" s="11">
        <v>0</v>
      </c>
      <c r="EL59" s="11">
        <v>0</v>
      </c>
      <c r="EM59" s="11">
        <v>0</v>
      </c>
      <c r="EN59" s="11">
        <v>1</v>
      </c>
      <c r="EO59" s="11">
        <v>0</v>
      </c>
      <c r="EP59" s="11">
        <v>1</v>
      </c>
      <c r="EQ59" s="11">
        <v>0</v>
      </c>
      <c r="ER59" s="11">
        <v>0</v>
      </c>
      <c r="ES59" s="11">
        <v>0</v>
      </c>
      <c r="ET59" s="11">
        <v>2</v>
      </c>
      <c r="EU59" s="11">
        <v>0</v>
      </c>
      <c r="EV59" s="11">
        <v>0</v>
      </c>
      <c r="EW59" s="11">
        <v>0</v>
      </c>
      <c r="EX59" s="11">
        <v>0</v>
      </c>
      <c r="EY59" s="11">
        <v>1</v>
      </c>
      <c r="EZ59" s="11">
        <v>0</v>
      </c>
      <c r="FA59" s="11">
        <v>0</v>
      </c>
      <c r="FB59" s="11">
        <v>0</v>
      </c>
      <c r="FC59" s="11">
        <v>0</v>
      </c>
      <c r="FD59" s="11">
        <v>0</v>
      </c>
      <c r="FE59" s="11">
        <v>1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1</v>
      </c>
      <c r="FW59" s="11">
        <v>0</v>
      </c>
      <c r="FX59" s="11">
        <v>0</v>
      </c>
      <c r="FY59" s="11">
        <v>0</v>
      </c>
      <c r="FZ59" s="11">
        <v>0</v>
      </c>
      <c r="GA59" s="11">
        <v>0</v>
      </c>
      <c r="GB59" s="11">
        <v>0</v>
      </c>
      <c r="GC59" s="11">
        <v>0</v>
      </c>
      <c r="GD59" s="11">
        <v>0</v>
      </c>
      <c r="GE59" s="11">
        <v>0</v>
      </c>
      <c r="GF59" s="11">
        <v>0</v>
      </c>
      <c r="GG59" s="11">
        <v>0</v>
      </c>
      <c r="GH59" s="11">
        <v>1</v>
      </c>
      <c r="GI59" s="11">
        <v>1</v>
      </c>
      <c r="GJ59" s="11">
        <v>0</v>
      </c>
      <c r="GK59" s="11">
        <v>0</v>
      </c>
      <c r="GL59" s="11">
        <v>0</v>
      </c>
      <c r="GM59" s="11">
        <v>1</v>
      </c>
      <c r="GN59" s="11">
        <v>0</v>
      </c>
      <c r="GO59" s="11">
        <v>0</v>
      </c>
      <c r="GP59" s="11">
        <v>0</v>
      </c>
      <c r="GQ59" s="11">
        <v>0</v>
      </c>
      <c r="GR59" s="11">
        <v>0</v>
      </c>
      <c r="GS59" s="11">
        <v>0</v>
      </c>
      <c r="GT59" s="11">
        <v>0</v>
      </c>
      <c r="GU59" s="11">
        <v>0</v>
      </c>
      <c r="GV59" s="11">
        <v>0</v>
      </c>
      <c r="GW59" s="11">
        <v>0</v>
      </c>
      <c r="GX59" s="15">
        <v>0</v>
      </c>
    </row>
    <row r="60" spans="1:206" x14ac:dyDescent="0.25">
      <c r="A60" s="10" t="s">
        <v>304</v>
      </c>
      <c r="B60" s="11">
        <v>44</v>
      </c>
      <c r="C60" s="13">
        <v>274</v>
      </c>
      <c r="D60" s="14">
        <v>6.2272727272727275</v>
      </c>
      <c r="E60" s="23">
        <f>DB60/$B$60</f>
        <v>0.13636363636363635</v>
      </c>
      <c r="F60" s="23">
        <f t="shared" ref="F60:BQ60" si="86">DC60/$B$60</f>
        <v>2.2727272727272728E-2</v>
      </c>
      <c r="G60" s="23">
        <f t="shared" si="86"/>
        <v>9.0909090909090912E-2</v>
      </c>
      <c r="H60" s="23">
        <f t="shared" si="86"/>
        <v>0.13636363636363635</v>
      </c>
      <c r="I60" s="23">
        <f t="shared" si="86"/>
        <v>0.13636363636363635</v>
      </c>
      <c r="J60" s="23">
        <f t="shared" si="86"/>
        <v>0.20454545454545456</v>
      </c>
      <c r="K60" s="23">
        <f t="shared" si="86"/>
        <v>6.8181818181818177E-2</v>
      </c>
      <c r="L60" s="23">
        <f t="shared" si="86"/>
        <v>2.2727272727272728E-2</v>
      </c>
      <c r="M60" s="23">
        <f t="shared" si="86"/>
        <v>0</v>
      </c>
      <c r="N60" s="23">
        <f t="shared" si="86"/>
        <v>0</v>
      </c>
      <c r="O60" s="23">
        <f t="shared" si="86"/>
        <v>6.8181818181818177E-2</v>
      </c>
      <c r="P60" s="23">
        <f t="shared" si="86"/>
        <v>0</v>
      </c>
      <c r="Q60" s="23">
        <f t="shared" si="86"/>
        <v>0</v>
      </c>
      <c r="R60" s="23">
        <f t="shared" si="86"/>
        <v>0</v>
      </c>
      <c r="S60" s="23">
        <f t="shared" si="86"/>
        <v>2.2727272727272728E-2</v>
      </c>
      <c r="T60" s="23">
        <f t="shared" si="86"/>
        <v>0</v>
      </c>
      <c r="U60" s="23">
        <f t="shared" si="86"/>
        <v>0</v>
      </c>
      <c r="V60" s="23">
        <f t="shared" si="86"/>
        <v>4.5454545454545456E-2</v>
      </c>
      <c r="W60" s="23">
        <f t="shared" si="86"/>
        <v>0</v>
      </c>
      <c r="X60" s="23">
        <f t="shared" si="86"/>
        <v>0</v>
      </c>
      <c r="Y60" s="23">
        <f t="shared" si="86"/>
        <v>0</v>
      </c>
      <c r="Z60" s="23">
        <f t="shared" si="86"/>
        <v>0</v>
      </c>
      <c r="AA60" s="23">
        <f t="shared" si="86"/>
        <v>0</v>
      </c>
      <c r="AB60" s="23">
        <f t="shared" si="86"/>
        <v>0</v>
      </c>
      <c r="AC60" s="23">
        <f t="shared" si="86"/>
        <v>0</v>
      </c>
      <c r="AD60" s="23">
        <f t="shared" si="86"/>
        <v>0</v>
      </c>
      <c r="AE60" s="23">
        <f t="shared" si="86"/>
        <v>2.2727272727272728E-2</v>
      </c>
      <c r="AF60" s="23">
        <f t="shared" si="86"/>
        <v>0</v>
      </c>
      <c r="AG60" s="23">
        <f t="shared" si="86"/>
        <v>0</v>
      </c>
      <c r="AH60" s="23">
        <f t="shared" si="86"/>
        <v>0</v>
      </c>
      <c r="AI60" s="23">
        <f t="shared" si="86"/>
        <v>0</v>
      </c>
      <c r="AJ60" s="23">
        <f t="shared" si="86"/>
        <v>0</v>
      </c>
      <c r="AK60" s="23">
        <f t="shared" si="86"/>
        <v>0</v>
      </c>
      <c r="AL60" s="23">
        <f t="shared" si="86"/>
        <v>0</v>
      </c>
      <c r="AM60" s="23">
        <f t="shared" si="86"/>
        <v>0</v>
      </c>
      <c r="AN60" s="23">
        <f t="shared" si="86"/>
        <v>0</v>
      </c>
      <c r="AO60" s="23">
        <f t="shared" si="86"/>
        <v>0</v>
      </c>
      <c r="AP60" s="23">
        <f t="shared" si="86"/>
        <v>0</v>
      </c>
      <c r="AQ60" s="23">
        <f t="shared" si="86"/>
        <v>0</v>
      </c>
      <c r="AR60" s="23">
        <f t="shared" si="86"/>
        <v>0</v>
      </c>
      <c r="AS60" s="23">
        <f t="shared" si="86"/>
        <v>0</v>
      </c>
      <c r="AT60" s="23">
        <f t="shared" si="86"/>
        <v>0</v>
      </c>
      <c r="AU60" s="23">
        <f t="shared" si="86"/>
        <v>0</v>
      </c>
      <c r="AV60" s="23">
        <f t="shared" si="86"/>
        <v>0</v>
      </c>
      <c r="AW60" s="23">
        <f t="shared" si="86"/>
        <v>0</v>
      </c>
      <c r="AX60" s="23">
        <f t="shared" si="86"/>
        <v>0</v>
      </c>
      <c r="AY60" s="23">
        <f t="shared" si="86"/>
        <v>0</v>
      </c>
      <c r="AZ60" s="23">
        <f t="shared" si="86"/>
        <v>0</v>
      </c>
      <c r="BA60" s="23">
        <f t="shared" si="86"/>
        <v>0</v>
      </c>
      <c r="BB60" s="23">
        <f t="shared" si="86"/>
        <v>2.2727272727272728E-2</v>
      </c>
      <c r="BC60" s="23">
        <f t="shared" si="86"/>
        <v>0</v>
      </c>
      <c r="BD60" s="23">
        <f t="shared" si="86"/>
        <v>0</v>
      </c>
      <c r="BE60" s="23">
        <f t="shared" si="86"/>
        <v>0</v>
      </c>
      <c r="BF60" s="23">
        <f t="shared" si="86"/>
        <v>0</v>
      </c>
      <c r="BG60" s="23">
        <f t="shared" si="86"/>
        <v>0</v>
      </c>
      <c r="BH60" s="23">
        <f t="shared" si="86"/>
        <v>0</v>
      </c>
      <c r="BI60" s="23">
        <f t="shared" si="86"/>
        <v>0</v>
      </c>
      <c r="BJ60" s="23">
        <f t="shared" si="86"/>
        <v>0</v>
      </c>
      <c r="BK60" s="23">
        <f t="shared" si="86"/>
        <v>0</v>
      </c>
      <c r="BL60" s="23">
        <f t="shared" si="86"/>
        <v>0</v>
      </c>
      <c r="BM60" s="23">
        <f t="shared" si="86"/>
        <v>0</v>
      </c>
      <c r="BN60" s="23">
        <f t="shared" si="86"/>
        <v>0</v>
      </c>
      <c r="BO60" s="23">
        <f t="shared" si="86"/>
        <v>0</v>
      </c>
      <c r="BP60" s="23">
        <f t="shared" si="86"/>
        <v>0</v>
      </c>
      <c r="BQ60" s="23">
        <f t="shared" si="86"/>
        <v>0</v>
      </c>
      <c r="BR60" s="23">
        <f t="shared" ref="BR60:DA60" si="87">FO60/$B$60</f>
        <v>0</v>
      </c>
      <c r="BS60" s="23">
        <f t="shared" si="87"/>
        <v>0</v>
      </c>
      <c r="BT60" s="23">
        <f t="shared" si="87"/>
        <v>0</v>
      </c>
      <c r="BU60" s="23">
        <f t="shared" si="87"/>
        <v>0</v>
      </c>
      <c r="BV60" s="23">
        <f t="shared" si="87"/>
        <v>0</v>
      </c>
      <c r="BW60" s="23">
        <f t="shared" si="87"/>
        <v>0</v>
      </c>
      <c r="BX60" s="23">
        <f t="shared" si="87"/>
        <v>0</v>
      </c>
      <c r="BY60" s="23">
        <f t="shared" si="87"/>
        <v>0</v>
      </c>
      <c r="BZ60" s="23">
        <f t="shared" si="87"/>
        <v>0</v>
      </c>
      <c r="CA60" s="23">
        <f t="shared" si="87"/>
        <v>0</v>
      </c>
      <c r="CB60" s="23">
        <f t="shared" si="87"/>
        <v>0</v>
      </c>
      <c r="CC60" s="23">
        <f t="shared" si="87"/>
        <v>0</v>
      </c>
      <c r="CD60" s="23">
        <f t="shared" si="87"/>
        <v>0</v>
      </c>
      <c r="CE60" s="23">
        <f t="shared" si="87"/>
        <v>0</v>
      </c>
      <c r="CF60" s="23">
        <f t="shared" si="87"/>
        <v>0</v>
      </c>
      <c r="CG60" s="23">
        <f t="shared" si="87"/>
        <v>0</v>
      </c>
      <c r="CH60" s="23">
        <f t="shared" si="87"/>
        <v>0</v>
      </c>
      <c r="CI60" s="23">
        <f t="shared" si="87"/>
        <v>0</v>
      </c>
      <c r="CJ60" s="23">
        <f t="shared" si="87"/>
        <v>0</v>
      </c>
      <c r="CK60" s="23">
        <f t="shared" si="87"/>
        <v>0</v>
      </c>
      <c r="CL60" s="23">
        <f t="shared" si="87"/>
        <v>0</v>
      </c>
      <c r="CM60" s="23">
        <f t="shared" si="87"/>
        <v>0</v>
      </c>
      <c r="CN60" s="23">
        <f t="shared" si="87"/>
        <v>0</v>
      </c>
      <c r="CO60" s="23">
        <f t="shared" si="87"/>
        <v>0</v>
      </c>
      <c r="CP60" s="23">
        <f t="shared" si="87"/>
        <v>0</v>
      </c>
      <c r="CQ60" s="23">
        <f t="shared" si="87"/>
        <v>0</v>
      </c>
      <c r="CR60" s="23">
        <f t="shared" si="87"/>
        <v>0</v>
      </c>
      <c r="CS60" s="23">
        <f t="shared" si="87"/>
        <v>0</v>
      </c>
      <c r="CT60" s="23">
        <f t="shared" si="87"/>
        <v>0</v>
      </c>
      <c r="CU60" s="23">
        <f t="shared" si="87"/>
        <v>0</v>
      </c>
      <c r="CV60" s="23">
        <f t="shared" si="87"/>
        <v>0</v>
      </c>
      <c r="CW60" s="23">
        <f t="shared" si="87"/>
        <v>0</v>
      </c>
      <c r="CX60" s="23">
        <f t="shared" si="87"/>
        <v>0</v>
      </c>
      <c r="CY60" s="23">
        <f t="shared" si="87"/>
        <v>0</v>
      </c>
      <c r="CZ60" s="23">
        <f t="shared" si="87"/>
        <v>0</v>
      </c>
      <c r="DA60" s="23">
        <f t="shared" si="87"/>
        <v>0</v>
      </c>
      <c r="DB60" s="11">
        <v>6</v>
      </c>
      <c r="DC60" s="11">
        <v>1</v>
      </c>
      <c r="DD60" s="11">
        <v>4</v>
      </c>
      <c r="DE60" s="11">
        <v>6</v>
      </c>
      <c r="DF60" s="11">
        <v>6</v>
      </c>
      <c r="DG60" s="11">
        <v>9</v>
      </c>
      <c r="DH60" s="11">
        <v>3</v>
      </c>
      <c r="DI60" s="11">
        <v>1</v>
      </c>
      <c r="DJ60" s="11">
        <v>0</v>
      </c>
      <c r="DK60" s="11">
        <v>0</v>
      </c>
      <c r="DL60" s="11">
        <v>3</v>
      </c>
      <c r="DM60" s="11">
        <v>0</v>
      </c>
      <c r="DN60" s="11">
        <v>0</v>
      </c>
      <c r="DO60" s="11">
        <v>0</v>
      </c>
      <c r="DP60" s="11">
        <v>1</v>
      </c>
      <c r="DQ60" s="11">
        <v>0</v>
      </c>
      <c r="DR60" s="11">
        <v>0</v>
      </c>
      <c r="DS60" s="11">
        <v>2</v>
      </c>
      <c r="DT60" s="11">
        <v>0</v>
      </c>
      <c r="DU60" s="11">
        <v>0</v>
      </c>
      <c r="DV60" s="11">
        <v>0</v>
      </c>
      <c r="DW60" s="11">
        <v>0</v>
      </c>
      <c r="DX60" s="11">
        <v>0</v>
      </c>
      <c r="DY60" s="11">
        <v>0</v>
      </c>
      <c r="DZ60" s="11">
        <v>0</v>
      </c>
      <c r="EA60" s="11">
        <v>0</v>
      </c>
      <c r="EB60" s="11">
        <v>1</v>
      </c>
      <c r="EC60" s="11">
        <v>0</v>
      </c>
      <c r="ED60" s="11">
        <v>0</v>
      </c>
      <c r="EE60" s="11">
        <v>0</v>
      </c>
      <c r="EF60" s="11">
        <v>0</v>
      </c>
      <c r="EG60" s="11">
        <v>0</v>
      </c>
      <c r="EH60" s="11">
        <v>0</v>
      </c>
      <c r="EI60" s="11">
        <v>0</v>
      </c>
      <c r="EJ60" s="11">
        <v>0</v>
      </c>
      <c r="EK60" s="11">
        <v>0</v>
      </c>
      <c r="EL60" s="11">
        <v>0</v>
      </c>
      <c r="EM60" s="11">
        <v>0</v>
      </c>
      <c r="EN60" s="11">
        <v>0</v>
      </c>
      <c r="EO60" s="11">
        <v>0</v>
      </c>
      <c r="EP60" s="11">
        <v>0</v>
      </c>
      <c r="EQ60" s="11">
        <v>0</v>
      </c>
      <c r="ER60" s="11">
        <v>0</v>
      </c>
      <c r="ES60" s="11">
        <v>0</v>
      </c>
      <c r="ET60" s="11">
        <v>0</v>
      </c>
      <c r="EU60" s="11">
        <v>0</v>
      </c>
      <c r="EV60" s="11">
        <v>0</v>
      </c>
      <c r="EW60" s="11">
        <v>0</v>
      </c>
      <c r="EX60" s="11">
        <v>0</v>
      </c>
      <c r="EY60" s="11">
        <v>1</v>
      </c>
      <c r="EZ60" s="11">
        <v>0</v>
      </c>
      <c r="FA60" s="11">
        <v>0</v>
      </c>
      <c r="FB60" s="11">
        <v>0</v>
      </c>
      <c r="FC60" s="11">
        <v>0</v>
      </c>
      <c r="FD60" s="11">
        <v>0</v>
      </c>
      <c r="FE60" s="11">
        <v>0</v>
      </c>
      <c r="FF60" s="11">
        <v>0</v>
      </c>
      <c r="FG60" s="11">
        <v>0</v>
      </c>
      <c r="FH60" s="11">
        <v>0</v>
      </c>
      <c r="FI60" s="11">
        <v>0</v>
      </c>
      <c r="FJ60" s="11">
        <v>0</v>
      </c>
      <c r="FK60" s="11">
        <v>0</v>
      </c>
      <c r="FL60" s="11">
        <v>0</v>
      </c>
      <c r="FM60" s="11">
        <v>0</v>
      </c>
      <c r="FN60" s="11">
        <v>0</v>
      </c>
      <c r="FO60" s="11">
        <v>0</v>
      </c>
      <c r="FP60" s="11">
        <v>0</v>
      </c>
      <c r="FQ60" s="11">
        <v>0</v>
      </c>
      <c r="FR60" s="11">
        <v>0</v>
      </c>
      <c r="FS60" s="11">
        <v>0</v>
      </c>
      <c r="FT60" s="11">
        <v>0</v>
      </c>
      <c r="FU60" s="11">
        <v>0</v>
      </c>
      <c r="FV60" s="11">
        <v>0</v>
      </c>
      <c r="FW60" s="11">
        <v>0</v>
      </c>
      <c r="FX60" s="11">
        <v>0</v>
      </c>
      <c r="FY60" s="11">
        <v>0</v>
      </c>
      <c r="FZ60" s="11">
        <v>0</v>
      </c>
      <c r="GA60" s="11">
        <v>0</v>
      </c>
      <c r="GB60" s="11">
        <v>0</v>
      </c>
      <c r="GC60" s="11">
        <v>0</v>
      </c>
      <c r="GD60" s="11">
        <v>0</v>
      </c>
      <c r="GE60" s="11">
        <v>0</v>
      </c>
      <c r="GF60" s="11">
        <v>0</v>
      </c>
      <c r="GG60" s="11">
        <v>0</v>
      </c>
      <c r="GH60" s="11">
        <v>0</v>
      </c>
      <c r="GI60" s="11">
        <v>0</v>
      </c>
      <c r="GJ60" s="11">
        <v>0</v>
      </c>
      <c r="GK60" s="11">
        <v>0</v>
      </c>
      <c r="GL60" s="11">
        <v>0</v>
      </c>
      <c r="GM60" s="11">
        <v>0</v>
      </c>
      <c r="GN60" s="11">
        <v>0</v>
      </c>
      <c r="GO60" s="11">
        <v>0</v>
      </c>
      <c r="GP60" s="11">
        <v>0</v>
      </c>
      <c r="GQ60" s="11">
        <v>0</v>
      </c>
      <c r="GR60" s="11">
        <v>0</v>
      </c>
      <c r="GS60" s="11">
        <v>0</v>
      </c>
      <c r="GT60" s="11">
        <v>0</v>
      </c>
      <c r="GU60" s="11">
        <v>0</v>
      </c>
      <c r="GV60" s="11">
        <v>0</v>
      </c>
      <c r="GW60" s="11">
        <v>0</v>
      </c>
      <c r="GX60" s="15">
        <v>0</v>
      </c>
    </row>
    <row r="61" spans="1:206" ht="15.75" thickBot="1" x14ac:dyDescent="0.3">
      <c r="A61" s="16" t="s">
        <v>1139</v>
      </c>
      <c r="B61" s="17">
        <v>91</v>
      </c>
      <c r="C61" s="19">
        <v>565</v>
      </c>
      <c r="D61" s="20">
        <v>6.2087912087912089</v>
      </c>
      <c r="E61" s="24">
        <f>DB61/$B$61</f>
        <v>1.098901098901099E-2</v>
      </c>
      <c r="F61" s="24">
        <f t="shared" ref="F61:BQ61" si="88">DC61/$B$61</f>
        <v>1.098901098901099E-2</v>
      </c>
      <c r="G61" s="24">
        <f t="shared" si="88"/>
        <v>0</v>
      </c>
      <c r="H61" s="24">
        <f t="shared" si="88"/>
        <v>0.10989010989010989</v>
      </c>
      <c r="I61" s="24">
        <f t="shared" si="88"/>
        <v>0.25274725274725274</v>
      </c>
      <c r="J61" s="24">
        <f t="shared" si="88"/>
        <v>9.8901098901098897E-2</v>
      </c>
      <c r="K61" s="24">
        <f t="shared" si="88"/>
        <v>0.18681318681318682</v>
      </c>
      <c r="L61" s="24">
        <f t="shared" si="88"/>
        <v>6.5934065934065936E-2</v>
      </c>
      <c r="M61" s="24">
        <f t="shared" si="88"/>
        <v>5.4945054945054944E-2</v>
      </c>
      <c r="N61" s="24">
        <f t="shared" si="88"/>
        <v>5.4945054945054944E-2</v>
      </c>
      <c r="O61" s="24">
        <f t="shared" si="88"/>
        <v>3.2967032967032968E-2</v>
      </c>
      <c r="P61" s="24">
        <f t="shared" si="88"/>
        <v>4.3956043956043959E-2</v>
      </c>
      <c r="Q61" s="24">
        <f t="shared" si="88"/>
        <v>2.197802197802198E-2</v>
      </c>
      <c r="R61" s="24">
        <f t="shared" si="88"/>
        <v>2.197802197802198E-2</v>
      </c>
      <c r="S61" s="24">
        <f t="shared" si="88"/>
        <v>2.197802197802198E-2</v>
      </c>
      <c r="T61" s="24">
        <f t="shared" si="88"/>
        <v>0</v>
      </c>
      <c r="U61" s="24">
        <f t="shared" si="88"/>
        <v>1.098901098901099E-2</v>
      </c>
      <c r="V61" s="24">
        <f t="shared" si="88"/>
        <v>0</v>
      </c>
      <c r="W61" s="24">
        <f t="shared" si="88"/>
        <v>0</v>
      </c>
      <c r="X61" s="24">
        <f t="shared" si="88"/>
        <v>0</v>
      </c>
      <c r="Y61" s="24">
        <f t="shared" si="88"/>
        <v>0</v>
      </c>
      <c r="Z61" s="24">
        <f t="shared" si="88"/>
        <v>0</v>
      </c>
      <c r="AA61" s="24">
        <f t="shared" si="88"/>
        <v>0</v>
      </c>
      <c r="AB61" s="24">
        <f t="shared" si="88"/>
        <v>0</v>
      </c>
      <c r="AC61" s="24">
        <f t="shared" si="88"/>
        <v>0</v>
      </c>
      <c r="AD61" s="24">
        <f t="shared" si="88"/>
        <v>0</v>
      </c>
      <c r="AE61" s="24">
        <f t="shared" si="88"/>
        <v>0</v>
      </c>
      <c r="AF61" s="24">
        <f t="shared" si="88"/>
        <v>0</v>
      </c>
      <c r="AG61" s="24">
        <f t="shared" si="88"/>
        <v>0</v>
      </c>
      <c r="AH61" s="24">
        <f t="shared" si="88"/>
        <v>0</v>
      </c>
      <c r="AI61" s="24">
        <f t="shared" si="88"/>
        <v>0</v>
      </c>
      <c r="AJ61" s="24">
        <f t="shared" si="88"/>
        <v>0</v>
      </c>
      <c r="AK61" s="24">
        <f t="shared" si="88"/>
        <v>0</v>
      </c>
      <c r="AL61" s="24">
        <f t="shared" si="88"/>
        <v>0</v>
      </c>
      <c r="AM61" s="24">
        <f t="shared" si="88"/>
        <v>0</v>
      </c>
      <c r="AN61" s="24">
        <f t="shared" si="88"/>
        <v>0</v>
      </c>
      <c r="AO61" s="24">
        <f t="shared" si="88"/>
        <v>0</v>
      </c>
      <c r="AP61" s="24">
        <f t="shared" si="88"/>
        <v>0</v>
      </c>
      <c r="AQ61" s="24">
        <f t="shared" si="88"/>
        <v>0</v>
      </c>
      <c r="AR61" s="24">
        <f t="shared" si="88"/>
        <v>0</v>
      </c>
      <c r="AS61" s="24">
        <f t="shared" si="88"/>
        <v>0</v>
      </c>
      <c r="AT61" s="24">
        <f t="shared" si="88"/>
        <v>0</v>
      </c>
      <c r="AU61" s="24">
        <f t="shared" si="88"/>
        <v>0</v>
      </c>
      <c r="AV61" s="24">
        <f t="shared" si="88"/>
        <v>0</v>
      </c>
      <c r="AW61" s="24">
        <f t="shared" si="88"/>
        <v>0</v>
      </c>
      <c r="AX61" s="24">
        <f t="shared" si="88"/>
        <v>0</v>
      </c>
      <c r="AY61" s="24">
        <f t="shared" si="88"/>
        <v>0</v>
      </c>
      <c r="AZ61" s="24">
        <f t="shared" si="88"/>
        <v>0</v>
      </c>
      <c r="BA61" s="24">
        <f t="shared" si="88"/>
        <v>0</v>
      </c>
      <c r="BB61" s="24">
        <f t="shared" si="88"/>
        <v>0</v>
      </c>
      <c r="BC61" s="24">
        <f t="shared" si="88"/>
        <v>0</v>
      </c>
      <c r="BD61" s="24">
        <f t="shared" si="88"/>
        <v>0</v>
      </c>
      <c r="BE61" s="24">
        <f t="shared" si="88"/>
        <v>0</v>
      </c>
      <c r="BF61" s="24">
        <f t="shared" si="88"/>
        <v>0</v>
      </c>
      <c r="BG61" s="24">
        <f t="shared" si="88"/>
        <v>0</v>
      </c>
      <c r="BH61" s="24">
        <f t="shared" si="88"/>
        <v>0</v>
      </c>
      <c r="BI61" s="24">
        <f t="shared" si="88"/>
        <v>0</v>
      </c>
      <c r="BJ61" s="24">
        <f t="shared" si="88"/>
        <v>0</v>
      </c>
      <c r="BK61" s="24">
        <f t="shared" si="88"/>
        <v>0</v>
      </c>
      <c r="BL61" s="24">
        <f t="shared" si="88"/>
        <v>0</v>
      </c>
      <c r="BM61" s="24">
        <f t="shared" si="88"/>
        <v>0</v>
      </c>
      <c r="BN61" s="24">
        <f t="shared" si="88"/>
        <v>0</v>
      </c>
      <c r="BO61" s="24">
        <f t="shared" si="88"/>
        <v>0</v>
      </c>
      <c r="BP61" s="24">
        <f t="shared" si="88"/>
        <v>0</v>
      </c>
      <c r="BQ61" s="24">
        <f t="shared" si="88"/>
        <v>0</v>
      </c>
      <c r="BR61" s="24">
        <f t="shared" ref="BR61:DA61" si="89">FO61/$B$61</f>
        <v>0</v>
      </c>
      <c r="BS61" s="24">
        <f t="shared" si="89"/>
        <v>0</v>
      </c>
      <c r="BT61" s="24">
        <f t="shared" si="89"/>
        <v>0</v>
      </c>
      <c r="BU61" s="24">
        <f t="shared" si="89"/>
        <v>0</v>
      </c>
      <c r="BV61" s="24">
        <f t="shared" si="89"/>
        <v>0</v>
      </c>
      <c r="BW61" s="24">
        <f t="shared" si="89"/>
        <v>0</v>
      </c>
      <c r="BX61" s="24">
        <f t="shared" si="89"/>
        <v>0</v>
      </c>
      <c r="BY61" s="24">
        <f t="shared" si="89"/>
        <v>0</v>
      </c>
      <c r="BZ61" s="24">
        <f t="shared" si="89"/>
        <v>0</v>
      </c>
      <c r="CA61" s="24">
        <f t="shared" si="89"/>
        <v>0</v>
      </c>
      <c r="CB61" s="24">
        <f t="shared" si="89"/>
        <v>0</v>
      </c>
      <c r="CC61" s="24">
        <f t="shared" si="89"/>
        <v>0</v>
      </c>
      <c r="CD61" s="24">
        <f t="shared" si="89"/>
        <v>0</v>
      </c>
      <c r="CE61" s="24">
        <f t="shared" si="89"/>
        <v>0</v>
      </c>
      <c r="CF61" s="24">
        <f t="shared" si="89"/>
        <v>0</v>
      </c>
      <c r="CG61" s="24">
        <f t="shared" si="89"/>
        <v>0</v>
      </c>
      <c r="CH61" s="24">
        <f t="shared" si="89"/>
        <v>0</v>
      </c>
      <c r="CI61" s="24">
        <f t="shared" si="89"/>
        <v>0</v>
      </c>
      <c r="CJ61" s="24">
        <f t="shared" si="89"/>
        <v>0</v>
      </c>
      <c r="CK61" s="24">
        <f t="shared" si="89"/>
        <v>0</v>
      </c>
      <c r="CL61" s="24">
        <f t="shared" si="89"/>
        <v>0</v>
      </c>
      <c r="CM61" s="24">
        <f t="shared" si="89"/>
        <v>0</v>
      </c>
      <c r="CN61" s="24">
        <f t="shared" si="89"/>
        <v>0</v>
      </c>
      <c r="CO61" s="24">
        <f t="shared" si="89"/>
        <v>0</v>
      </c>
      <c r="CP61" s="24">
        <f t="shared" si="89"/>
        <v>0</v>
      </c>
      <c r="CQ61" s="24">
        <f t="shared" si="89"/>
        <v>0</v>
      </c>
      <c r="CR61" s="24">
        <f t="shared" si="89"/>
        <v>0</v>
      </c>
      <c r="CS61" s="24">
        <f t="shared" si="89"/>
        <v>0</v>
      </c>
      <c r="CT61" s="24">
        <f t="shared" si="89"/>
        <v>0</v>
      </c>
      <c r="CU61" s="24">
        <f t="shared" si="89"/>
        <v>0</v>
      </c>
      <c r="CV61" s="24">
        <f t="shared" si="89"/>
        <v>0</v>
      </c>
      <c r="CW61" s="24">
        <f t="shared" si="89"/>
        <v>0</v>
      </c>
      <c r="CX61" s="24">
        <f t="shared" si="89"/>
        <v>0</v>
      </c>
      <c r="CY61" s="24">
        <f t="shared" si="89"/>
        <v>0</v>
      </c>
      <c r="CZ61" s="24">
        <f t="shared" si="89"/>
        <v>0</v>
      </c>
      <c r="DA61" s="24">
        <f t="shared" si="89"/>
        <v>0</v>
      </c>
      <c r="DB61" s="17">
        <v>1</v>
      </c>
      <c r="DC61" s="17">
        <v>1</v>
      </c>
      <c r="DD61" s="17">
        <v>0</v>
      </c>
      <c r="DE61" s="17">
        <v>10</v>
      </c>
      <c r="DF61" s="17">
        <v>23</v>
      </c>
      <c r="DG61" s="17">
        <v>9</v>
      </c>
      <c r="DH61" s="17">
        <v>17</v>
      </c>
      <c r="DI61" s="17">
        <v>6</v>
      </c>
      <c r="DJ61" s="17">
        <v>5</v>
      </c>
      <c r="DK61" s="17">
        <v>5</v>
      </c>
      <c r="DL61" s="17">
        <v>3</v>
      </c>
      <c r="DM61" s="17">
        <v>4</v>
      </c>
      <c r="DN61" s="17">
        <v>2</v>
      </c>
      <c r="DO61" s="17">
        <v>2</v>
      </c>
      <c r="DP61" s="17">
        <v>2</v>
      </c>
      <c r="DQ61" s="17">
        <v>0</v>
      </c>
      <c r="DR61" s="17">
        <v>1</v>
      </c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0</v>
      </c>
      <c r="FO61" s="17">
        <v>0</v>
      </c>
      <c r="FP61" s="17">
        <v>0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17">
        <v>0</v>
      </c>
      <c r="FW61" s="17">
        <v>0</v>
      </c>
      <c r="FX61" s="17">
        <v>0</v>
      </c>
      <c r="FY61" s="17">
        <v>0</v>
      </c>
      <c r="FZ61" s="17">
        <v>0</v>
      </c>
      <c r="GA61" s="17">
        <v>0</v>
      </c>
      <c r="GB61" s="17">
        <v>0</v>
      </c>
      <c r="GC61" s="17">
        <v>0</v>
      </c>
      <c r="GD61" s="17">
        <v>0</v>
      </c>
      <c r="GE61" s="17">
        <v>0</v>
      </c>
      <c r="GF61" s="17">
        <v>0</v>
      </c>
      <c r="GG61" s="17">
        <v>0</v>
      </c>
      <c r="GH61" s="17">
        <v>0</v>
      </c>
      <c r="GI61" s="17">
        <v>0</v>
      </c>
      <c r="GJ61" s="17">
        <v>0</v>
      </c>
      <c r="GK61" s="17">
        <v>0</v>
      </c>
      <c r="GL61" s="17">
        <v>0</v>
      </c>
      <c r="GM61" s="17">
        <v>0</v>
      </c>
      <c r="GN61" s="17">
        <v>0</v>
      </c>
      <c r="GO61" s="17">
        <v>0</v>
      </c>
      <c r="GP61" s="17">
        <v>0</v>
      </c>
      <c r="GQ61" s="17">
        <v>0</v>
      </c>
      <c r="GR61" s="17">
        <v>0</v>
      </c>
      <c r="GS61" s="17">
        <v>0</v>
      </c>
      <c r="GT61" s="17">
        <v>0</v>
      </c>
      <c r="GU61" s="17">
        <v>0</v>
      </c>
      <c r="GV61" s="17">
        <v>0</v>
      </c>
      <c r="GW61" s="17">
        <v>0</v>
      </c>
      <c r="GX61" s="21">
        <v>0</v>
      </c>
    </row>
    <row r="62" spans="1:206" x14ac:dyDescent="0.25">
      <c r="A62" s="4" t="s">
        <v>164</v>
      </c>
      <c r="B62" s="5">
        <v>8970</v>
      </c>
      <c r="C62" s="7">
        <v>55564</v>
      </c>
      <c r="D62" s="8">
        <v>6.1944258639910812</v>
      </c>
      <c r="E62" s="22">
        <f>DB62/$B$62</f>
        <v>2.753623188405797E-2</v>
      </c>
      <c r="F62" s="22">
        <f t="shared" ref="F62:BQ62" si="90">DC62/$B$62</f>
        <v>7.3578595317725759E-2</v>
      </c>
      <c r="G62" s="22">
        <f t="shared" si="90"/>
        <v>8.673355629877369E-2</v>
      </c>
      <c r="H62" s="22">
        <f t="shared" si="90"/>
        <v>0.11906354515050167</v>
      </c>
      <c r="I62" s="22">
        <f t="shared" si="90"/>
        <v>9.7993311036789293E-2</v>
      </c>
      <c r="J62" s="22">
        <f t="shared" si="90"/>
        <v>9.2976588628762541E-2</v>
      </c>
      <c r="K62" s="22">
        <f t="shared" si="90"/>
        <v>8.8740245261984388E-2</v>
      </c>
      <c r="L62" s="22">
        <f t="shared" si="90"/>
        <v>9.0078037904124858E-2</v>
      </c>
      <c r="M62" s="22">
        <f t="shared" si="90"/>
        <v>7.8818283166109254E-2</v>
      </c>
      <c r="N62" s="22">
        <f t="shared" si="90"/>
        <v>6.3656633221850611E-2</v>
      </c>
      <c r="O62" s="22">
        <f t="shared" si="90"/>
        <v>5.1727982162764773E-2</v>
      </c>
      <c r="P62" s="22">
        <f t="shared" si="90"/>
        <v>3.6008918617614273E-2</v>
      </c>
      <c r="Q62" s="22">
        <f t="shared" si="90"/>
        <v>2.753623188405797E-2</v>
      </c>
      <c r="R62" s="22">
        <f t="shared" si="90"/>
        <v>1.8617614269788182E-2</v>
      </c>
      <c r="S62" s="22">
        <f t="shared" si="90"/>
        <v>1.37123745819398E-2</v>
      </c>
      <c r="T62" s="22">
        <f t="shared" si="90"/>
        <v>1.092530657748049E-2</v>
      </c>
      <c r="U62" s="22">
        <f t="shared" si="90"/>
        <v>4.7937569676700115E-3</v>
      </c>
      <c r="V62" s="22">
        <f t="shared" si="90"/>
        <v>4.7937569676700115E-3</v>
      </c>
      <c r="W62" s="22">
        <f t="shared" si="90"/>
        <v>2.6755852842809363E-3</v>
      </c>
      <c r="X62" s="22">
        <f t="shared" si="90"/>
        <v>2.229654403567447E-3</v>
      </c>
      <c r="Y62" s="22">
        <f t="shared" si="90"/>
        <v>1.3377926421404682E-3</v>
      </c>
      <c r="Z62" s="22">
        <f t="shared" si="90"/>
        <v>2.2296544035674471E-4</v>
      </c>
      <c r="AA62" s="22">
        <f t="shared" si="90"/>
        <v>8.9186176142697885E-4</v>
      </c>
      <c r="AB62" s="22">
        <f t="shared" si="90"/>
        <v>1.1148272017837236E-4</v>
      </c>
      <c r="AC62" s="22">
        <f t="shared" si="90"/>
        <v>3.3444816053511704E-4</v>
      </c>
      <c r="AD62" s="22">
        <f t="shared" si="90"/>
        <v>2.2296544035674471E-4</v>
      </c>
      <c r="AE62" s="22">
        <f t="shared" si="90"/>
        <v>3.3444816053511704E-4</v>
      </c>
      <c r="AF62" s="22">
        <f t="shared" si="90"/>
        <v>3.3444816053511704E-4</v>
      </c>
      <c r="AG62" s="22">
        <f t="shared" si="90"/>
        <v>1.1148272017837236E-4</v>
      </c>
      <c r="AH62" s="22">
        <f t="shared" si="90"/>
        <v>2.2296544035674471E-4</v>
      </c>
      <c r="AI62" s="22">
        <f t="shared" si="90"/>
        <v>1.1148272017837236E-4</v>
      </c>
      <c r="AJ62" s="22">
        <f t="shared" si="90"/>
        <v>2.2296544035674471E-4</v>
      </c>
      <c r="AK62" s="22">
        <f t="shared" si="90"/>
        <v>0</v>
      </c>
      <c r="AL62" s="22">
        <f t="shared" si="90"/>
        <v>2.2296544035674471E-4</v>
      </c>
      <c r="AM62" s="22">
        <f t="shared" si="90"/>
        <v>0</v>
      </c>
      <c r="AN62" s="22">
        <f t="shared" si="90"/>
        <v>2.2296544035674471E-4</v>
      </c>
      <c r="AO62" s="22">
        <f t="shared" si="90"/>
        <v>0</v>
      </c>
      <c r="AP62" s="22">
        <f t="shared" si="90"/>
        <v>1.1148272017837236E-4</v>
      </c>
      <c r="AQ62" s="22">
        <f t="shared" si="90"/>
        <v>0</v>
      </c>
      <c r="AR62" s="22">
        <f t="shared" si="90"/>
        <v>1.1148272017837236E-4</v>
      </c>
      <c r="AS62" s="22">
        <f t="shared" si="90"/>
        <v>0</v>
      </c>
      <c r="AT62" s="22">
        <f t="shared" si="90"/>
        <v>2.2296544035674471E-4</v>
      </c>
      <c r="AU62" s="22">
        <f t="shared" si="90"/>
        <v>1.1148272017837236E-4</v>
      </c>
      <c r="AV62" s="22">
        <f t="shared" si="90"/>
        <v>0</v>
      </c>
      <c r="AW62" s="22">
        <f t="shared" si="90"/>
        <v>2.2296544035674471E-4</v>
      </c>
      <c r="AX62" s="22">
        <f t="shared" si="90"/>
        <v>2.2296544035674471E-4</v>
      </c>
      <c r="AY62" s="22">
        <f t="shared" si="90"/>
        <v>0</v>
      </c>
      <c r="AZ62" s="22">
        <f t="shared" si="90"/>
        <v>0</v>
      </c>
      <c r="BA62" s="22">
        <f t="shared" si="90"/>
        <v>1.1148272017837236E-4</v>
      </c>
      <c r="BB62" s="22">
        <f t="shared" si="90"/>
        <v>3.3444816053511704E-4</v>
      </c>
      <c r="BC62" s="22">
        <f t="shared" si="90"/>
        <v>0</v>
      </c>
      <c r="BD62" s="22">
        <f t="shared" si="90"/>
        <v>0</v>
      </c>
      <c r="BE62" s="22">
        <f t="shared" si="90"/>
        <v>0</v>
      </c>
      <c r="BF62" s="22">
        <f t="shared" si="90"/>
        <v>2.2296544035674471E-4</v>
      </c>
      <c r="BG62" s="22">
        <f t="shared" si="90"/>
        <v>0</v>
      </c>
      <c r="BH62" s="22">
        <f t="shared" si="90"/>
        <v>1.1148272017837236E-4</v>
      </c>
      <c r="BI62" s="22">
        <f t="shared" si="90"/>
        <v>1.1148272017837236E-4</v>
      </c>
      <c r="BJ62" s="22">
        <f t="shared" si="90"/>
        <v>0</v>
      </c>
      <c r="BK62" s="22">
        <f t="shared" si="90"/>
        <v>0</v>
      </c>
      <c r="BL62" s="22">
        <f t="shared" si="90"/>
        <v>0</v>
      </c>
      <c r="BM62" s="22">
        <f t="shared" si="90"/>
        <v>0</v>
      </c>
      <c r="BN62" s="22">
        <f t="shared" si="90"/>
        <v>0</v>
      </c>
      <c r="BO62" s="22">
        <f t="shared" si="90"/>
        <v>1.1148272017837236E-4</v>
      </c>
      <c r="BP62" s="22">
        <f t="shared" si="90"/>
        <v>1.1148272017837236E-4</v>
      </c>
      <c r="BQ62" s="22">
        <f t="shared" si="90"/>
        <v>0</v>
      </c>
      <c r="BR62" s="22">
        <f t="shared" ref="BR62:DA62" si="91">FO62/$B$62</f>
        <v>0</v>
      </c>
      <c r="BS62" s="22">
        <f t="shared" si="91"/>
        <v>1.1148272017837236E-4</v>
      </c>
      <c r="BT62" s="22">
        <f t="shared" si="91"/>
        <v>0</v>
      </c>
      <c r="BU62" s="22">
        <f t="shared" si="91"/>
        <v>0</v>
      </c>
      <c r="BV62" s="22">
        <f t="shared" si="91"/>
        <v>0</v>
      </c>
      <c r="BW62" s="22">
        <f t="shared" si="91"/>
        <v>0</v>
      </c>
      <c r="BX62" s="22">
        <f t="shared" si="91"/>
        <v>0</v>
      </c>
      <c r="BY62" s="22">
        <f t="shared" si="91"/>
        <v>1.1148272017837236E-4</v>
      </c>
      <c r="BZ62" s="22">
        <f t="shared" si="91"/>
        <v>0</v>
      </c>
      <c r="CA62" s="22">
        <f t="shared" si="91"/>
        <v>0</v>
      </c>
      <c r="CB62" s="22">
        <f t="shared" si="91"/>
        <v>0</v>
      </c>
      <c r="CC62" s="22">
        <f t="shared" si="91"/>
        <v>0</v>
      </c>
      <c r="CD62" s="22">
        <f t="shared" si="91"/>
        <v>0</v>
      </c>
      <c r="CE62" s="22">
        <f t="shared" si="91"/>
        <v>1.1148272017837236E-4</v>
      </c>
      <c r="CF62" s="22">
        <f t="shared" si="91"/>
        <v>0</v>
      </c>
      <c r="CG62" s="22">
        <f t="shared" si="91"/>
        <v>0</v>
      </c>
      <c r="CH62" s="22">
        <f t="shared" si="91"/>
        <v>0</v>
      </c>
      <c r="CI62" s="22">
        <f t="shared" si="91"/>
        <v>0</v>
      </c>
      <c r="CJ62" s="22">
        <f t="shared" si="91"/>
        <v>0</v>
      </c>
      <c r="CK62" s="22">
        <f t="shared" si="91"/>
        <v>0</v>
      </c>
      <c r="CL62" s="22">
        <f t="shared" si="91"/>
        <v>1.1148272017837236E-4</v>
      </c>
      <c r="CM62" s="22">
        <f t="shared" si="91"/>
        <v>0</v>
      </c>
      <c r="CN62" s="22">
        <f t="shared" si="91"/>
        <v>0</v>
      </c>
      <c r="CO62" s="22">
        <f t="shared" si="91"/>
        <v>0</v>
      </c>
      <c r="CP62" s="22">
        <f t="shared" si="91"/>
        <v>0</v>
      </c>
      <c r="CQ62" s="22">
        <f t="shared" si="91"/>
        <v>1.1148272017837236E-4</v>
      </c>
      <c r="CR62" s="22">
        <f t="shared" si="91"/>
        <v>0</v>
      </c>
      <c r="CS62" s="22">
        <f t="shared" si="91"/>
        <v>0</v>
      </c>
      <c r="CT62" s="22">
        <f t="shared" si="91"/>
        <v>0</v>
      </c>
      <c r="CU62" s="22">
        <f t="shared" si="91"/>
        <v>0</v>
      </c>
      <c r="CV62" s="22">
        <f t="shared" si="91"/>
        <v>0</v>
      </c>
      <c r="CW62" s="22">
        <f t="shared" si="91"/>
        <v>0</v>
      </c>
      <c r="CX62" s="22">
        <f t="shared" si="91"/>
        <v>0</v>
      </c>
      <c r="CY62" s="22">
        <f t="shared" si="91"/>
        <v>1.1148272017837236E-4</v>
      </c>
      <c r="CZ62" s="22">
        <f t="shared" si="91"/>
        <v>0</v>
      </c>
      <c r="DA62" s="22">
        <f t="shared" si="91"/>
        <v>0</v>
      </c>
      <c r="DB62" s="5">
        <v>247</v>
      </c>
      <c r="DC62" s="5">
        <v>660</v>
      </c>
      <c r="DD62" s="5">
        <v>778</v>
      </c>
      <c r="DE62" s="5">
        <v>1068</v>
      </c>
      <c r="DF62" s="5">
        <v>879</v>
      </c>
      <c r="DG62" s="5">
        <v>834</v>
      </c>
      <c r="DH62" s="5">
        <v>796</v>
      </c>
      <c r="DI62" s="5">
        <v>808</v>
      </c>
      <c r="DJ62" s="5">
        <v>707</v>
      </c>
      <c r="DK62" s="5">
        <v>571</v>
      </c>
      <c r="DL62" s="5">
        <v>464</v>
      </c>
      <c r="DM62" s="5">
        <v>323</v>
      </c>
      <c r="DN62" s="5">
        <v>247</v>
      </c>
      <c r="DO62" s="5">
        <v>167</v>
      </c>
      <c r="DP62" s="5">
        <v>123</v>
      </c>
      <c r="DQ62" s="5">
        <v>98</v>
      </c>
      <c r="DR62" s="5">
        <v>43</v>
      </c>
      <c r="DS62" s="5">
        <v>43</v>
      </c>
      <c r="DT62" s="5">
        <v>24</v>
      </c>
      <c r="DU62" s="5">
        <v>20</v>
      </c>
      <c r="DV62" s="5">
        <v>12</v>
      </c>
      <c r="DW62" s="5">
        <v>2</v>
      </c>
      <c r="DX62" s="5">
        <v>8</v>
      </c>
      <c r="DY62" s="5">
        <v>1</v>
      </c>
      <c r="DZ62" s="5">
        <v>3</v>
      </c>
      <c r="EA62" s="5">
        <v>2</v>
      </c>
      <c r="EB62" s="5">
        <v>3</v>
      </c>
      <c r="EC62" s="5">
        <v>3</v>
      </c>
      <c r="ED62" s="5">
        <v>1</v>
      </c>
      <c r="EE62" s="5">
        <v>2</v>
      </c>
      <c r="EF62" s="5">
        <v>1</v>
      </c>
      <c r="EG62" s="5">
        <v>2</v>
      </c>
      <c r="EH62" s="5">
        <v>0</v>
      </c>
      <c r="EI62" s="5">
        <v>2</v>
      </c>
      <c r="EJ62" s="5">
        <v>0</v>
      </c>
      <c r="EK62" s="5">
        <v>2</v>
      </c>
      <c r="EL62" s="5">
        <v>0</v>
      </c>
      <c r="EM62" s="5">
        <v>1</v>
      </c>
      <c r="EN62" s="5">
        <v>0</v>
      </c>
      <c r="EO62" s="5">
        <v>1</v>
      </c>
      <c r="EP62" s="5">
        <v>0</v>
      </c>
      <c r="EQ62" s="5">
        <v>2</v>
      </c>
      <c r="ER62" s="5">
        <v>1</v>
      </c>
      <c r="ES62" s="5">
        <v>0</v>
      </c>
      <c r="ET62" s="5">
        <v>2</v>
      </c>
      <c r="EU62" s="5">
        <v>2</v>
      </c>
      <c r="EV62" s="5">
        <v>0</v>
      </c>
      <c r="EW62" s="5">
        <v>0</v>
      </c>
      <c r="EX62" s="5">
        <v>1</v>
      </c>
      <c r="EY62" s="5">
        <v>3</v>
      </c>
      <c r="EZ62" s="5">
        <v>0</v>
      </c>
      <c r="FA62" s="5">
        <v>0</v>
      </c>
      <c r="FB62" s="5">
        <v>0</v>
      </c>
      <c r="FC62" s="5">
        <v>2</v>
      </c>
      <c r="FD62" s="5">
        <v>0</v>
      </c>
      <c r="FE62" s="5">
        <v>1</v>
      </c>
      <c r="FF62" s="5">
        <v>1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1</v>
      </c>
      <c r="FM62" s="5">
        <v>1</v>
      </c>
      <c r="FN62" s="5">
        <v>0</v>
      </c>
      <c r="FO62" s="5">
        <v>0</v>
      </c>
      <c r="FP62" s="5">
        <v>1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1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1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1</v>
      </c>
      <c r="GJ62" s="5">
        <v>0</v>
      </c>
      <c r="GK62" s="5">
        <v>0</v>
      </c>
      <c r="GL62" s="5">
        <v>0</v>
      </c>
      <c r="GM62" s="5">
        <v>0</v>
      </c>
      <c r="GN62" s="5">
        <v>1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1</v>
      </c>
      <c r="GW62" s="5">
        <v>0</v>
      </c>
      <c r="GX62" s="9">
        <v>0</v>
      </c>
    </row>
    <row r="63" spans="1:206" x14ac:dyDescent="0.25">
      <c r="A63" s="10" t="s">
        <v>247</v>
      </c>
      <c r="B63" s="11">
        <v>335</v>
      </c>
      <c r="C63" s="13">
        <v>2075</v>
      </c>
      <c r="D63" s="14">
        <v>6.1940298507462686</v>
      </c>
      <c r="E63" s="23">
        <f>DB63/$B$63</f>
        <v>5.6716417910447764E-2</v>
      </c>
      <c r="F63" s="23">
        <f t="shared" ref="F63:BQ63" si="92">DC63/$B$63</f>
        <v>4.1791044776119404E-2</v>
      </c>
      <c r="G63" s="23">
        <f t="shared" si="92"/>
        <v>9.5522388059701493E-2</v>
      </c>
      <c r="H63" s="23">
        <f t="shared" si="92"/>
        <v>0.11044776119402985</v>
      </c>
      <c r="I63" s="23">
        <f t="shared" si="92"/>
        <v>0.14925373134328357</v>
      </c>
      <c r="J63" s="23">
        <f t="shared" si="92"/>
        <v>7.7611940298507459E-2</v>
      </c>
      <c r="K63" s="23">
        <f t="shared" si="92"/>
        <v>9.2537313432835819E-2</v>
      </c>
      <c r="L63" s="23">
        <f t="shared" si="92"/>
        <v>6.5671641791044774E-2</v>
      </c>
      <c r="M63" s="23">
        <f t="shared" si="92"/>
        <v>8.3582089552238809E-2</v>
      </c>
      <c r="N63" s="23">
        <f t="shared" si="92"/>
        <v>5.6716417910447764E-2</v>
      </c>
      <c r="O63" s="23">
        <f t="shared" si="92"/>
        <v>7.1641791044776124E-2</v>
      </c>
      <c r="P63" s="23">
        <f t="shared" si="92"/>
        <v>2.3880597014925373E-2</v>
      </c>
      <c r="Q63" s="23">
        <f t="shared" si="92"/>
        <v>2.9850746268656716E-2</v>
      </c>
      <c r="R63" s="23">
        <f t="shared" si="92"/>
        <v>1.1940298507462687E-2</v>
      </c>
      <c r="S63" s="23">
        <f t="shared" si="92"/>
        <v>5.9701492537313433E-3</v>
      </c>
      <c r="T63" s="23">
        <f t="shared" si="92"/>
        <v>0</v>
      </c>
      <c r="U63" s="23">
        <f t="shared" si="92"/>
        <v>2.9850746268656717E-3</v>
      </c>
      <c r="V63" s="23">
        <f t="shared" si="92"/>
        <v>2.9850746268656717E-3</v>
      </c>
      <c r="W63" s="23">
        <f t="shared" si="92"/>
        <v>5.9701492537313433E-3</v>
      </c>
      <c r="X63" s="23">
        <f t="shared" si="92"/>
        <v>0</v>
      </c>
      <c r="Y63" s="23">
        <f t="shared" si="92"/>
        <v>2.9850746268656717E-3</v>
      </c>
      <c r="Z63" s="23">
        <f t="shared" si="92"/>
        <v>2.9850746268656717E-3</v>
      </c>
      <c r="AA63" s="23">
        <f t="shared" si="92"/>
        <v>0</v>
      </c>
      <c r="AB63" s="23">
        <f t="shared" si="92"/>
        <v>0</v>
      </c>
      <c r="AC63" s="23">
        <f t="shared" si="92"/>
        <v>2.9850746268656717E-3</v>
      </c>
      <c r="AD63" s="23">
        <f t="shared" si="92"/>
        <v>0</v>
      </c>
      <c r="AE63" s="23">
        <f t="shared" si="92"/>
        <v>0</v>
      </c>
      <c r="AF63" s="23">
        <f t="shared" si="92"/>
        <v>0</v>
      </c>
      <c r="AG63" s="23">
        <f t="shared" si="92"/>
        <v>0</v>
      </c>
      <c r="AH63" s="23">
        <f t="shared" si="92"/>
        <v>0</v>
      </c>
      <c r="AI63" s="23">
        <f t="shared" si="92"/>
        <v>0</v>
      </c>
      <c r="AJ63" s="23">
        <f t="shared" si="92"/>
        <v>0</v>
      </c>
      <c r="AK63" s="23">
        <f t="shared" si="92"/>
        <v>0</v>
      </c>
      <c r="AL63" s="23">
        <f t="shared" si="92"/>
        <v>0</v>
      </c>
      <c r="AM63" s="23">
        <f t="shared" si="92"/>
        <v>0</v>
      </c>
      <c r="AN63" s="23">
        <f t="shared" si="92"/>
        <v>0</v>
      </c>
      <c r="AO63" s="23">
        <f t="shared" si="92"/>
        <v>0</v>
      </c>
      <c r="AP63" s="23">
        <f t="shared" si="92"/>
        <v>0</v>
      </c>
      <c r="AQ63" s="23">
        <f t="shared" si="92"/>
        <v>0</v>
      </c>
      <c r="AR63" s="23">
        <f t="shared" si="92"/>
        <v>0</v>
      </c>
      <c r="AS63" s="23">
        <f t="shared" si="92"/>
        <v>0</v>
      </c>
      <c r="AT63" s="23">
        <f t="shared" si="92"/>
        <v>0</v>
      </c>
      <c r="AU63" s="23">
        <f t="shared" si="92"/>
        <v>0</v>
      </c>
      <c r="AV63" s="23">
        <f t="shared" si="92"/>
        <v>0</v>
      </c>
      <c r="AW63" s="23">
        <f t="shared" si="92"/>
        <v>0</v>
      </c>
      <c r="AX63" s="23">
        <f t="shared" si="92"/>
        <v>0</v>
      </c>
      <c r="AY63" s="23">
        <f t="shared" si="92"/>
        <v>0</v>
      </c>
      <c r="AZ63" s="23">
        <f t="shared" si="92"/>
        <v>0</v>
      </c>
      <c r="BA63" s="23">
        <f t="shared" si="92"/>
        <v>0</v>
      </c>
      <c r="BB63" s="23">
        <f t="shared" si="92"/>
        <v>0</v>
      </c>
      <c r="BC63" s="23">
        <f t="shared" si="92"/>
        <v>0</v>
      </c>
      <c r="BD63" s="23">
        <f t="shared" si="92"/>
        <v>0</v>
      </c>
      <c r="BE63" s="23">
        <f t="shared" si="92"/>
        <v>0</v>
      </c>
      <c r="BF63" s="23">
        <f t="shared" si="92"/>
        <v>0</v>
      </c>
      <c r="BG63" s="23">
        <f t="shared" si="92"/>
        <v>0</v>
      </c>
      <c r="BH63" s="23">
        <f t="shared" si="92"/>
        <v>0</v>
      </c>
      <c r="BI63" s="23">
        <f t="shared" si="92"/>
        <v>0</v>
      </c>
      <c r="BJ63" s="23">
        <f t="shared" si="92"/>
        <v>0</v>
      </c>
      <c r="BK63" s="23">
        <f t="shared" si="92"/>
        <v>0</v>
      </c>
      <c r="BL63" s="23">
        <f t="shared" si="92"/>
        <v>0</v>
      </c>
      <c r="BM63" s="23">
        <f t="shared" si="92"/>
        <v>0</v>
      </c>
      <c r="BN63" s="23">
        <f t="shared" si="92"/>
        <v>0</v>
      </c>
      <c r="BO63" s="23">
        <f t="shared" si="92"/>
        <v>0</v>
      </c>
      <c r="BP63" s="23">
        <f t="shared" si="92"/>
        <v>0</v>
      </c>
      <c r="BQ63" s="23">
        <f t="shared" si="92"/>
        <v>0</v>
      </c>
      <c r="BR63" s="23">
        <f t="shared" ref="BR63:DA63" si="93">FO63/$B$63</f>
        <v>0</v>
      </c>
      <c r="BS63" s="23">
        <f t="shared" si="93"/>
        <v>2.9850746268656717E-3</v>
      </c>
      <c r="BT63" s="23">
        <f t="shared" si="93"/>
        <v>0</v>
      </c>
      <c r="BU63" s="23">
        <f t="shared" si="93"/>
        <v>0</v>
      </c>
      <c r="BV63" s="23">
        <f t="shared" si="93"/>
        <v>0</v>
      </c>
      <c r="BW63" s="23">
        <f t="shared" si="93"/>
        <v>0</v>
      </c>
      <c r="BX63" s="23">
        <f t="shared" si="93"/>
        <v>0</v>
      </c>
      <c r="BY63" s="23">
        <f t="shared" si="93"/>
        <v>0</v>
      </c>
      <c r="BZ63" s="23">
        <f t="shared" si="93"/>
        <v>0</v>
      </c>
      <c r="CA63" s="23">
        <f t="shared" si="93"/>
        <v>0</v>
      </c>
      <c r="CB63" s="23">
        <f t="shared" si="93"/>
        <v>0</v>
      </c>
      <c r="CC63" s="23">
        <f t="shared" si="93"/>
        <v>0</v>
      </c>
      <c r="CD63" s="23">
        <f t="shared" si="93"/>
        <v>0</v>
      </c>
      <c r="CE63" s="23">
        <f t="shared" si="93"/>
        <v>0</v>
      </c>
      <c r="CF63" s="23">
        <f t="shared" si="93"/>
        <v>0</v>
      </c>
      <c r="CG63" s="23">
        <f t="shared" si="93"/>
        <v>0</v>
      </c>
      <c r="CH63" s="23">
        <f t="shared" si="93"/>
        <v>0</v>
      </c>
      <c r="CI63" s="23">
        <f t="shared" si="93"/>
        <v>0</v>
      </c>
      <c r="CJ63" s="23">
        <f t="shared" si="93"/>
        <v>0</v>
      </c>
      <c r="CK63" s="23">
        <f t="shared" si="93"/>
        <v>0</v>
      </c>
      <c r="CL63" s="23">
        <f t="shared" si="93"/>
        <v>0</v>
      </c>
      <c r="CM63" s="23">
        <f t="shared" si="93"/>
        <v>0</v>
      </c>
      <c r="CN63" s="23">
        <f t="shared" si="93"/>
        <v>0</v>
      </c>
      <c r="CO63" s="23">
        <f t="shared" si="93"/>
        <v>0</v>
      </c>
      <c r="CP63" s="23">
        <f t="shared" si="93"/>
        <v>0</v>
      </c>
      <c r="CQ63" s="23">
        <f t="shared" si="93"/>
        <v>0</v>
      </c>
      <c r="CR63" s="23">
        <f t="shared" si="93"/>
        <v>0</v>
      </c>
      <c r="CS63" s="23">
        <f t="shared" si="93"/>
        <v>0</v>
      </c>
      <c r="CT63" s="23">
        <f t="shared" si="93"/>
        <v>2.9850746268656717E-3</v>
      </c>
      <c r="CU63" s="23">
        <f t="shared" si="93"/>
        <v>0</v>
      </c>
      <c r="CV63" s="23">
        <f t="shared" si="93"/>
        <v>0</v>
      </c>
      <c r="CW63" s="23">
        <f t="shared" si="93"/>
        <v>0</v>
      </c>
      <c r="CX63" s="23">
        <f t="shared" si="93"/>
        <v>0</v>
      </c>
      <c r="CY63" s="23">
        <f t="shared" si="93"/>
        <v>0</v>
      </c>
      <c r="CZ63" s="23">
        <f t="shared" si="93"/>
        <v>0</v>
      </c>
      <c r="DA63" s="23">
        <f t="shared" si="93"/>
        <v>0</v>
      </c>
      <c r="DB63" s="11">
        <v>19</v>
      </c>
      <c r="DC63" s="11">
        <v>14</v>
      </c>
      <c r="DD63" s="11">
        <v>32</v>
      </c>
      <c r="DE63" s="11">
        <v>37</v>
      </c>
      <c r="DF63" s="11">
        <v>50</v>
      </c>
      <c r="DG63" s="11">
        <v>26</v>
      </c>
      <c r="DH63" s="11">
        <v>31</v>
      </c>
      <c r="DI63" s="11">
        <v>22</v>
      </c>
      <c r="DJ63" s="11">
        <v>28</v>
      </c>
      <c r="DK63" s="11">
        <v>19</v>
      </c>
      <c r="DL63" s="11">
        <v>24</v>
      </c>
      <c r="DM63" s="11">
        <v>8</v>
      </c>
      <c r="DN63" s="11">
        <v>10</v>
      </c>
      <c r="DO63" s="11">
        <v>4</v>
      </c>
      <c r="DP63" s="11">
        <v>2</v>
      </c>
      <c r="DQ63" s="11">
        <v>0</v>
      </c>
      <c r="DR63" s="11">
        <v>1</v>
      </c>
      <c r="DS63" s="11">
        <v>1</v>
      </c>
      <c r="DT63" s="11">
        <v>2</v>
      </c>
      <c r="DU63" s="11">
        <v>0</v>
      </c>
      <c r="DV63" s="11">
        <v>1</v>
      </c>
      <c r="DW63" s="11">
        <v>1</v>
      </c>
      <c r="DX63" s="11">
        <v>0</v>
      </c>
      <c r="DY63" s="11">
        <v>0</v>
      </c>
      <c r="DZ63" s="11">
        <v>1</v>
      </c>
      <c r="EA63" s="11">
        <v>0</v>
      </c>
      <c r="EB63" s="11">
        <v>0</v>
      </c>
      <c r="EC63" s="11">
        <v>0</v>
      </c>
      <c r="ED63" s="11">
        <v>0</v>
      </c>
      <c r="EE63" s="11">
        <v>0</v>
      </c>
      <c r="EF63" s="11">
        <v>0</v>
      </c>
      <c r="EG63" s="11">
        <v>0</v>
      </c>
      <c r="EH63" s="11">
        <v>0</v>
      </c>
      <c r="EI63" s="11">
        <v>0</v>
      </c>
      <c r="EJ63" s="11">
        <v>0</v>
      </c>
      <c r="EK63" s="11">
        <v>0</v>
      </c>
      <c r="EL63" s="11">
        <v>0</v>
      </c>
      <c r="EM63" s="11">
        <v>0</v>
      </c>
      <c r="EN63" s="11">
        <v>0</v>
      </c>
      <c r="EO63" s="11">
        <v>0</v>
      </c>
      <c r="EP63" s="11">
        <v>0</v>
      </c>
      <c r="EQ63" s="11">
        <v>0</v>
      </c>
      <c r="ER63" s="11">
        <v>0</v>
      </c>
      <c r="ES63" s="11">
        <v>0</v>
      </c>
      <c r="ET63" s="11">
        <v>0</v>
      </c>
      <c r="EU63" s="11">
        <v>0</v>
      </c>
      <c r="EV63" s="11">
        <v>0</v>
      </c>
      <c r="EW63" s="11">
        <v>0</v>
      </c>
      <c r="EX63" s="11">
        <v>0</v>
      </c>
      <c r="EY63" s="11">
        <v>0</v>
      </c>
      <c r="EZ63" s="11">
        <v>0</v>
      </c>
      <c r="FA63" s="11">
        <v>0</v>
      </c>
      <c r="FB63" s="11">
        <v>0</v>
      </c>
      <c r="FC63" s="11">
        <v>0</v>
      </c>
      <c r="FD63" s="11">
        <v>0</v>
      </c>
      <c r="FE63" s="11">
        <v>0</v>
      </c>
      <c r="FF63" s="11">
        <v>0</v>
      </c>
      <c r="FG63" s="11">
        <v>0</v>
      </c>
      <c r="FH63" s="11">
        <v>0</v>
      </c>
      <c r="FI63" s="11">
        <v>0</v>
      </c>
      <c r="FJ63" s="11">
        <v>0</v>
      </c>
      <c r="FK63" s="11">
        <v>0</v>
      </c>
      <c r="FL63" s="11">
        <v>0</v>
      </c>
      <c r="FM63" s="11">
        <v>0</v>
      </c>
      <c r="FN63" s="11">
        <v>0</v>
      </c>
      <c r="FO63" s="11">
        <v>0</v>
      </c>
      <c r="FP63" s="11">
        <v>1</v>
      </c>
      <c r="FQ63" s="11">
        <v>0</v>
      </c>
      <c r="FR63" s="11">
        <v>0</v>
      </c>
      <c r="FS63" s="11">
        <v>0</v>
      </c>
      <c r="FT63" s="11">
        <v>0</v>
      </c>
      <c r="FU63" s="11">
        <v>0</v>
      </c>
      <c r="FV63" s="11">
        <v>0</v>
      </c>
      <c r="FW63" s="11">
        <v>0</v>
      </c>
      <c r="FX63" s="11">
        <v>0</v>
      </c>
      <c r="FY63" s="11">
        <v>0</v>
      </c>
      <c r="FZ63" s="11">
        <v>0</v>
      </c>
      <c r="GA63" s="11">
        <v>0</v>
      </c>
      <c r="GB63" s="11">
        <v>0</v>
      </c>
      <c r="GC63" s="11">
        <v>0</v>
      </c>
      <c r="GD63" s="11">
        <v>0</v>
      </c>
      <c r="GE63" s="11">
        <v>0</v>
      </c>
      <c r="GF63" s="11">
        <v>0</v>
      </c>
      <c r="GG63" s="11">
        <v>0</v>
      </c>
      <c r="GH63" s="11">
        <v>0</v>
      </c>
      <c r="GI63" s="11">
        <v>0</v>
      </c>
      <c r="GJ63" s="11">
        <v>0</v>
      </c>
      <c r="GK63" s="11">
        <v>0</v>
      </c>
      <c r="GL63" s="11">
        <v>0</v>
      </c>
      <c r="GM63" s="11">
        <v>0</v>
      </c>
      <c r="GN63" s="11">
        <v>0</v>
      </c>
      <c r="GO63" s="11">
        <v>0</v>
      </c>
      <c r="GP63" s="11">
        <v>0</v>
      </c>
      <c r="GQ63" s="11">
        <v>1</v>
      </c>
      <c r="GR63" s="11">
        <v>0</v>
      </c>
      <c r="GS63" s="11">
        <v>0</v>
      </c>
      <c r="GT63" s="11">
        <v>0</v>
      </c>
      <c r="GU63" s="11">
        <v>0</v>
      </c>
      <c r="GV63" s="11">
        <v>0</v>
      </c>
      <c r="GW63" s="11">
        <v>0</v>
      </c>
      <c r="GX63" s="15">
        <v>0</v>
      </c>
    </row>
    <row r="64" spans="1:206" x14ac:dyDescent="0.25">
      <c r="A64" s="10" t="s">
        <v>115</v>
      </c>
      <c r="B64" s="11">
        <v>261</v>
      </c>
      <c r="C64" s="13">
        <v>1601</v>
      </c>
      <c r="D64" s="14">
        <v>6.1340996168582373</v>
      </c>
      <c r="E64" s="23">
        <f>DB64/$B$64</f>
        <v>6.1302681992337162E-2</v>
      </c>
      <c r="F64" s="23">
        <f t="shared" ref="F64:BQ64" si="94">DC64/$B$64</f>
        <v>8.8122605363984668E-2</v>
      </c>
      <c r="G64" s="23">
        <f t="shared" si="94"/>
        <v>5.7471264367816091E-2</v>
      </c>
      <c r="H64" s="23">
        <f t="shared" si="94"/>
        <v>0.10727969348659004</v>
      </c>
      <c r="I64" s="23">
        <f t="shared" si="94"/>
        <v>9.1954022988505746E-2</v>
      </c>
      <c r="J64" s="23">
        <f t="shared" si="94"/>
        <v>8.8122605363984668E-2</v>
      </c>
      <c r="K64" s="23">
        <f t="shared" si="94"/>
        <v>0.11494252873563218</v>
      </c>
      <c r="L64" s="23">
        <f t="shared" si="94"/>
        <v>8.8122605363984668E-2</v>
      </c>
      <c r="M64" s="23">
        <f t="shared" si="94"/>
        <v>6.1302681992337162E-2</v>
      </c>
      <c r="N64" s="23">
        <f t="shared" si="94"/>
        <v>5.3639846743295021E-2</v>
      </c>
      <c r="O64" s="23">
        <f t="shared" si="94"/>
        <v>4.2145593869731802E-2</v>
      </c>
      <c r="P64" s="23">
        <f t="shared" si="94"/>
        <v>6.1302681992337162E-2</v>
      </c>
      <c r="Q64" s="23">
        <f t="shared" si="94"/>
        <v>1.1494252873563218E-2</v>
      </c>
      <c r="R64" s="23">
        <f t="shared" si="94"/>
        <v>1.9157088122605363E-2</v>
      </c>
      <c r="S64" s="23">
        <f t="shared" si="94"/>
        <v>1.1494252873563218E-2</v>
      </c>
      <c r="T64" s="23">
        <f t="shared" si="94"/>
        <v>3.8314176245210726E-3</v>
      </c>
      <c r="U64" s="23">
        <f t="shared" si="94"/>
        <v>7.6628352490421452E-3</v>
      </c>
      <c r="V64" s="23">
        <f t="shared" si="94"/>
        <v>1.1494252873563218E-2</v>
      </c>
      <c r="W64" s="23">
        <f t="shared" si="94"/>
        <v>3.8314176245210726E-3</v>
      </c>
      <c r="X64" s="23">
        <f t="shared" si="94"/>
        <v>0</v>
      </c>
      <c r="Y64" s="23">
        <f t="shared" si="94"/>
        <v>3.8314176245210726E-3</v>
      </c>
      <c r="Z64" s="23">
        <f t="shared" si="94"/>
        <v>0</v>
      </c>
      <c r="AA64" s="23">
        <f t="shared" si="94"/>
        <v>3.8314176245210726E-3</v>
      </c>
      <c r="AB64" s="23">
        <f t="shared" si="94"/>
        <v>0</v>
      </c>
      <c r="AC64" s="23">
        <f t="shared" si="94"/>
        <v>0</v>
      </c>
      <c r="AD64" s="23">
        <f t="shared" si="94"/>
        <v>0</v>
      </c>
      <c r="AE64" s="23">
        <f t="shared" si="94"/>
        <v>0</v>
      </c>
      <c r="AF64" s="23">
        <f t="shared" si="94"/>
        <v>0</v>
      </c>
      <c r="AG64" s="23">
        <f t="shared" si="94"/>
        <v>0</v>
      </c>
      <c r="AH64" s="23">
        <f t="shared" si="94"/>
        <v>0</v>
      </c>
      <c r="AI64" s="23">
        <f t="shared" si="94"/>
        <v>3.8314176245210726E-3</v>
      </c>
      <c r="AJ64" s="23">
        <f t="shared" si="94"/>
        <v>0</v>
      </c>
      <c r="AK64" s="23">
        <f t="shared" si="94"/>
        <v>0</v>
      </c>
      <c r="AL64" s="23">
        <f t="shared" si="94"/>
        <v>0</v>
      </c>
      <c r="AM64" s="23">
        <f t="shared" si="94"/>
        <v>0</v>
      </c>
      <c r="AN64" s="23">
        <f t="shared" si="94"/>
        <v>0</v>
      </c>
      <c r="AO64" s="23">
        <f t="shared" si="94"/>
        <v>0</v>
      </c>
      <c r="AP64" s="23">
        <f t="shared" si="94"/>
        <v>0</v>
      </c>
      <c r="AQ64" s="23">
        <f t="shared" si="94"/>
        <v>0</v>
      </c>
      <c r="AR64" s="23">
        <f t="shared" si="94"/>
        <v>0</v>
      </c>
      <c r="AS64" s="23">
        <f t="shared" si="94"/>
        <v>0</v>
      </c>
      <c r="AT64" s="23">
        <f t="shared" si="94"/>
        <v>3.8314176245210726E-3</v>
      </c>
      <c r="AU64" s="23">
        <f t="shared" si="94"/>
        <v>0</v>
      </c>
      <c r="AV64" s="23">
        <f t="shared" si="94"/>
        <v>0</v>
      </c>
      <c r="AW64" s="23">
        <f t="shared" si="94"/>
        <v>0</v>
      </c>
      <c r="AX64" s="23">
        <f t="shared" si="94"/>
        <v>0</v>
      </c>
      <c r="AY64" s="23">
        <f t="shared" si="94"/>
        <v>0</v>
      </c>
      <c r="AZ64" s="23">
        <f t="shared" si="94"/>
        <v>0</v>
      </c>
      <c r="BA64" s="23">
        <f t="shared" si="94"/>
        <v>0</v>
      </c>
      <c r="BB64" s="23">
        <f t="shared" si="94"/>
        <v>0</v>
      </c>
      <c r="BC64" s="23">
        <f t="shared" si="94"/>
        <v>0</v>
      </c>
      <c r="BD64" s="23">
        <f t="shared" si="94"/>
        <v>0</v>
      </c>
      <c r="BE64" s="23">
        <f t="shared" si="94"/>
        <v>0</v>
      </c>
      <c r="BF64" s="23">
        <f t="shared" si="94"/>
        <v>0</v>
      </c>
      <c r="BG64" s="23">
        <f t="shared" si="94"/>
        <v>0</v>
      </c>
      <c r="BH64" s="23">
        <f t="shared" si="94"/>
        <v>0</v>
      </c>
      <c r="BI64" s="23">
        <f t="shared" si="94"/>
        <v>0</v>
      </c>
      <c r="BJ64" s="23">
        <f t="shared" si="94"/>
        <v>0</v>
      </c>
      <c r="BK64" s="23">
        <f t="shared" si="94"/>
        <v>0</v>
      </c>
      <c r="BL64" s="23">
        <f t="shared" si="94"/>
        <v>0</v>
      </c>
      <c r="BM64" s="23">
        <f t="shared" si="94"/>
        <v>0</v>
      </c>
      <c r="BN64" s="23">
        <f t="shared" si="94"/>
        <v>0</v>
      </c>
      <c r="BO64" s="23">
        <f t="shared" si="94"/>
        <v>0</v>
      </c>
      <c r="BP64" s="23">
        <f t="shared" si="94"/>
        <v>0</v>
      </c>
      <c r="BQ64" s="23">
        <f t="shared" si="94"/>
        <v>0</v>
      </c>
      <c r="BR64" s="23">
        <f t="shared" ref="BR64:DA64" si="95">FO64/$B$64</f>
        <v>0</v>
      </c>
      <c r="BS64" s="23">
        <f t="shared" si="95"/>
        <v>0</v>
      </c>
      <c r="BT64" s="23">
        <f t="shared" si="95"/>
        <v>0</v>
      </c>
      <c r="BU64" s="23">
        <f t="shared" si="95"/>
        <v>0</v>
      </c>
      <c r="BV64" s="23">
        <f t="shared" si="95"/>
        <v>0</v>
      </c>
      <c r="BW64" s="23">
        <f t="shared" si="95"/>
        <v>0</v>
      </c>
      <c r="BX64" s="23">
        <f t="shared" si="95"/>
        <v>0</v>
      </c>
      <c r="BY64" s="23">
        <f t="shared" si="95"/>
        <v>0</v>
      </c>
      <c r="BZ64" s="23">
        <f t="shared" si="95"/>
        <v>0</v>
      </c>
      <c r="CA64" s="23">
        <f t="shared" si="95"/>
        <v>0</v>
      </c>
      <c r="CB64" s="23">
        <f t="shared" si="95"/>
        <v>0</v>
      </c>
      <c r="CC64" s="23">
        <f t="shared" si="95"/>
        <v>0</v>
      </c>
      <c r="CD64" s="23">
        <f t="shared" si="95"/>
        <v>0</v>
      </c>
      <c r="CE64" s="23">
        <f t="shared" si="95"/>
        <v>0</v>
      </c>
      <c r="CF64" s="23">
        <f t="shared" si="95"/>
        <v>0</v>
      </c>
      <c r="CG64" s="23">
        <f t="shared" si="95"/>
        <v>0</v>
      </c>
      <c r="CH64" s="23">
        <f t="shared" si="95"/>
        <v>0</v>
      </c>
      <c r="CI64" s="23">
        <f t="shared" si="95"/>
        <v>0</v>
      </c>
      <c r="CJ64" s="23">
        <f t="shared" si="95"/>
        <v>0</v>
      </c>
      <c r="CK64" s="23">
        <f t="shared" si="95"/>
        <v>0</v>
      </c>
      <c r="CL64" s="23">
        <f t="shared" si="95"/>
        <v>0</v>
      </c>
      <c r="CM64" s="23">
        <f t="shared" si="95"/>
        <v>0</v>
      </c>
      <c r="CN64" s="23">
        <f t="shared" si="95"/>
        <v>0</v>
      </c>
      <c r="CO64" s="23">
        <f t="shared" si="95"/>
        <v>0</v>
      </c>
      <c r="CP64" s="23">
        <f t="shared" si="95"/>
        <v>0</v>
      </c>
      <c r="CQ64" s="23">
        <f t="shared" si="95"/>
        <v>0</v>
      </c>
      <c r="CR64" s="23">
        <f t="shared" si="95"/>
        <v>0</v>
      </c>
      <c r="CS64" s="23">
        <f t="shared" si="95"/>
        <v>0</v>
      </c>
      <c r="CT64" s="23">
        <f t="shared" si="95"/>
        <v>0</v>
      </c>
      <c r="CU64" s="23">
        <f t="shared" si="95"/>
        <v>0</v>
      </c>
      <c r="CV64" s="23">
        <f t="shared" si="95"/>
        <v>0</v>
      </c>
      <c r="CW64" s="23">
        <f t="shared" si="95"/>
        <v>0</v>
      </c>
      <c r="CX64" s="23">
        <f t="shared" si="95"/>
        <v>0</v>
      </c>
      <c r="CY64" s="23">
        <f t="shared" si="95"/>
        <v>0</v>
      </c>
      <c r="CZ64" s="23">
        <f t="shared" si="95"/>
        <v>0</v>
      </c>
      <c r="DA64" s="23">
        <f t="shared" si="95"/>
        <v>0</v>
      </c>
      <c r="DB64" s="11">
        <v>16</v>
      </c>
      <c r="DC64" s="11">
        <v>23</v>
      </c>
      <c r="DD64" s="11">
        <v>15</v>
      </c>
      <c r="DE64" s="11">
        <v>28</v>
      </c>
      <c r="DF64" s="11">
        <v>24</v>
      </c>
      <c r="DG64" s="11">
        <v>23</v>
      </c>
      <c r="DH64" s="11">
        <v>30</v>
      </c>
      <c r="DI64" s="11">
        <v>23</v>
      </c>
      <c r="DJ64" s="11">
        <v>16</v>
      </c>
      <c r="DK64" s="11">
        <v>14</v>
      </c>
      <c r="DL64" s="11">
        <v>11</v>
      </c>
      <c r="DM64" s="11">
        <v>16</v>
      </c>
      <c r="DN64" s="11">
        <v>3</v>
      </c>
      <c r="DO64" s="11">
        <v>5</v>
      </c>
      <c r="DP64" s="11">
        <v>3</v>
      </c>
      <c r="DQ64" s="11">
        <v>1</v>
      </c>
      <c r="DR64" s="11">
        <v>2</v>
      </c>
      <c r="DS64" s="11">
        <v>3</v>
      </c>
      <c r="DT64" s="11">
        <v>1</v>
      </c>
      <c r="DU64" s="11">
        <v>0</v>
      </c>
      <c r="DV64" s="11">
        <v>1</v>
      </c>
      <c r="DW64" s="11">
        <v>0</v>
      </c>
      <c r="DX64" s="11">
        <v>1</v>
      </c>
      <c r="DY64" s="11">
        <v>0</v>
      </c>
      <c r="DZ64" s="11">
        <v>0</v>
      </c>
      <c r="EA64" s="11">
        <v>0</v>
      </c>
      <c r="EB64" s="11">
        <v>0</v>
      </c>
      <c r="EC64" s="11">
        <v>0</v>
      </c>
      <c r="ED64" s="11">
        <v>0</v>
      </c>
      <c r="EE64" s="11">
        <v>0</v>
      </c>
      <c r="EF64" s="11">
        <v>1</v>
      </c>
      <c r="EG64" s="11">
        <v>0</v>
      </c>
      <c r="EH64" s="11">
        <v>0</v>
      </c>
      <c r="EI64" s="11">
        <v>0</v>
      </c>
      <c r="EJ64" s="11">
        <v>0</v>
      </c>
      <c r="EK64" s="11">
        <v>0</v>
      </c>
      <c r="EL64" s="11">
        <v>0</v>
      </c>
      <c r="EM64" s="11">
        <v>0</v>
      </c>
      <c r="EN64" s="11">
        <v>0</v>
      </c>
      <c r="EO64" s="11">
        <v>0</v>
      </c>
      <c r="EP64" s="11">
        <v>0</v>
      </c>
      <c r="EQ64" s="11">
        <v>1</v>
      </c>
      <c r="ER64" s="11">
        <v>0</v>
      </c>
      <c r="ES64" s="11">
        <v>0</v>
      </c>
      <c r="ET64" s="11">
        <v>0</v>
      </c>
      <c r="EU64" s="11">
        <v>0</v>
      </c>
      <c r="EV64" s="11">
        <v>0</v>
      </c>
      <c r="EW64" s="11">
        <v>0</v>
      </c>
      <c r="EX64" s="11">
        <v>0</v>
      </c>
      <c r="EY64" s="11">
        <v>0</v>
      </c>
      <c r="EZ64" s="11">
        <v>0</v>
      </c>
      <c r="FA64" s="11">
        <v>0</v>
      </c>
      <c r="FB64" s="11">
        <v>0</v>
      </c>
      <c r="FC64" s="11">
        <v>0</v>
      </c>
      <c r="FD64" s="11">
        <v>0</v>
      </c>
      <c r="FE64" s="11">
        <v>0</v>
      </c>
      <c r="FF64" s="11">
        <v>0</v>
      </c>
      <c r="FG64" s="11">
        <v>0</v>
      </c>
      <c r="FH64" s="11">
        <v>0</v>
      </c>
      <c r="FI64" s="11">
        <v>0</v>
      </c>
      <c r="FJ64" s="11">
        <v>0</v>
      </c>
      <c r="FK64" s="11">
        <v>0</v>
      </c>
      <c r="FL64" s="11">
        <v>0</v>
      </c>
      <c r="FM64" s="11">
        <v>0</v>
      </c>
      <c r="FN64" s="11">
        <v>0</v>
      </c>
      <c r="FO64" s="11">
        <v>0</v>
      </c>
      <c r="FP64" s="11">
        <v>0</v>
      </c>
      <c r="FQ64" s="11">
        <v>0</v>
      </c>
      <c r="FR64" s="11">
        <v>0</v>
      </c>
      <c r="FS64" s="11">
        <v>0</v>
      </c>
      <c r="FT64" s="11">
        <v>0</v>
      </c>
      <c r="FU64" s="11">
        <v>0</v>
      </c>
      <c r="FV64" s="11">
        <v>0</v>
      </c>
      <c r="FW64" s="11">
        <v>0</v>
      </c>
      <c r="FX64" s="11">
        <v>0</v>
      </c>
      <c r="FY64" s="11">
        <v>0</v>
      </c>
      <c r="FZ64" s="11">
        <v>0</v>
      </c>
      <c r="GA64" s="11">
        <v>0</v>
      </c>
      <c r="GB64" s="11">
        <v>0</v>
      </c>
      <c r="GC64" s="11">
        <v>0</v>
      </c>
      <c r="GD64" s="11">
        <v>0</v>
      </c>
      <c r="GE64" s="11">
        <v>0</v>
      </c>
      <c r="GF64" s="11">
        <v>0</v>
      </c>
      <c r="GG64" s="11">
        <v>0</v>
      </c>
      <c r="GH64" s="11">
        <v>0</v>
      </c>
      <c r="GI64" s="11">
        <v>0</v>
      </c>
      <c r="GJ64" s="11">
        <v>0</v>
      </c>
      <c r="GK64" s="11">
        <v>0</v>
      </c>
      <c r="GL64" s="11">
        <v>0</v>
      </c>
      <c r="GM64" s="11">
        <v>0</v>
      </c>
      <c r="GN64" s="11">
        <v>0</v>
      </c>
      <c r="GO64" s="11">
        <v>0</v>
      </c>
      <c r="GP64" s="11">
        <v>0</v>
      </c>
      <c r="GQ64" s="11">
        <v>0</v>
      </c>
      <c r="GR64" s="11">
        <v>0</v>
      </c>
      <c r="GS64" s="11">
        <v>0</v>
      </c>
      <c r="GT64" s="11">
        <v>0</v>
      </c>
      <c r="GU64" s="11">
        <v>0</v>
      </c>
      <c r="GV64" s="11">
        <v>0</v>
      </c>
      <c r="GW64" s="11">
        <v>0</v>
      </c>
      <c r="GX64" s="15">
        <v>0</v>
      </c>
    </row>
    <row r="65" spans="1:206" x14ac:dyDescent="0.25">
      <c r="A65" s="10" t="s">
        <v>100</v>
      </c>
      <c r="B65" s="11">
        <v>101</v>
      </c>
      <c r="C65" s="13">
        <v>619</v>
      </c>
      <c r="D65" s="14">
        <v>6.1287128712871288</v>
      </c>
      <c r="E65" s="23">
        <f>DB65/$B$65</f>
        <v>2.9702970297029702E-2</v>
      </c>
      <c r="F65" s="23">
        <f t="shared" ref="F65:BQ65" si="96">DC65/$B$65</f>
        <v>4.9504950495049507E-2</v>
      </c>
      <c r="G65" s="23">
        <f t="shared" si="96"/>
        <v>2.9702970297029702E-2</v>
      </c>
      <c r="H65" s="23">
        <f t="shared" si="96"/>
        <v>0.12871287128712872</v>
      </c>
      <c r="I65" s="23">
        <f t="shared" si="96"/>
        <v>7.9207920792079209E-2</v>
      </c>
      <c r="J65" s="23">
        <f t="shared" si="96"/>
        <v>0.16831683168316833</v>
      </c>
      <c r="K65" s="23">
        <f t="shared" si="96"/>
        <v>0.12871287128712872</v>
      </c>
      <c r="L65" s="23">
        <f t="shared" si="96"/>
        <v>9.9009900990099015E-2</v>
      </c>
      <c r="M65" s="23">
        <f t="shared" si="96"/>
        <v>7.9207920792079209E-2</v>
      </c>
      <c r="N65" s="23">
        <f t="shared" si="96"/>
        <v>3.9603960396039604E-2</v>
      </c>
      <c r="O65" s="23">
        <f t="shared" si="96"/>
        <v>6.9306930693069313E-2</v>
      </c>
      <c r="P65" s="23">
        <f t="shared" si="96"/>
        <v>9.9009900990099011E-3</v>
      </c>
      <c r="Q65" s="23">
        <f t="shared" si="96"/>
        <v>1.9801980198019802E-2</v>
      </c>
      <c r="R65" s="23">
        <f t="shared" si="96"/>
        <v>1.9801980198019802E-2</v>
      </c>
      <c r="S65" s="23">
        <f t="shared" si="96"/>
        <v>2.9702970297029702E-2</v>
      </c>
      <c r="T65" s="23">
        <f t="shared" si="96"/>
        <v>9.9009900990099011E-3</v>
      </c>
      <c r="U65" s="23">
        <f t="shared" si="96"/>
        <v>9.9009900990099011E-3</v>
      </c>
      <c r="V65" s="23">
        <f t="shared" si="96"/>
        <v>0</v>
      </c>
      <c r="W65" s="23">
        <f t="shared" si="96"/>
        <v>0</v>
      </c>
      <c r="X65" s="23">
        <f t="shared" si="96"/>
        <v>0</v>
      </c>
      <c r="Y65" s="23">
        <f t="shared" si="96"/>
        <v>0</v>
      </c>
      <c r="Z65" s="23">
        <f t="shared" si="96"/>
        <v>0</v>
      </c>
      <c r="AA65" s="23">
        <f t="shared" si="96"/>
        <v>0</v>
      </c>
      <c r="AB65" s="23">
        <f t="shared" si="96"/>
        <v>0</v>
      </c>
      <c r="AC65" s="23">
        <f t="shared" si="96"/>
        <v>0</v>
      </c>
      <c r="AD65" s="23">
        <f t="shared" si="96"/>
        <v>0</v>
      </c>
      <c r="AE65" s="23">
        <f t="shared" si="96"/>
        <v>0</v>
      </c>
      <c r="AF65" s="23">
        <f t="shared" si="96"/>
        <v>0</v>
      </c>
      <c r="AG65" s="23">
        <f t="shared" si="96"/>
        <v>0</v>
      </c>
      <c r="AH65" s="23">
        <f t="shared" si="96"/>
        <v>0</v>
      </c>
      <c r="AI65" s="23">
        <f t="shared" si="96"/>
        <v>0</v>
      </c>
      <c r="AJ65" s="23">
        <f t="shared" si="96"/>
        <v>0</v>
      </c>
      <c r="AK65" s="23">
        <f t="shared" si="96"/>
        <v>0</v>
      </c>
      <c r="AL65" s="23">
        <f t="shared" si="96"/>
        <v>0</v>
      </c>
      <c r="AM65" s="23">
        <f t="shared" si="96"/>
        <v>0</v>
      </c>
      <c r="AN65" s="23">
        <f t="shared" si="96"/>
        <v>0</v>
      </c>
      <c r="AO65" s="23">
        <f t="shared" si="96"/>
        <v>0</v>
      </c>
      <c r="AP65" s="23">
        <f t="shared" si="96"/>
        <v>0</v>
      </c>
      <c r="AQ65" s="23">
        <f t="shared" si="96"/>
        <v>0</v>
      </c>
      <c r="AR65" s="23">
        <f t="shared" si="96"/>
        <v>0</v>
      </c>
      <c r="AS65" s="23">
        <f t="shared" si="96"/>
        <v>0</v>
      </c>
      <c r="AT65" s="23">
        <f t="shared" si="96"/>
        <v>0</v>
      </c>
      <c r="AU65" s="23">
        <f t="shared" si="96"/>
        <v>0</v>
      </c>
      <c r="AV65" s="23">
        <f t="shared" si="96"/>
        <v>0</v>
      </c>
      <c r="AW65" s="23">
        <f t="shared" si="96"/>
        <v>0</v>
      </c>
      <c r="AX65" s="23">
        <f t="shared" si="96"/>
        <v>0</v>
      </c>
      <c r="AY65" s="23">
        <f t="shared" si="96"/>
        <v>0</v>
      </c>
      <c r="AZ65" s="23">
        <f t="shared" si="96"/>
        <v>0</v>
      </c>
      <c r="BA65" s="23">
        <f t="shared" si="96"/>
        <v>0</v>
      </c>
      <c r="BB65" s="23">
        <f t="shared" si="96"/>
        <v>0</v>
      </c>
      <c r="BC65" s="23">
        <f t="shared" si="96"/>
        <v>0</v>
      </c>
      <c r="BD65" s="23">
        <f t="shared" si="96"/>
        <v>0</v>
      </c>
      <c r="BE65" s="23">
        <f t="shared" si="96"/>
        <v>0</v>
      </c>
      <c r="BF65" s="23">
        <f t="shared" si="96"/>
        <v>0</v>
      </c>
      <c r="BG65" s="23">
        <f t="shared" si="96"/>
        <v>0</v>
      </c>
      <c r="BH65" s="23">
        <f t="shared" si="96"/>
        <v>0</v>
      </c>
      <c r="BI65" s="23">
        <f t="shared" si="96"/>
        <v>0</v>
      </c>
      <c r="BJ65" s="23">
        <f t="shared" si="96"/>
        <v>0</v>
      </c>
      <c r="BK65" s="23">
        <f t="shared" si="96"/>
        <v>0</v>
      </c>
      <c r="BL65" s="23">
        <f t="shared" si="96"/>
        <v>0</v>
      </c>
      <c r="BM65" s="23">
        <f t="shared" si="96"/>
        <v>0</v>
      </c>
      <c r="BN65" s="23">
        <f t="shared" si="96"/>
        <v>0</v>
      </c>
      <c r="BO65" s="23">
        <f t="shared" si="96"/>
        <v>0</v>
      </c>
      <c r="BP65" s="23">
        <f t="shared" si="96"/>
        <v>0</v>
      </c>
      <c r="BQ65" s="23">
        <f t="shared" si="96"/>
        <v>0</v>
      </c>
      <c r="BR65" s="23">
        <f t="shared" ref="BR65:DA65" si="97">FO65/$B$65</f>
        <v>0</v>
      </c>
      <c r="BS65" s="23">
        <f t="shared" si="97"/>
        <v>0</v>
      </c>
      <c r="BT65" s="23">
        <f t="shared" si="97"/>
        <v>0</v>
      </c>
      <c r="BU65" s="23">
        <f t="shared" si="97"/>
        <v>0</v>
      </c>
      <c r="BV65" s="23">
        <f t="shared" si="97"/>
        <v>0</v>
      </c>
      <c r="BW65" s="23">
        <f t="shared" si="97"/>
        <v>0</v>
      </c>
      <c r="BX65" s="23">
        <f t="shared" si="97"/>
        <v>0</v>
      </c>
      <c r="BY65" s="23">
        <f t="shared" si="97"/>
        <v>0</v>
      </c>
      <c r="BZ65" s="23">
        <f t="shared" si="97"/>
        <v>0</v>
      </c>
      <c r="CA65" s="23">
        <f t="shared" si="97"/>
        <v>0</v>
      </c>
      <c r="CB65" s="23">
        <f t="shared" si="97"/>
        <v>0</v>
      </c>
      <c r="CC65" s="23">
        <f t="shared" si="97"/>
        <v>0</v>
      </c>
      <c r="CD65" s="23">
        <f t="shared" si="97"/>
        <v>0</v>
      </c>
      <c r="CE65" s="23">
        <f t="shared" si="97"/>
        <v>0</v>
      </c>
      <c r="CF65" s="23">
        <f t="shared" si="97"/>
        <v>0</v>
      </c>
      <c r="CG65" s="23">
        <f t="shared" si="97"/>
        <v>0</v>
      </c>
      <c r="CH65" s="23">
        <f t="shared" si="97"/>
        <v>0</v>
      </c>
      <c r="CI65" s="23">
        <f t="shared" si="97"/>
        <v>0</v>
      </c>
      <c r="CJ65" s="23">
        <f t="shared" si="97"/>
        <v>0</v>
      </c>
      <c r="CK65" s="23">
        <f t="shared" si="97"/>
        <v>0</v>
      </c>
      <c r="CL65" s="23">
        <f t="shared" si="97"/>
        <v>0</v>
      </c>
      <c r="CM65" s="23">
        <f t="shared" si="97"/>
        <v>0</v>
      </c>
      <c r="CN65" s="23">
        <f t="shared" si="97"/>
        <v>0</v>
      </c>
      <c r="CO65" s="23">
        <f t="shared" si="97"/>
        <v>0</v>
      </c>
      <c r="CP65" s="23">
        <f t="shared" si="97"/>
        <v>0</v>
      </c>
      <c r="CQ65" s="23">
        <f t="shared" si="97"/>
        <v>0</v>
      </c>
      <c r="CR65" s="23">
        <f t="shared" si="97"/>
        <v>0</v>
      </c>
      <c r="CS65" s="23">
        <f t="shared" si="97"/>
        <v>0</v>
      </c>
      <c r="CT65" s="23">
        <f t="shared" si="97"/>
        <v>0</v>
      </c>
      <c r="CU65" s="23">
        <f t="shared" si="97"/>
        <v>0</v>
      </c>
      <c r="CV65" s="23">
        <f t="shared" si="97"/>
        <v>0</v>
      </c>
      <c r="CW65" s="23">
        <f t="shared" si="97"/>
        <v>0</v>
      </c>
      <c r="CX65" s="23">
        <f t="shared" si="97"/>
        <v>0</v>
      </c>
      <c r="CY65" s="23">
        <f t="shared" si="97"/>
        <v>0</v>
      </c>
      <c r="CZ65" s="23">
        <f t="shared" si="97"/>
        <v>0</v>
      </c>
      <c r="DA65" s="23">
        <f t="shared" si="97"/>
        <v>0</v>
      </c>
      <c r="DB65" s="11">
        <v>3</v>
      </c>
      <c r="DC65" s="11">
        <v>5</v>
      </c>
      <c r="DD65" s="11">
        <v>3</v>
      </c>
      <c r="DE65" s="11">
        <v>13</v>
      </c>
      <c r="DF65" s="11">
        <v>8</v>
      </c>
      <c r="DG65" s="11">
        <v>17</v>
      </c>
      <c r="DH65" s="11">
        <v>13</v>
      </c>
      <c r="DI65" s="11">
        <v>10</v>
      </c>
      <c r="DJ65" s="11">
        <v>8</v>
      </c>
      <c r="DK65" s="11">
        <v>4</v>
      </c>
      <c r="DL65" s="11">
        <v>7</v>
      </c>
      <c r="DM65" s="11">
        <v>1</v>
      </c>
      <c r="DN65" s="11">
        <v>2</v>
      </c>
      <c r="DO65" s="11">
        <v>2</v>
      </c>
      <c r="DP65" s="11">
        <v>3</v>
      </c>
      <c r="DQ65" s="11">
        <v>1</v>
      </c>
      <c r="DR65" s="11">
        <v>1</v>
      </c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0</v>
      </c>
      <c r="EL65" s="11">
        <v>0</v>
      </c>
      <c r="EM65" s="11">
        <v>0</v>
      </c>
      <c r="EN65" s="11">
        <v>0</v>
      </c>
      <c r="EO65" s="11">
        <v>0</v>
      </c>
      <c r="EP65" s="11">
        <v>0</v>
      </c>
      <c r="EQ65" s="11">
        <v>0</v>
      </c>
      <c r="ER65" s="11">
        <v>0</v>
      </c>
      <c r="ES65" s="11">
        <v>0</v>
      </c>
      <c r="ET65" s="11">
        <v>0</v>
      </c>
      <c r="EU65" s="11">
        <v>0</v>
      </c>
      <c r="EV65" s="11">
        <v>0</v>
      </c>
      <c r="EW65" s="11">
        <v>0</v>
      </c>
      <c r="EX65" s="11">
        <v>0</v>
      </c>
      <c r="EY65" s="11">
        <v>0</v>
      </c>
      <c r="EZ65" s="11">
        <v>0</v>
      </c>
      <c r="FA65" s="11">
        <v>0</v>
      </c>
      <c r="FB65" s="11">
        <v>0</v>
      </c>
      <c r="FC65" s="11">
        <v>0</v>
      </c>
      <c r="FD65" s="11">
        <v>0</v>
      </c>
      <c r="FE65" s="11">
        <v>0</v>
      </c>
      <c r="FF65" s="11">
        <v>0</v>
      </c>
      <c r="FG65" s="11">
        <v>0</v>
      </c>
      <c r="FH65" s="11">
        <v>0</v>
      </c>
      <c r="FI65" s="11">
        <v>0</v>
      </c>
      <c r="FJ65" s="11">
        <v>0</v>
      </c>
      <c r="FK65" s="11">
        <v>0</v>
      </c>
      <c r="FL65" s="11">
        <v>0</v>
      </c>
      <c r="FM65" s="11">
        <v>0</v>
      </c>
      <c r="FN65" s="11">
        <v>0</v>
      </c>
      <c r="FO65" s="11">
        <v>0</v>
      </c>
      <c r="FP65" s="11">
        <v>0</v>
      </c>
      <c r="FQ65" s="11">
        <v>0</v>
      </c>
      <c r="FR65" s="11">
        <v>0</v>
      </c>
      <c r="FS65" s="11">
        <v>0</v>
      </c>
      <c r="FT65" s="11">
        <v>0</v>
      </c>
      <c r="FU65" s="11">
        <v>0</v>
      </c>
      <c r="FV65" s="11">
        <v>0</v>
      </c>
      <c r="FW65" s="11">
        <v>0</v>
      </c>
      <c r="FX65" s="11">
        <v>0</v>
      </c>
      <c r="FY65" s="11">
        <v>0</v>
      </c>
      <c r="FZ65" s="11">
        <v>0</v>
      </c>
      <c r="GA65" s="11">
        <v>0</v>
      </c>
      <c r="GB65" s="11">
        <v>0</v>
      </c>
      <c r="GC65" s="11">
        <v>0</v>
      </c>
      <c r="GD65" s="11">
        <v>0</v>
      </c>
      <c r="GE65" s="11">
        <v>0</v>
      </c>
      <c r="GF65" s="11">
        <v>0</v>
      </c>
      <c r="GG65" s="11">
        <v>0</v>
      </c>
      <c r="GH65" s="11">
        <v>0</v>
      </c>
      <c r="GI65" s="11">
        <v>0</v>
      </c>
      <c r="GJ65" s="11">
        <v>0</v>
      </c>
      <c r="GK65" s="11">
        <v>0</v>
      </c>
      <c r="GL65" s="11">
        <v>0</v>
      </c>
      <c r="GM65" s="11">
        <v>0</v>
      </c>
      <c r="GN65" s="11">
        <v>0</v>
      </c>
      <c r="GO65" s="11">
        <v>0</v>
      </c>
      <c r="GP65" s="11">
        <v>0</v>
      </c>
      <c r="GQ65" s="11">
        <v>0</v>
      </c>
      <c r="GR65" s="11">
        <v>0</v>
      </c>
      <c r="GS65" s="11">
        <v>0</v>
      </c>
      <c r="GT65" s="11">
        <v>0</v>
      </c>
      <c r="GU65" s="11">
        <v>0</v>
      </c>
      <c r="GV65" s="11">
        <v>0</v>
      </c>
      <c r="GW65" s="11">
        <v>0</v>
      </c>
      <c r="GX65" s="15">
        <v>0</v>
      </c>
    </row>
    <row r="66" spans="1:206" x14ac:dyDescent="0.25">
      <c r="A66" s="10" t="s">
        <v>273</v>
      </c>
      <c r="B66" s="11">
        <v>224</v>
      </c>
      <c r="C66" s="13">
        <v>1366</v>
      </c>
      <c r="D66" s="14">
        <v>6.0982142857142856</v>
      </c>
      <c r="E66" s="23">
        <f>DB66/$B$66</f>
        <v>8.9285714285714281E-3</v>
      </c>
      <c r="F66" s="23">
        <f t="shared" ref="F66:BQ66" si="98">DC66/$B$66</f>
        <v>5.3571428571428568E-2</v>
      </c>
      <c r="G66" s="23">
        <f t="shared" si="98"/>
        <v>8.0357142857142863E-2</v>
      </c>
      <c r="H66" s="23">
        <f t="shared" si="98"/>
        <v>0.16517857142857142</v>
      </c>
      <c r="I66" s="23">
        <f t="shared" si="98"/>
        <v>0.17857142857142858</v>
      </c>
      <c r="J66" s="23">
        <f t="shared" si="98"/>
        <v>0.11607142857142858</v>
      </c>
      <c r="K66" s="23">
        <f t="shared" si="98"/>
        <v>0.11160714285714286</v>
      </c>
      <c r="L66" s="23">
        <f t="shared" si="98"/>
        <v>9.8214285714285712E-2</v>
      </c>
      <c r="M66" s="23">
        <f t="shared" si="98"/>
        <v>5.8035714285714288E-2</v>
      </c>
      <c r="N66" s="23">
        <f t="shared" si="98"/>
        <v>4.4642857142857144E-2</v>
      </c>
      <c r="O66" s="23">
        <f t="shared" si="98"/>
        <v>1.3392857142857142E-2</v>
      </c>
      <c r="P66" s="23">
        <f t="shared" si="98"/>
        <v>1.3392857142857142E-2</v>
      </c>
      <c r="Q66" s="23">
        <f t="shared" si="98"/>
        <v>1.3392857142857142E-2</v>
      </c>
      <c r="R66" s="23">
        <f t="shared" si="98"/>
        <v>1.3392857142857142E-2</v>
      </c>
      <c r="S66" s="23">
        <f t="shared" si="98"/>
        <v>4.464285714285714E-3</v>
      </c>
      <c r="T66" s="23">
        <f t="shared" si="98"/>
        <v>0</v>
      </c>
      <c r="U66" s="23">
        <f t="shared" si="98"/>
        <v>0</v>
      </c>
      <c r="V66" s="23">
        <f t="shared" si="98"/>
        <v>4.464285714285714E-3</v>
      </c>
      <c r="W66" s="23">
        <f t="shared" si="98"/>
        <v>4.464285714285714E-3</v>
      </c>
      <c r="X66" s="23">
        <f t="shared" si="98"/>
        <v>0</v>
      </c>
      <c r="Y66" s="23">
        <f t="shared" si="98"/>
        <v>0</v>
      </c>
      <c r="Z66" s="23">
        <f t="shared" si="98"/>
        <v>0</v>
      </c>
      <c r="AA66" s="23">
        <f t="shared" si="98"/>
        <v>0</v>
      </c>
      <c r="AB66" s="23">
        <f t="shared" si="98"/>
        <v>0</v>
      </c>
      <c r="AC66" s="23">
        <f t="shared" si="98"/>
        <v>0</v>
      </c>
      <c r="AD66" s="23">
        <f t="shared" si="98"/>
        <v>0</v>
      </c>
      <c r="AE66" s="23">
        <f t="shared" si="98"/>
        <v>0</v>
      </c>
      <c r="AF66" s="23">
        <f t="shared" si="98"/>
        <v>0</v>
      </c>
      <c r="AG66" s="23">
        <f t="shared" si="98"/>
        <v>0</v>
      </c>
      <c r="AH66" s="23">
        <f t="shared" si="98"/>
        <v>4.464285714285714E-3</v>
      </c>
      <c r="AI66" s="23">
        <f t="shared" si="98"/>
        <v>0</v>
      </c>
      <c r="AJ66" s="23">
        <f t="shared" si="98"/>
        <v>0</v>
      </c>
      <c r="AK66" s="23">
        <f t="shared" si="98"/>
        <v>0</v>
      </c>
      <c r="AL66" s="23">
        <f t="shared" si="98"/>
        <v>0</v>
      </c>
      <c r="AM66" s="23">
        <f t="shared" si="98"/>
        <v>0</v>
      </c>
      <c r="AN66" s="23">
        <f t="shared" si="98"/>
        <v>0</v>
      </c>
      <c r="AO66" s="23">
        <f t="shared" si="98"/>
        <v>0</v>
      </c>
      <c r="AP66" s="23">
        <f t="shared" si="98"/>
        <v>0</v>
      </c>
      <c r="AQ66" s="23">
        <f t="shared" si="98"/>
        <v>0</v>
      </c>
      <c r="AR66" s="23">
        <f t="shared" si="98"/>
        <v>0</v>
      </c>
      <c r="AS66" s="23">
        <f t="shared" si="98"/>
        <v>4.464285714285714E-3</v>
      </c>
      <c r="AT66" s="23">
        <f t="shared" si="98"/>
        <v>0</v>
      </c>
      <c r="AU66" s="23">
        <f t="shared" si="98"/>
        <v>0</v>
      </c>
      <c r="AV66" s="23">
        <f t="shared" si="98"/>
        <v>0</v>
      </c>
      <c r="AW66" s="23">
        <f t="shared" si="98"/>
        <v>0</v>
      </c>
      <c r="AX66" s="23">
        <f t="shared" si="98"/>
        <v>0</v>
      </c>
      <c r="AY66" s="23">
        <f t="shared" si="98"/>
        <v>0</v>
      </c>
      <c r="AZ66" s="23">
        <f t="shared" si="98"/>
        <v>0</v>
      </c>
      <c r="BA66" s="23">
        <f t="shared" si="98"/>
        <v>0</v>
      </c>
      <c r="BB66" s="23">
        <f t="shared" si="98"/>
        <v>0</v>
      </c>
      <c r="BC66" s="23">
        <f t="shared" si="98"/>
        <v>0</v>
      </c>
      <c r="BD66" s="23">
        <f t="shared" si="98"/>
        <v>0</v>
      </c>
      <c r="BE66" s="23">
        <f t="shared" si="98"/>
        <v>0</v>
      </c>
      <c r="BF66" s="23">
        <f t="shared" si="98"/>
        <v>0</v>
      </c>
      <c r="BG66" s="23">
        <f t="shared" si="98"/>
        <v>0</v>
      </c>
      <c r="BH66" s="23">
        <f t="shared" si="98"/>
        <v>0</v>
      </c>
      <c r="BI66" s="23">
        <f t="shared" si="98"/>
        <v>0</v>
      </c>
      <c r="BJ66" s="23">
        <f t="shared" si="98"/>
        <v>0</v>
      </c>
      <c r="BK66" s="23">
        <f t="shared" si="98"/>
        <v>0</v>
      </c>
      <c r="BL66" s="23">
        <f t="shared" si="98"/>
        <v>0</v>
      </c>
      <c r="BM66" s="23">
        <f t="shared" si="98"/>
        <v>0</v>
      </c>
      <c r="BN66" s="23">
        <f t="shared" si="98"/>
        <v>0</v>
      </c>
      <c r="BO66" s="23">
        <f t="shared" si="98"/>
        <v>0</v>
      </c>
      <c r="BP66" s="23">
        <f t="shared" si="98"/>
        <v>0</v>
      </c>
      <c r="BQ66" s="23">
        <f t="shared" si="98"/>
        <v>0</v>
      </c>
      <c r="BR66" s="23">
        <f t="shared" ref="BR66:DA66" si="99">FO66/$B$66</f>
        <v>0</v>
      </c>
      <c r="BS66" s="23">
        <f t="shared" si="99"/>
        <v>0</v>
      </c>
      <c r="BT66" s="23">
        <f t="shared" si="99"/>
        <v>0</v>
      </c>
      <c r="BU66" s="23">
        <f t="shared" si="99"/>
        <v>0</v>
      </c>
      <c r="BV66" s="23">
        <f t="shared" si="99"/>
        <v>0</v>
      </c>
      <c r="BW66" s="23">
        <f t="shared" si="99"/>
        <v>0</v>
      </c>
      <c r="BX66" s="23">
        <f t="shared" si="99"/>
        <v>0</v>
      </c>
      <c r="BY66" s="23">
        <f t="shared" si="99"/>
        <v>0</v>
      </c>
      <c r="BZ66" s="23">
        <f t="shared" si="99"/>
        <v>0</v>
      </c>
      <c r="CA66" s="23">
        <f t="shared" si="99"/>
        <v>0</v>
      </c>
      <c r="CB66" s="23">
        <f t="shared" si="99"/>
        <v>0</v>
      </c>
      <c r="CC66" s="23">
        <f t="shared" si="99"/>
        <v>0</v>
      </c>
      <c r="CD66" s="23">
        <f t="shared" si="99"/>
        <v>0</v>
      </c>
      <c r="CE66" s="23">
        <f t="shared" si="99"/>
        <v>4.464285714285714E-3</v>
      </c>
      <c r="CF66" s="23">
        <f t="shared" si="99"/>
        <v>0</v>
      </c>
      <c r="CG66" s="23">
        <f t="shared" si="99"/>
        <v>0</v>
      </c>
      <c r="CH66" s="23">
        <f t="shared" si="99"/>
        <v>0</v>
      </c>
      <c r="CI66" s="23">
        <f t="shared" si="99"/>
        <v>0</v>
      </c>
      <c r="CJ66" s="23">
        <f t="shared" si="99"/>
        <v>0</v>
      </c>
      <c r="CK66" s="23">
        <f t="shared" si="99"/>
        <v>0</v>
      </c>
      <c r="CL66" s="23">
        <f t="shared" si="99"/>
        <v>4.464285714285714E-3</v>
      </c>
      <c r="CM66" s="23">
        <f t="shared" si="99"/>
        <v>0</v>
      </c>
      <c r="CN66" s="23">
        <f t="shared" si="99"/>
        <v>0</v>
      </c>
      <c r="CO66" s="23">
        <f t="shared" si="99"/>
        <v>0</v>
      </c>
      <c r="CP66" s="23">
        <f t="shared" si="99"/>
        <v>0</v>
      </c>
      <c r="CQ66" s="23">
        <f t="shared" si="99"/>
        <v>0</v>
      </c>
      <c r="CR66" s="23">
        <f t="shared" si="99"/>
        <v>0</v>
      </c>
      <c r="CS66" s="23">
        <f t="shared" si="99"/>
        <v>0</v>
      </c>
      <c r="CT66" s="23">
        <f t="shared" si="99"/>
        <v>0</v>
      </c>
      <c r="CU66" s="23">
        <f t="shared" si="99"/>
        <v>0</v>
      </c>
      <c r="CV66" s="23">
        <f t="shared" si="99"/>
        <v>0</v>
      </c>
      <c r="CW66" s="23">
        <f t="shared" si="99"/>
        <v>0</v>
      </c>
      <c r="CX66" s="23">
        <f t="shared" si="99"/>
        <v>0</v>
      </c>
      <c r="CY66" s="23">
        <f t="shared" si="99"/>
        <v>0</v>
      </c>
      <c r="CZ66" s="23">
        <f t="shared" si="99"/>
        <v>0</v>
      </c>
      <c r="DA66" s="23">
        <f t="shared" si="99"/>
        <v>0</v>
      </c>
      <c r="DB66" s="11">
        <v>2</v>
      </c>
      <c r="DC66" s="11">
        <v>12</v>
      </c>
      <c r="DD66" s="11">
        <v>18</v>
      </c>
      <c r="DE66" s="11">
        <v>37</v>
      </c>
      <c r="DF66" s="11">
        <v>40</v>
      </c>
      <c r="DG66" s="11">
        <v>26</v>
      </c>
      <c r="DH66" s="11">
        <v>25</v>
      </c>
      <c r="DI66" s="11">
        <v>22</v>
      </c>
      <c r="DJ66" s="11">
        <v>13</v>
      </c>
      <c r="DK66" s="11">
        <v>10</v>
      </c>
      <c r="DL66" s="11">
        <v>3</v>
      </c>
      <c r="DM66" s="11">
        <v>3</v>
      </c>
      <c r="DN66" s="11">
        <v>3</v>
      </c>
      <c r="DO66" s="11">
        <v>3</v>
      </c>
      <c r="DP66" s="11">
        <v>1</v>
      </c>
      <c r="DQ66" s="11">
        <v>0</v>
      </c>
      <c r="DR66" s="11">
        <v>0</v>
      </c>
      <c r="DS66" s="11">
        <v>1</v>
      </c>
      <c r="DT66" s="11">
        <v>1</v>
      </c>
      <c r="DU66" s="11">
        <v>0</v>
      </c>
      <c r="DV66" s="11">
        <v>0</v>
      </c>
      <c r="DW66" s="11">
        <v>0</v>
      </c>
      <c r="DX66" s="11">
        <v>0</v>
      </c>
      <c r="DY66" s="11">
        <v>0</v>
      </c>
      <c r="DZ66" s="11">
        <v>0</v>
      </c>
      <c r="EA66" s="11">
        <v>0</v>
      </c>
      <c r="EB66" s="11">
        <v>0</v>
      </c>
      <c r="EC66" s="11">
        <v>0</v>
      </c>
      <c r="ED66" s="11">
        <v>0</v>
      </c>
      <c r="EE66" s="11">
        <v>1</v>
      </c>
      <c r="EF66" s="11">
        <v>0</v>
      </c>
      <c r="EG66" s="11">
        <v>0</v>
      </c>
      <c r="EH66" s="11">
        <v>0</v>
      </c>
      <c r="EI66" s="11">
        <v>0</v>
      </c>
      <c r="EJ66" s="11">
        <v>0</v>
      </c>
      <c r="EK66" s="11">
        <v>0</v>
      </c>
      <c r="EL66" s="11">
        <v>0</v>
      </c>
      <c r="EM66" s="11">
        <v>0</v>
      </c>
      <c r="EN66" s="11">
        <v>0</v>
      </c>
      <c r="EO66" s="11">
        <v>0</v>
      </c>
      <c r="EP66" s="11">
        <v>1</v>
      </c>
      <c r="EQ66" s="11">
        <v>0</v>
      </c>
      <c r="ER66" s="11">
        <v>0</v>
      </c>
      <c r="ES66" s="11">
        <v>0</v>
      </c>
      <c r="ET66" s="11">
        <v>0</v>
      </c>
      <c r="EU66" s="11">
        <v>0</v>
      </c>
      <c r="EV66" s="11">
        <v>0</v>
      </c>
      <c r="EW66" s="11">
        <v>0</v>
      </c>
      <c r="EX66" s="11">
        <v>0</v>
      </c>
      <c r="EY66" s="11">
        <v>0</v>
      </c>
      <c r="EZ66" s="11">
        <v>0</v>
      </c>
      <c r="FA66" s="11">
        <v>0</v>
      </c>
      <c r="FB66" s="11">
        <v>0</v>
      </c>
      <c r="FC66" s="11">
        <v>0</v>
      </c>
      <c r="FD66" s="11">
        <v>0</v>
      </c>
      <c r="FE66" s="11">
        <v>0</v>
      </c>
      <c r="FF66" s="11">
        <v>0</v>
      </c>
      <c r="FG66" s="11">
        <v>0</v>
      </c>
      <c r="FH66" s="11">
        <v>0</v>
      </c>
      <c r="FI66" s="11">
        <v>0</v>
      </c>
      <c r="FJ66" s="11">
        <v>0</v>
      </c>
      <c r="FK66" s="11">
        <v>0</v>
      </c>
      <c r="FL66" s="11">
        <v>0</v>
      </c>
      <c r="FM66" s="11">
        <v>0</v>
      </c>
      <c r="FN66" s="11">
        <v>0</v>
      </c>
      <c r="FO66" s="11">
        <v>0</v>
      </c>
      <c r="FP66" s="11">
        <v>0</v>
      </c>
      <c r="FQ66" s="11">
        <v>0</v>
      </c>
      <c r="FR66" s="11">
        <v>0</v>
      </c>
      <c r="FS66" s="11">
        <v>0</v>
      </c>
      <c r="FT66" s="11">
        <v>0</v>
      </c>
      <c r="FU66" s="11">
        <v>0</v>
      </c>
      <c r="FV66" s="11">
        <v>0</v>
      </c>
      <c r="FW66" s="11">
        <v>0</v>
      </c>
      <c r="FX66" s="11">
        <v>0</v>
      </c>
      <c r="FY66" s="11">
        <v>0</v>
      </c>
      <c r="FZ66" s="11">
        <v>0</v>
      </c>
      <c r="GA66" s="11">
        <v>0</v>
      </c>
      <c r="GB66" s="11">
        <v>1</v>
      </c>
      <c r="GC66" s="11">
        <v>0</v>
      </c>
      <c r="GD66" s="11">
        <v>0</v>
      </c>
      <c r="GE66" s="11">
        <v>0</v>
      </c>
      <c r="GF66" s="11">
        <v>0</v>
      </c>
      <c r="GG66" s="11">
        <v>0</v>
      </c>
      <c r="GH66" s="11">
        <v>0</v>
      </c>
      <c r="GI66" s="11">
        <v>1</v>
      </c>
      <c r="GJ66" s="11">
        <v>0</v>
      </c>
      <c r="GK66" s="11">
        <v>0</v>
      </c>
      <c r="GL66" s="11">
        <v>0</v>
      </c>
      <c r="GM66" s="11">
        <v>0</v>
      </c>
      <c r="GN66" s="11">
        <v>0</v>
      </c>
      <c r="GO66" s="11">
        <v>0</v>
      </c>
      <c r="GP66" s="11">
        <v>0</v>
      </c>
      <c r="GQ66" s="11">
        <v>0</v>
      </c>
      <c r="GR66" s="11">
        <v>0</v>
      </c>
      <c r="GS66" s="11">
        <v>0</v>
      </c>
      <c r="GT66" s="11">
        <v>0</v>
      </c>
      <c r="GU66" s="11">
        <v>0</v>
      </c>
      <c r="GV66" s="11">
        <v>0</v>
      </c>
      <c r="GW66" s="11">
        <v>0</v>
      </c>
      <c r="GX66" s="15">
        <v>0</v>
      </c>
    </row>
    <row r="67" spans="1:206" x14ac:dyDescent="0.25">
      <c r="A67" s="10" t="s">
        <v>255</v>
      </c>
      <c r="B67" s="11">
        <v>3313</v>
      </c>
      <c r="C67" s="13">
        <v>20160</v>
      </c>
      <c r="D67" s="14">
        <v>6.0851192272864472</v>
      </c>
      <c r="E67" s="23">
        <f>DB67/$B$67</f>
        <v>5.5840627829761548E-2</v>
      </c>
      <c r="F67" s="23">
        <f t="shared" ref="F67:BQ67" si="100">DC67/$B$67</f>
        <v>2.8976758225173559E-2</v>
      </c>
      <c r="G67" s="23">
        <f t="shared" si="100"/>
        <v>3.712647147600362E-2</v>
      </c>
      <c r="H67" s="23">
        <f t="shared" si="100"/>
        <v>0.13552671294898883</v>
      </c>
      <c r="I67" s="23">
        <f t="shared" si="100"/>
        <v>0.1216420162994265</v>
      </c>
      <c r="J67" s="23">
        <f t="shared" si="100"/>
        <v>0.11862360398430426</v>
      </c>
      <c r="K67" s="23">
        <f t="shared" si="100"/>
        <v>0.11862360398430426</v>
      </c>
      <c r="L67" s="23">
        <f t="shared" si="100"/>
        <v>9.3872623000301844E-2</v>
      </c>
      <c r="M67" s="23">
        <f t="shared" si="100"/>
        <v>7.3649260488982793E-2</v>
      </c>
      <c r="N67" s="23">
        <f t="shared" si="100"/>
        <v>5.7349833987322671E-2</v>
      </c>
      <c r="O67" s="23">
        <f t="shared" si="100"/>
        <v>4.0748566254150319E-2</v>
      </c>
      <c r="P67" s="23">
        <f t="shared" si="100"/>
        <v>3.6824630244491396E-2</v>
      </c>
      <c r="Q67" s="23">
        <f t="shared" si="100"/>
        <v>2.565650467853909E-2</v>
      </c>
      <c r="R67" s="23">
        <f t="shared" si="100"/>
        <v>1.9619680048294598E-2</v>
      </c>
      <c r="S67" s="23">
        <f t="shared" si="100"/>
        <v>1.3281014186537881E-2</v>
      </c>
      <c r="T67" s="23">
        <f t="shared" si="100"/>
        <v>8.1497132508300627E-3</v>
      </c>
      <c r="U67" s="23">
        <f t="shared" si="100"/>
        <v>4.8294597041955928E-3</v>
      </c>
      <c r="V67" s="23">
        <f t="shared" si="100"/>
        <v>3.0184123151222458E-3</v>
      </c>
      <c r="W67" s="23">
        <f t="shared" si="100"/>
        <v>1.5092061575611229E-3</v>
      </c>
      <c r="X67" s="23">
        <f t="shared" si="100"/>
        <v>3.0184123151222455E-4</v>
      </c>
      <c r="Y67" s="23">
        <f t="shared" si="100"/>
        <v>3.0184123151222455E-4</v>
      </c>
      <c r="Z67" s="23">
        <f t="shared" si="100"/>
        <v>3.0184123151222455E-4</v>
      </c>
      <c r="AA67" s="23">
        <f t="shared" si="100"/>
        <v>6.036824630244491E-4</v>
      </c>
      <c r="AB67" s="23">
        <f t="shared" si="100"/>
        <v>3.0184123151222455E-4</v>
      </c>
      <c r="AC67" s="23">
        <f t="shared" si="100"/>
        <v>0</v>
      </c>
      <c r="AD67" s="23">
        <f t="shared" si="100"/>
        <v>3.0184123151222455E-4</v>
      </c>
      <c r="AE67" s="23">
        <f t="shared" si="100"/>
        <v>0</v>
      </c>
      <c r="AF67" s="23">
        <f t="shared" si="100"/>
        <v>3.0184123151222455E-4</v>
      </c>
      <c r="AG67" s="23">
        <f t="shared" si="100"/>
        <v>3.0184123151222455E-4</v>
      </c>
      <c r="AH67" s="23">
        <f t="shared" si="100"/>
        <v>6.036824630244491E-4</v>
      </c>
      <c r="AI67" s="23">
        <f t="shared" si="100"/>
        <v>0</v>
      </c>
      <c r="AJ67" s="23">
        <f t="shared" si="100"/>
        <v>0</v>
      </c>
      <c r="AK67" s="23">
        <f t="shared" si="100"/>
        <v>0</v>
      </c>
      <c r="AL67" s="23">
        <f t="shared" si="100"/>
        <v>0</v>
      </c>
      <c r="AM67" s="23">
        <f t="shared" si="100"/>
        <v>0</v>
      </c>
      <c r="AN67" s="23">
        <f t="shared" si="100"/>
        <v>0</v>
      </c>
      <c r="AO67" s="23">
        <f t="shared" si="100"/>
        <v>0</v>
      </c>
      <c r="AP67" s="23">
        <f t="shared" si="100"/>
        <v>3.0184123151222455E-4</v>
      </c>
      <c r="AQ67" s="23">
        <f t="shared" si="100"/>
        <v>0</v>
      </c>
      <c r="AR67" s="23">
        <f t="shared" si="100"/>
        <v>0</v>
      </c>
      <c r="AS67" s="23">
        <f t="shared" si="100"/>
        <v>3.0184123151222455E-4</v>
      </c>
      <c r="AT67" s="23">
        <f t="shared" si="100"/>
        <v>0</v>
      </c>
      <c r="AU67" s="23">
        <f t="shared" si="100"/>
        <v>0</v>
      </c>
      <c r="AV67" s="23">
        <f t="shared" si="100"/>
        <v>0</v>
      </c>
      <c r="AW67" s="23">
        <f t="shared" si="100"/>
        <v>3.0184123151222455E-4</v>
      </c>
      <c r="AX67" s="23">
        <f t="shared" si="100"/>
        <v>0</v>
      </c>
      <c r="AY67" s="23">
        <f t="shared" si="100"/>
        <v>0</v>
      </c>
      <c r="AZ67" s="23">
        <f t="shared" si="100"/>
        <v>0</v>
      </c>
      <c r="BA67" s="23">
        <f t="shared" si="100"/>
        <v>0</v>
      </c>
      <c r="BB67" s="23">
        <f t="shared" si="100"/>
        <v>0</v>
      </c>
      <c r="BC67" s="23">
        <f t="shared" si="100"/>
        <v>0</v>
      </c>
      <c r="BD67" s="23">
        <f t="shared" si="100"/>
        <v>0</v>
      </c>
      <c r="BE67" s="23">
        <f t="shared" si="100"/>
        <v>0</v>
      </c>
      <c r="BF67" s="23">
        <f t="shared" si="100"/>
        <v>0</v>
      </c>
      <c r="BG67" s="23">
        <f t="shared" si="100"/>
        <v>0</v>
      </c>
      <c r="BH67" s="23">
        <f t="shared" si="100"/>
        <v>3.0184123151222455E-4</v>
      </c>
      <c r="BI67" s="23">
        <f t="shared" si="100"/>
        <v>0</v>
      </c>
      <c r="BJ67" s="23">
        <f t="shared" si="100"/>
        <v>0</v>
      </c>
      <c r="BK67" s="23">
        <f t="shared" si="100"/>
        <v>0</v>
      </c>
      <c r="BL67" s="23">
        <f t="shared" si="100"/>
        <v>0</v>
      </c>
      <c r="BM67" s="23">
        <f t="shared" si="100"/>
        <v>0</v>
      </c>
      <c r="BN67" s="23">
        <f t="shared" si="100"/>
        <v>0</v>
      </c>
      <c r="BO67" s="23">
        <f t="shared" si="100"/>
        <v>0</v>
      </c>
      <c r="BP67" s="23">
        <f t="shared" si="100"/>
        <v>0</v>
      </c>
      <c r="BQ67" s="23">
        <f t="shared" si="100"/>
        <v>0</v>
      </c>
      <c r="BR67" s="23">
        <f t="shared" ref="BR67:DA67" si="101">FO67/$B$67</f>
        <v>0</v>
      </c>
      <c r="BS67" s="23">
        <f t="shared" si="101"/>
        <v>0</v>
      </c>
      <c r="BT67" s="23">
        <f t="shared" si="101"/>
        <v>0</v>
      </c>
      <c r="BU67" s="23">
        <f t="shared" si="101"/>
        <v>0</v>
      </c>
      <c r="BV67" s="23">
        <f t="shared" si="101"/>
        <v>0</v>
      </c>
      <c r="BW67" s="23">
        <f t="shared" si="101"/>
        <v>0</v>
      </c>
      <c r="BX67" s="23">
        <f t="shared" si="101"/>
        <v>0</v>
      </c>
      <c r="BY67" s="23">
        <f t="shared" si="101"/>
        <v>3.0184123151222455E-4</v>
      </c>
      <c r="BZ67" s="23">
        <f t="shared" si="101"/>
        <v>0</v>
      </c>
      <c r="CA67" s="23">
        <f t="shared" si="101"/>
        <v>0</v>
      </c>
      <c r="CB67" s="23">
        <f t="shared" si="101"/>
        <v>0</v>
      </c>
      <c r="CC67" s="23">
        <f t="shared" si="101"/>
        <v>0</v>
      </c>
      <c r="CD67" s="23">
        <f t="shared" si="101"/>
        <v>0</v>
      </c>
      <c r="CE67" s="23">
        <f t="shared" si="101"/>
        <v>0</v>
      </c>
      <c r="CF67" s="23">
        <f t="shared" si="101"/>
        <v>0</v>
      </c>
      <c r="CG67" s="23">
        <f t="shared" si="101"/>
        <v>0</v>
      </c>
      <c r="CH67" s="23">
        <f t="shared" si="101"/>
        <v>0</v>
      </c>
      <c r="CI67" s="23">
        <f t="shared" si="101"/>
        <v>0</v>
      </c>
      <c r="CJ67" s="23">
        <f t="shared" si="101"/>
        <v>0</v>
      </c>
      <c r="CK67" s="23">
        <f t="shared" si="101"/>
        <v>0</v>
      </c>
      <c r="CL67" s="23">
        <f t="shared" si="101"/>
        <v>0</v>
      </c>
      <c r="CM67" s="23">
        <f t="shared" si="101"/>
        <v>0</v>
      </c>
      <c r="CN67" s="23">
        <f t="shared" si="101"/>
        <v>0</v>
      </c>
      <c r="CO67" s="23">
        <f t="shared" si="101"/>
        <v>0</v>
      </c>
      <c r="CP67" s="23">
        <f t="shared" si="101"/>
        <v>0</v>
      </c>
      <c r="CQ67" s="23">
        <f t="shared" si="101"/>
        <v>3.0184123151222455E-4</v>
      </c>
      <c r="CR67" s="23">
        <f t="shared" si="101"/>
        <v>0</v>
      </c>
      <c r="CS67" s="23">
        <f t="shared" si="101"/>
        <v>0</v>
      </c>
      <c r="CT67" s="23">
        <f t="shared" si="101"/>
        <v>0</v>
      </c>
      <c r="CU67" s="23">
        <f t="shared" si="101"/>
        <v>0</v>
      </c>
      <c r="CV67" s="23">
        <f t="shared" si="101"/>
        <v>0</v>
      </c>
      <c r="CW67" s="23">
        <f t="shared" si="101"/>
        <v>0</v>
      </c>
      <c r="CX67" s="23">
        <f t="shared" si="101"/>
        <v>0</v>
      </c>
      <c r="CY67" s="23">
        <f t="shared" si="101"/>
        <v>0</v>
      </c>
      <c r="CZ67" s="23">
        <f t="shared" si="101"/>
        <v>0</v>
      </c>
      <c r="DA67" s="23">
        <f t="shared" si="101"/>
        <v>0</v>
      </c>
      <c r="DB67" s="11">
        <v>185</v>
      </c>
      <c r="DC67" s="11">
        <v>96</v>
      </c>
      <c r="DD67" s="11">
        <v>123</v>
      </c>
      <c r="DE67" s="11">
        <v>449</v>
      </c>
      <c r="DF67" s="11">
        <v>403</v>
      </c>
      <c r="DG67" s="11">
        <v>393</v>
      </c>
      <c r="DH67" s="11">
        <v>393</v>
      </c>
      <c r="DI67" s="11">
        <v>311</v>
      </c>
      <c r="DJ67" s="11">
        <v>244</v>
      </c>
      <c r="DK67" s="11">
        <v>190</v>
      </c>
      <c r="DL67" s="11">
        <v>135</v>
      </c>
      <c r="DM67" s="11">
        <v>122</v>
      </c>
      <c r="DN67" s="11">
        <v>85</v>
      </c>
      <c r="DO67" s="11">
        <v>65</v>
      </c>
      <c r="DP67" s="11">
        <v>44</v>
      </c>
      <c r="DQ67" s="11">
        <v>27</v>
      </c>
      <c r="DR67" s="11">
        <v>16</v>
      </c>
      <c r="DS67" s="11">
        <v>10</v>
      </c>
      <c r="DT67" s="11">
        <v>5</v>
      </c>
      <c r="DU67" s="11">
        <v>1</v>
      </c>
      <c r="DV67" s="11">
        <v>1</v>
      </c>
      <c r="DW67" s="11">
        <v>1</v>
      </c>
      <c r="DX67" s="11">
        <v>2</v>
      </c>
      <c r="DY67" s="11">
        <v>1</v>
      </c>
      <c r="DZ67" s="11">
        <v>0</v>
      </c>
      <c r="EA67" s="11">
        <v>1</v>
      </c>
      <c r="EB67" s="11">
        <v>0</v>
      </c>
      <c r="EC67" s="11">
        <v>1</v>
      </c>
      <c r="ED67" s="11">
        <v>1</v>
      </c>
      <c r="EE67" s="11">
        <v>2</v>
      </c>
      <c r="EF67" s="11">
        <v>0</v>
      </c>
      <c r="EG67" s="11">
        <v>0</v>
      </c>
      <c r="EH67" s="11">
        <v>0</v>
      </c>
      <c r="EI67" s="11">
        <v>0</v>
      </c>
      <c r="EJ67" s="11">
        <v>0</v>
      </c>
      <c r="EK67" s="11">
        <v>0</v>
      </c>
      <c r="EL67" s="11">
        <v>0</v>
      </c>
      <c r="EM67" s="11">
        <v>1</v>
      </c>
      <c r="EN67" s="11">
        <v>0</v>
      </c>
      <c r="EO67" s="11">
        <v>0</v>
      </c>
      <c r="EP67" s="11">
        <v>1</v>
      </c>
      <c r="EQ67" s="11">
        <v>0</v>
      </c>
      <c r="ER67" s="11">
        <v>0</v>
      </c>
      <c r="ES67" s="11">
        <v>0</v>
      </c>
      <c r="ET67" s="11">
        <v>1</v>
      </c>
      <c r="EU67" s="11">
        <v>0</v>
      </c>
      <c r="EV67" s="11">
        <v>0</v>
      </c>
      <c r="EW67" s="11">
        <v>0</v>
      </c>
      <c r="EX67" s="11">
        <v>0</v>
      </c>
      <c r="EY67" s="11">
        <v>0</v>
      </c>
      <c r="EZ67" s="11">
        <v>0</v>
      </c>
      <c r="FA67" s="11">
        <v>0</v>
      </c>
      <c r="FB67" s="11">
        <v>0</v>
      </c>
      <c r="FC67" s="11">
        <v>0</v>
      </c>
      <c r="FD67" s="11">
        <v>0</v>
      </c>
      <c r="FE67" s="11">
        <v>1</v>
      </c>
      <c r="FF67" s="11">
        <v>0</v>
      </c>
      <c r="FG67" s="11">
        <v>0</v>
      </c>
      <c r="FH67" s="11">
        <v>0</v>
      </c>
      <c r="FI67" s="11">
        <v>0</v>
      </c>
      <c r="FJ67" s="11">
        <v>0</v>
      </c>
      <c r="FK67" s="11">
        <v>0</v>
      </c>
      <c r="FL67" s="11">
        <v>0</v>
      </c>
      <c r="FM67" s="11">
        <v>0</v>
      </c>
      <c r="FN67" s="11">
        <v>0</v>
      </c>
      <c r="FO67" s="11">
        <v>0</v>
      </c>
      <c r="FP67" s="11">
        <v>0</v>
      </c>
      <c r="FQ67" s="11">
        <v>0</v>
      </c>
      <c r="FR67" s="11">
        <v>0</v>
      </c>
      <c r="FS67" s="11">
        <v>0</v>
      </c>
      <c r="FT67" s="11">
        <v>0</v>
      </c>
      <c r="FU67" s="11">
        <v>0</v>
      </c>
      <c r="FV67" s="11">
        <v>1</v>
      </c>
      <c r="FW67" s="11">
        <v>0</v>
      </c>
      <c r="FX67" s="11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1">
        <v>0</v>
      </c>
      <c r="GH67" s="11">
        <v>0</v>
      </c>
      <c r="GI67" s="11">
        <v>0</v>
      </c>
      <c r="GJ67" s="11">
        <v>0</v>
      </c>
      <c r="GK67" s="11">
        <v>0</v>
      </c>
      <c r="GL67" s="11">
        <v>0</v>
      </c>
      <c r="GM67" s="11">
        <v>0</v>
      </c>
      <c r="GN67" s="11">
        <v>1</v>
      </c>
      <c r="GO67" s="11">
        <v>0</v>
      </c>
      <c r="GP67" s="11">
        <v>0</v>
      </c>
      <c r="GQ67" s="11">
        <v>0</v>
      </c>
      <c r="GR67" s="11">
        <v>0</v>
      </c>
      <c r="GS67" s="11">
        <v>0</v>
      </c>
      <c r="GT67" s="11">
        <v>0</v>
      </c>
      <c r="GU67" s="11">
        <v>0</v>
      </c>
      <c r="GV67" s="11">
        <v>0</v>
      </c>
      <c r="GW67" s="11">
        <v>0</v>
      </c>
      <c r="GX67" s="15">
        <v>0</v>
      </c>
    </row>
    <row r="68" spans="1:206" x14ac:dyDescent="0.25">
      <c r="A68" s="10" t="s">
        <v>354</v>
      </c>
      <c r="B68" s="11">
        <v>326</v>
      </c>
      <c r="C68" s="13">
        <v>1983</v>
      </c>
      <c r="D68" s="14">
        <v>6.0828220858895703</v>
      </c>
      <c r="E68" s="23">
        <f>DB68/$B$68</f>
        <v>4.6012269938650305E-2</v>
      </c>
      <c r="F68" s="23">
        <f t="shared" ref="F68:BQ68" si="102">DC68/$B$68</f>
        <v>3.0674846625766871E-2</v>
      </c>
      <c r="G68" s="23">
        <f t="shared" si="102"/>
        <v>2.1472392638036811E-2</v>
      </c>
      <c r="H68" s="23">
        <f t="shared" si="102"/>
        <v>0.13803680981595093</v>
      </c>
      <c r="I68" s="23">
        <f t="shared" si="102"/>
        <v>0.19018404907975461</v>
      </c>
      <c r="J68" s="23">
        <f t="shared" si="102"/>
        <v>0.12883435582822086</v>
      </c>
      <c r="K68" s="23">
        <f t="shared" si="102"/>
        <v>0.10429447852760736</v>
      </c>
      <c r="L68" s="23">
        <f t="shared" si="102"/>
        <v>7.0552147239263799E-2</v>
      </c>
      <c r="M68" s="23">
        <f t="shared" si="102"/>
        <v>8.8957055214723926E-2</v>
      </c>
      <c r="N68" s="23">
        <f t="shared" si="102"/>
        <v>4.9079754601226995E-2</v>
      </c>
      <c r="O68" s="23">
        <f t="shared" si="102"/>
        <v>3.3742331288343558E-2</v>
      </c>
      <c r="P68" s="23">
        <f t="shared" si="102"/>
        <v>2.4539877300613498E-2</v>
      </c>
      <c r="Q68" s="23">
        <f t="shared" si="102"/>
        <v>2.7607361963190184E-2</v>
      </c>
      <c r="R68" s="23">
        <f t="shared" si="102"/>
        <v>9.202453987730062E-3</v>
      </c>
      <c r="S68" s="23">
        <f t="shared" si="102"/>
        <v>1.2269938650306749E-2</v>
      </c>
      <c r="T68" s="23">
        <f t="shared" si="102"/>
        <v>6.1349693251533744E-3</v>
      </c>
      <c r="U68" s="23">
        <f t="shared" si="102"/>
        <v>6.1349693251533744E-3</v>
      </c>
      <c r="V68" s="23">
        <f t="shared" si="102"/>
        <v>0</v>
      </c>
      <c r="W68" s="23">
        <f t="shared" si="102"/>
        <v>0</v>
      </c>
      <c r="X68" s="23">
        <f t="shared" si="102"/>
        <v>3.0674846625766872E-3</v>
      </c>
      <c r="Y68" s="23">
        <f t="shared" si="102"/>
        <v>0</v>
      </c>
      <c r="Z68" s="23">
        <f t="shared" si="102"/>
        <v>0</v>
      </c>
      <c r="AA68" s="23">
        <f t="shared" si="102"/>
        <v>0</v>
      </c>
      <c r="AB68" s="23">
        <f t="shared" si="102"/>
        <v>0</v>
      </c>
      <c r="AC68" s="23">
        <f t="shared" si="102"/>
        <v>0</v>
      </c>
      <c r="AD68" s="23">
        <f t="shared" si="102"/>
        <v>0</v>
      </c>
      <c r="AE68" s="23">
        <f t="shared" si="102"/>
        <v>0</v>
      </c>
      <c r="AF68" s="23">
        <f t="shared" si="102"/>
        <v>0</v>
      </c>
      <c r="AG68" s="23">
        <f t="shared" si="102"/>
        <v>3.0674846625766872E-3</v>
      </c>
      <c r="AH68" s="23">
        <f t="shared" si="102"/>
        <v>0</v>
      </c>
      <c r="AI68" s="23">
        <f t="shared" si="102"/>
        <v>0</v>
      </c>
      <c r="AJ68" s="23">
        <f t="shared" si="102"/>
        <v>0</v>
      </c>
      <c r="AK68" s="23">
        <f t="shared" si="102"/>
        <v>0</v>
      </c>
      <c r="AL68" s="23">
        <f t="shared" si="102"/>
        <v>0</v>
      </c>
      <c r="AM68" s="23">
        <f t="shared" si="102"/>
        <v>0</v>
      </c>
      <c r="AN68" s="23">
        <f t="shared" si="102"/>
        <v>0</v>
      </c>
      <c r="AO68" s="23">
        <f t="shared" si="102"/>
        <v>0</v>
      </c>
      <c r="AP68" s="23">
        <f t="shared" si="102"/>
        <v>0</v>
      </c>
      <c r="AQ68" s="23">
        <f t="shared" si="102"/>
        <v>0</v>
      </c>
      <c r="AR68" s="23">
        <f t="shared" si="102"/>
        <v>0</v>
      </c>
      <c r="AS68" s="23">
        <f t="shared" si="102"/>
        <v>0</v>
      </c>
      <c r="AT68" s="23">
        <f t="shared" si="102"/>
        <v>0</v>
      </c>
      <c r="AU68" s="23">
        <f t="shared" si="102"/>
        <v>0</v>
      </c>
      <c r="AV68" s="23">
        <f t="shared" si="102"/>
        <v>0</v>
      </c>
      <c r="AW68" s="23">
        <f t="shared" si="102"/>
        <v>0</v>
      </c>
      <c r="AX68" s="23">
        <f t="shared" si="102"/>
        <v>0</v>
      </c>
      <c r="AY68" s="23">
        <f t="shared" si="102"/>
        <v>0</v>
      </c>
      <c r="AZ68" s="23">
        <f t="shared" si="102"/>
        <v>0</v>
      </c>
      <c r="BA68" s="23">
        <f t="shared" si="102"/>
        <v>0</v>
      </c>
      <c r="BB68" s="23">
        <f t="shared" si="102"/>
        <v>0</v>
      </c>
      <c r="BC68" s="23">
        <f t="shared" si="102"/>
        <v>0</v>
      </c>
      <c r="BD68" s="23">
        <f t="shared" si="102"/>
        <v>0</v>
      </c>
      <c r="BE68" s="23">
        <f t="shared" si="102"/>
        <v>0</v>
      </c>
      <c r="BF68" s="23">
        <f t="shared" si="102"/>
        <v>3.0674846625766872E-3</v>
      </c>
      <c r="BG68" s="23">
        <f t="shared" si="102"/>
        <v>0</v>
      </c>
      <c r="BH68" s="23">
        <f t="shared" si="102"/>
        <v>0</v>
      </c>
      <c r="BI68" s="23">
        <f t="shared" si="102"/>
        <v>0</v>
      </c>
      <c r="BJ68" s="23">
        <f t="shared" si="102"/>
        <v>0</v>
      </c>
      <c r="BK68" s="23">
        <f t="shared" si="102"/>
        <v>0</v>
      </c>
      <c r="BL68" s="23">
        <f t="shared" si="102"/>
        <v>0</v>
      </c>
      <c r="BM68" s="23">
        <f t="shared" si="102"/>
        <v>0</v>
      </c>
      <c r="BN68" s="23">
        <f t="shared" si="102"/>
        <v>0</v>
      </c>
      <c r="BO68" s="23">
        <f t="shared" si="102"/>
        <v>3.0674846625766872E-3</v>
      </c>
      <c r="BP68" s="23">
        <f t="shared" si="102"/>
        <v>0</v>
      </c>
      <c r="BQ68" s="23">
        <f t="shared" si="102"/>
        <v>0</v>
      </c>
      <c r="BR68" s="23">
        <f t="shared" ref="BR68:DA68" si="103">FO68/$B$68</f>
        <v>0</v>
      </c>
      <c r="BS68" s="23">
        <f t="shared" si="103"/>
        <v>0</v>
      </c>
      <c r="BT68" s="23">
        <f t="shared" si="103"/>
        <v>0</v>
      </c>
      <c r="BU68" s="23">
        <f t="shared" si="103"/>
        <v>0</v>
      </c>
      <c r="BV68" s="23">
        <f t="shared" si="103"/>
        <v>0</v>
      </c>
      <c r="BW68" s="23">
        <f t="shared" si="103"/>
        <v>0</v>
      </c>
      <c r="BX68" s="23">
        <f t="shared" si="103"/>
        <v>0</v>
      </c>
      <c r="BY68" s="23">
        <f t="shared" si="103"/>
        <v>0</v>
      </c>
      <c r="BZ68" s="23">
        <f t="shared" si="103"/>
        <v>0</v>
      </c>
      <c r="CA68" s="23">
        <f t="shared" si="103"/>
        <v>0</v>
      </c>
      <c r="CB68" s="23">
        <f t="shared" si="103"/>
        <v>0</v>
      </c>
      <c r="CC68" s="23">
        <f t="shared" si="103"/>
        <v>0</v>
      </c>
      <c r="CD68" s="23">
        <f t="shared" si="103"/>
        <v>0</v>
      </c>
      <c r="CE68" s="23">
        <f t="shared" si="103"/>
        <v>0</v>
      </c>
      <c r="CF68" s="23">
        <f t="shared" si="103"/>
        <v>0</v>
      </c>
      <c r="CG68" s="23">
        <f t="shared" si="103"/>
        <v>0</v>
      </c>
      <c r="CH68" s="23">
        <f t="shared" si="103"/>
        <v>0</v>
      </c>
      <c r="CI68" s="23">
        <f t="shared" si="103"/>
        <v>0</v>
      </c>
      <c r="CJ68" s="23">
        <f t="shared" si="103"/>
        <v>0</v>
      </c>
      <c r="CK68" s="23">
        <f t="shared" si="103"/>
        <v>0</v>
      </c>
      <c r="CL68" s="23">
        <f t="shared" si="103"/>
        <v>0</v>
      </c>
      <c r="CM68" s="23">
        <f t="shared" si="103"/>
        <v>0</v>
      </c>
      <c r="CN68" s="23">
        <f t="shared" si="103"/>
        <v>0</v>
      </c>
      <c r="CO68" s="23">
        <f t="shared" si="103"/>
        <v>0</v>
      </c>
      <c r="CP68" s="23">
        <f t="shared" si="103"/>
        <v>0</v>
      </c>
      <c r="CQ68" s="23">
        <f t="shared" si="103"/>
        <v>0</v>
      </c>
      <c r="CR68" s="23">
        <f t="shared" si="103"/>
        <v>0</v>
      </c>
      <c r="CS68" s="23">
        <f t="shared" si="103"/>
        <v>0</v>
      </c>
      <c r="CT68" s="23">
        <f t="shared" si="103"/>
        <v>0</v>
      </c>
      <c r="CU68" s="23">
        <f t="shared" si="103"/>
        <v>0</v>
      </c>
      <c r="CV68" s="23">
        <f t="shared" si="103"/>
        <v>0</v>
      </c>
      <c r="CW68" s="23">
        <f t="shared" si="103"/>
        <v>0</v>
      </c>
      <c r="CX68" s="23">
        <f t="shared" si="103"/>
        <v>0</v>
      </c>
      <c r="CY68" s="23">
        <f t="shared" si="103"/>
        <v>0</v>
      </c>
      <c r="CZ68" s="23">
        <f t="shared" si="103"/>
        <v>0</v>
      </c>
      <c r="DA68" s="23">
        <f t="shared" si="103"/>
        <v>0</v>
      </c>
      <c r="DB68" s="11">
        <v>15</v>
      </c>
      <c r="DC68" s="11">
        <v>10</v>
      </c>
      <c r="DD68" s="11">
        <v>7</v>
      </c>
      <c r="DE68" s="11">
        <v>45</v>
      </c>
      <c r="DF68" s="11">
        <v>62</v>
      </c>
      <c r="DG68" s="11">
        <v>42</v>
      </c>
      <c r="DH68" s="11">
        <v>34</v>
      </c>
      <c r="DI68" s="11">
        <v>23</v>
      </c>
      <c r="DJ68" s="11">
        <v>29</v>
      </c>
      <c r="DK68" s="11">
        <v>16</v>
      </c>
      <c r="DL68" s="11">
        <v>11</v>
      </c>
      <c r="DM68" s="11">
        <v>8</v>
      </c>
      <c r="DN68" s="11">
        <v>9</v>
      </c>
      <c r="DO68" s="11">
        <v>3</v>
      </c>
      <c r="DP68" s="11">
        <v>4</v>
      </c>
      <c r="DQ68" s="11">
        <v>2</v>
      </c>
      <c r="DR68" s="11">
        <v>2</v>
      </c>
      <c r="DS68" s="11">
        <v>0</v>
      </c>
      <c r="DT68" s="11">
        <v>0</v>
      </c>
      <c r="DU68" s="11">
        <v>1</v>
      </c>
      <c r="DV68" s="11">
        <v>0</v>
      </c>
      <c r="DW68" s="11">
        <v>0</v>
      </c>
      <c r="DX68" s="11">
        <v>0</v>
      </c>
      <c r="DY68" s="11">
        <v>0</v>
      </c>
      <c r="DZ68" s="11">
        <v>0</v>
      </c>
      <c r="EA68" s="11">
        <v>0</v>
      </c>
      <c r="EB68" s="11">
        <v>0</v>
      </c>
      <c r="EC68" s="11">
        <v>0</v>
      </c>
      <c r="ED68" s="11">
        <v>1</v>
      </c>
      <c r="EE68" s="11">
        <v>0</v>
      </c>
      <c r="EF68" s="11">
        <v>0</v>
      </c>
      <c r="EG68" s="11">
        <v>0</v>
      </c>
      <c r="EH68" s="11">
        <v>0</v>
      </c>
      <c r="EI68" s="11">
        <v>0</v>
      </c>
      <c r="EJ68" s="11">
        <v>0</v>
      </c>
      <c r="EK68" s="11">
        <v>0</v>
      </c>
      <c r="EL68" s="11">
        <v>0</v>
      </c>
      <c r="EM68" s="11">
        <v>0</v>
      </c>
      <c r="EN68" s="11">
        <v>0</v>
      </c>
      <c r="EO68" s="11">
        <v>0</v>
      </c>
      <c r="EP68" s="11">
        <v>0</v>
      </c>
      <c r="EQ68" s="11">
        <v>0</v>
      </c>
      <c r="ER68" s="11">
        <v>0</v>
      </c>
      <c r="ES68" s="11">
        <v>0</v>
      </c>
      <c r="ET68" s="11">
        <v>0</v>
      </c>
      <c r="EU68" s="11">
        <v>0</v>
      </c>
      <c r="EV68" s="11">
        <v>0</v>
      </c>
      <c r="EW68" s="11">
        <v>0</v>
      </c>
      <c r="EX68" s="11">
        <v>0</v>
      </c>
      <c r="EY68" s="11">
        <v>0</v>
      </c>
      <c r="EZ68" s="11">
        <v>0</v>
      </c>
      <c r="FA68" s="11">
        <v>0</v>
      </c>
      <c r="FB68" s="11">
        <v>0</v>
      </c>
      <c r="FC68" s="11">
        <v>1</v>
      </c>
      <c r="FD68" s="11">
        <v>0</v>
      </c>
      <c r="FE68" s="11">
        <v>0</v>
      </c>
      <c r="FF68" s="11">
        <v>0</v>
      </c>
      <c r="FG68" s="11">
        <v>0</v>
      </c>
      <c r="FH68" s="11">
        <v>0</v>
      </c>
      <c r="FI68" s="11">
        <v>0</v>
      </c>
      <c r="FJ68" s="11">
        <v>0</v>
      </c>
      <c r="FK68" s="11">
        <v>0</v>
      </c>
      <c r="FL68" s="11">
        <v>1</v>
      </c>
      <c r="FM68" s="11">
        <v>0</v>
      </c>
      <c r="FN68" s="11">
        <v>0</v>
      </c>
      <c r="FO68" s="11">
        <v>0</v>
      </c>
      <c r="FP68" s="11">
        <v>0</v>
      </c>
      <c r="FQ68" s="11">
        <v>0</v>
      </c>
      <c r="FR68" s="11">
        <v>0</v>
      </c>
      <c r="FS68" s="11">
        <v>0</v>
      </c>
      <c r="FT68" s="11">
        <v>0</v>
      </c>
      <c r="FU68" s="11">
        <v>0</v>
      </c>
      <c r="FV68" s="11">
        <v>0</v>
      </c>
      <c r="FW68" s="11">
        <v>0</v>
      </c>
      <c r="FX68" s="11">
        <v>0</v>
      </c>
      <c r="FY68" s="11">
        <v>0</v>
      </c>
      <c r="FZ68" s="11">
        <v>0</v>
      </c>
      <c r="GA68" s="11">
        <v>0</v>
      </c>
      <c r="GB68" s="11">
        <v>0</v>
      </c>
      <c r="GC68" s="11">
        <v>0</v>
      </c>
      <c r="GD68" s="11">
        <v>0</v>
      </c>
      <c r="GE68" s="11">
        <v>0</v>
      </c>
      <c r="GF68" s="11">
        <v>0</v>
      </c>
      <c r="GG68" s="11">
        <v>0</v>
      </c>
      <c r="GH68" s="11">
        <v>0</v>
      </c>
      <c r="GI68" s="11">
        <v>0</v>
      </c>
      <c r="GJ68" s="11">
        <v>0</v>
      </c>
      <c r="GK68" s="11">
        <v>0</v>
      </c>
      <c r="GL68" s="11">
        <v>0</v>
      </c>
      <c r="GM68" s="11">
        <v>0</v>
      </c>
      <c r="GN68" s="11">
        <v>0</v>
      </c>
      <c r="GO68" s="11">
        <v>0</v>
      </c>
      <c r="GP68" s="11">
        <v>0</v>
      </c>
      <c r="GQ68" s="11">
        <v>0</v>
      </c>
      <c r="GR68" s="11">
        <v>0</v>
      </c>
      <c r="GS68" s="11">
        <v>0</v>
      </c>
      <c r="GT68" s="11">
        <v>0</v>
      </c>
      <c r="GU68" s="11">
        <v>0</v>
      </c>
      <c r="GV68" s="11">
        <v>0</v>
      </c>
      <c r="GW68" s="11">
        <v>0</v>
      </c>
      <c r="GX68" s="15">
        <v>0</v>
      </c>
    </row>
    <row r="69" spans="1:206" x14ac:dyDescent="0.25">
      <c r="A69" s="10" t="s">
        <v>1132</v>
      </c>
      <c r="B69" s="11">
        <v>271</v>
      </c>
      <c r="C69" s="13">
        <v>1645</v>
      </c>
      <c r="D69" s="14">
        <v>6.0701107011070112</v>
      </c>
      <c r="E69" s="23">
        <f>DB69/$B$69</f>
        <v>7.0110701107011064E-2</v>
      </c>
      <c r="F69" s="23">
        <f t="shared" ref="F69:BQ69" si="104">DC69/$B$69</f>
        <v>1.8450184501845018E-2</v>
      </c>
      <c r="G69" s="23">
        <f t="shared" si="104"/>
        <v>4.4280442804428041E-2</v>
      </c>
      <c r="H69" s="23">
        <f t="shared" si="104"/>
        <v>0.14760147601476015</v>
      </c>
      <c r="I69" s="23">
        <f t="shared" si="104"/>
        <v>0.15129151291512916</v>
      </c>
      <c r="J69" s="23">
        <f t="shared" si="104"/>
        <v>8.8560885608856083E-2</v>
      </c>
      <c r="K69" s="23">
        <f t="shared" si="104"/>
        <v>8.4870848708487087E-2</v>
      </c>
      <c r="L69" s="23">
        <f t="shared" si="104"/>
        <v>8.1180811808118078E-2</v>
      </c>
      <c r="M69" s="23">
        <f t="shared" si="104"/>
        <v>5.9040590405904057E-2</v>
      </c>
      <c r="N69" s="23">
        <f t="shared" si="104"/>
        <v>5.1660516605166053E-2</v>
      </c>
      <c r="O69" s="23">
        <f t="shared" si="104"/>
        <v>6.6420664206642069E-2</v>
      </c>
      <c r="P69" s="23">
        <f t="shared" si="104"/>
        <v>4.797047970479705E-2</v>
      </c>
      <c r="Q69" s="23">
        <f t="shared" si="104"/>
        <v>2.2140221402214021E-2</v>
      </c>
      <c r="R69" s="23">
        <f t="shared" si="104"/>
        <v>1.107011070110701E-2</v>
      </c>
      <c r="S69" s="23">
        <f t="shared" si="104"/>
        <v>1.8450184501845018E-2</v>
      </c>
      <c r="T69" s="23">
        <f t="shared" si="104"/>
        <v>1.107011070110701E-2</v>
      </c>
      <c r="U69" s="23">
        <f t="shared" si="104"/>
        <v>1.4760147601476014E-2</v>
      </c>
      <c r="V69" s="23">
        <f t="shared" si="104"/>
        <v>7.3800738007380072E-3</v>
      </c>
      <c r="W69" s="23">
        <f t="shared" si="104"/>
        <v>0</v>
      </c>
      <c r="X69" s="23">
        <f t="shared" si="104"/>
        <v>3.6900369003690036E-3</v>
      </c>
      <c r="Y69" s="23">
        <f t="shared" si="104"/>
        <v>0</v>
      </c>
      <c r="Z69" s="23">
        <f t="shared" si="104"/>
        <v>0</v>
      </c>
      <c r="AA69" s="23">
        <f t="shared" si="104"/>
        <v>0</v>
      </c>
      <c r="AB69" s="23">
        <f t="shared" si="104"/>
        <v>0</v>
      </c>
      <c r="AC69" s="23">
        <f t="shared" si="104"/>
        <v>0</v>
      </c>
      <c r="AD69" s="23">
        <f t="shared" si="104"/>
        <v>0</v>
      </c>
      <c r="AE69" s="23">
        <f t="shared" si="104"/>
        <v>0</v>
      </c>
      <c r="AF69" s="23">
        <f t="shared" si="104"/>
        <v>0</v>
      </c>
      <c r="AG69" s="23">
        <f t="shared" si="104"/>
        <v>0</v>
      </c>
      <c r="AH69" s="23">
        <f t="shared" si="104"/>
        <v>0</v>
      </c>
      <c r="AI69" s="23">
        <f t="shared" si="104"/>
        <v>0</v>
      </c>
      <c r="AJ69" s="23">
        <f t="shared" si="104"/>
        <v>0</v>
      </c>
      <c r="AK69" s="23">
        <f t="shared" si="104"/>
        <v>0</v>
      </c>
      <c r="AL69" s="23">
        <f t="shared" si="104"/>
        <v>0</v>
      </c>
      <c r="AM69" s="23">
        <f t="shared" si="104"/>
        <v>0</v>
      </c>
      <c r="AN69" s="23">
        <f t="shared" si="104"/>
        <v>0</v>
      </c>
      <c r="AO69" s="23">
        <f t="shared" si="104"/>
        <v>0</v>
      </c>
      <c r="AP69" s="23">
        <f t="shared" si="104"/>
        <v>0</v>
      </c>
      <c r="AQ69" s="23">
        <f t="shared" si="104"/>
        <v>0</v>
      </c>
      <c r="AR69" s="23">
        <f t="shared" si="104"/>
        <v>0</v>
      </c>
      <c r="AS69" s="23">
        <f t="shared" si="104"/>
        <v>0</v>
      </c>
      <c r="AT69" s="23">
        <f t="shared" si="104"/>
        <v>0</v>
      </c>
      <c r="AU69" s="23">
        <f t="shared" si="104"/>
        <v>0</v>
      </c>
      <c r="AV69" s="23">
        <f t="shared" si="104"/>
        <v>0</v>
      </c>
      <c r="AW69" s="23">
        <f t="shared" si="104"/>
        <v>0</v>
      </c>
      <c r="AX69" s="23">
        <f t="shared" si="104"/>
        <v>0</v>
      </c>
      <c r="AY69" s="23">
        <f t="shared" si="104"/>
        <v>0</v>
      </c>
      <c r="AZ69" s="23">
        <f t="shared" si="104"/>
        <v>0</v>
      </c>
      <c r="BA69" s="23">
        <f t="shared" si="104"/>
        <v>0</v>
      </c>
      <c r="BB69" s="23">
        <f t="shared" si="104"/>
        <v>0</v>
      </c>
      <c r="BC69" s="23">
        <f t="shared" si="104"/>
        <v>0</v>
      </c>
      <c r="BD69" s="23">
        <f t="shared" si="104"/>
        <v>0</v>
      </c>
      <c r="BE69" s="23">
        <f t="shared" si="104"/>
        <v>0</v>
      </c>
      <c r="BF69" s="23">
        <f t="shared" si="104"/>
        <v>0</v>
      </c>
      <c r="BG69" s="23">
        <f t="shared" si="104"/>
        <v>0</v>
      </c>
      <c r="BH69" s="23">
        <f t="shared" si="104"/>
        <v>0</v>
      </c>
      <c r="BI69" s="23">
        <f t="shared" si="104"/>
        <v>0</v>
      </c>
      <c r="BJ69" s="23">
        <f t="shared" si="104"/>
        <v>0</v>
      </c>
      <c r="BK69" s="23">
        <f t="shared" si="104"/>
        <v>0</v>
      </c>
      <c r="BL69" s="23">
        <f t="shared" si="104"/>
        <v>0</v>
      </c>
      <c r="BM69" s="23">
        <f t="shared" si="104"/>
        <v>0</v>
      </c>
      <c r="BN69" s="23">
        <f t="shared" si="104"/>
        <v>0</v>
      </c>
      <c r="BO69" s="23">
        <f t="shared" si="104"/>
        <v>0</v>
      </c>
      <c r="BP69" s="23">
        <f t="shared" si="104"/>
        <v>0</v>
      </c>
      <c r="BQ69" s="23">
        <f t="shared" si="104"/>
        <v>0</v>
      </c>
      <c r="BR69" s="23">
        <f t="shared" ref="BR69:DA69" si="105">FO69/$B$69</f>
        <v>0</v>
      </c>
      <c r="BS69" s="23">
        <f t="shared" si="105"/>
        <v>0</v>
      </c>
      <c r="BT69" s="23">
        <f t="shared" si="105"/>
        <v>0</v>
      </c>
      <c r="BU69" s="23">
        <f t="shared" si="105"/>
        <v>0</v>
      </c>
      <c r="BV69" s="23">
        <f t="shared" si="105"/>
        <v>0</v>
      </c>
      <c r="BW69" s="23">
        <f t="shared" si="105"/>
        <v>0</v>
      </c>
      <c r="BX69" s="23">
        <f t="shared" si="105"/>
        <v>0</v>
      </c>
      <c r="BY69" s="23">
        <f t="shared" si="105"/>
        <v>0</v>
      </c>
      <c r="BZ69" s="23">
        <f t="shared" si="105"/>
        <v>0</v>
      </c>
      <c r="CA69" s="23">
        <f t="shared" si="105"/>
        <v>0</v>
      </c>
      <c r="CB69" s="23">
        <f t="shared" si="105"/>
        <v>0</v>
      </c>
      <c r="CC69" s="23">
        <f t="shared" si="105"/>
        <v>0</v>
      </c>
      <c r="CD69" s="23">
        <f t="shared" si="105"/>
        <v>0</v>
      </c>
      <c r="CE69" s="23">
        <f t="shared" si="105"/>
        <v>0</v>
      </c>
      <c r="CF69" s="23">
        <f t="shared" si="105"/>
        <v>0</v>
      </c>
      <c r="CG69" s="23">
        <f t="shared" si="105"/>
        <v>0</v>
      </c>
      <c r="CH69" s="23">
        <f t="shared" si="105"/>
        <v>0</v>
      </c>
      <c r="CI69" s="23">
        <f t="shared" si="105"/>
        <v>0</v>
      </c>
      <c r="CJ69" s="23">
        <f t="shared" si="105"/>
        <v>0</v>
      </c>
      <c r="CK69" s="23">
        <f t="shared" si="105"/>
        <v>0</v>
      </c>
      <c r="CL69" s="23">
        <f t="shared" si="105"/>
        <v>0</v>
      </c>
      <c r="CM69" s="23">
        <f t="shared" si="105"/>
        <v>0</v>
      </c>
      <c r="CN69" s="23">
        <f t="shared" si="105"/>
        <v>0</v>
      </c>
      <c r="CO69" s="23">
        <f t="shared" si="105"/>
        <v>0</v>
      </c>
      <c r="CP69" s="23">
        <f t="shared" si="105"/>
        <v>0</v>
      </c>
      <c r="CQ69" s="23">
        <f t="shared" si="105"/>
        <v>0</v>
      </c>
      <c r="CR69" s="23">
        <f t="shared" si="105"/>
        <v>0</v>
      </c>
      <c r="CS69" s="23">
        <f t="shared" si="105"/>
        <v>0</v>
      </c>
      <c r="CT69" s="23">
        <f t="shared" si="105"/>
        <v>0</v>
      </c>
      <c r="CU69" s="23">
        <f t="shared" si="105"/>
        <v>0</v>
      </c>
      <c r="CV69" s="23">
        <f t="shared" si="105"/>
        <v>0</v>
      </c>
      <c r="CW69" s="23">
        <f t="shared" si="105"/>
        <v>0</v>
      </c>
      <c r="CX69" s="23">
        <f t="shared" si="105"/>
        <v>0</v>
      </c>
      <c r="CY69" s="23">
        <f t="shared" si="105"/>
        <v>0</v>
      </c>
      <c r="CZ69" s="23">
        <f t="shared" si="105"/>
        <v>0</v>
      </c>
      <c r="DA69" s="23">
        <f t="shared" si="105"/>
        <v>0</v>
      </c>
      <c r="DB69" s="11">
        <v>19</v>
      </c>
      <c r="DC69" s="11">
        <v>5</v>
      </c>
      <c r="DD69" s="11">
        <v>12</v>
      </c>
      <c r="DE69" s="11">
        <v>40</v>
      </c>
      <c r="DF69" s="11">
        <v>41</v>
      </c>
      <c r="DG69" s="11">
        <v>24</v>
      </c>
      <c r="DH69" s="11">
        <v>23</v>
      </c>
      <c r="DI69" s="11">
        <v>22</v>
      </c>
      <c r="DJ69" s="11">
        <v>16</v>
      </c>
      <c r="DK69" s="11">
        <v>14</v>
      </c>
      <c r="DL69" s="11">
        <v>18</v>
      </c>
      <c r="DM69" s="11">
        <v>13</v>
      </c>
      <c r="DN69" s="11">
        <v>6</v>
      </c>
      <c r="DO69" s="11">
        <v>3</v>
      </c>
      <c r="DP69" s="11">
        <v>5</v>
      </c>
      <c r="DQ69" s="11">
        <v>3</v>
      </c>
      <c r="DR69" s="11">
        <v>4</v>
      </c>
      <c r="DS69" s="11">
        <v>2</v>
      </c>
      <c r="DT69" s="11">
        <v>0</v>
      </c>
      <c r="DU69" s="11">
        <v>1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>
        <v>0</v>
      </c>
      <c r="FW69" s="11">
        <v>0</v>
      </c>
      <c r="FX69" s="11">
        <v>0</v>
      </c>
      <c r="FY69" s="11">
        <v>0</v>
      </c>
      <c r="FZ69" s="11">
        <v>0</v>
      </c>
      <c r="GA69" s="11">
        <v>0</v>
      </c>
      <c r="GB69" s="11">
        <v>0</v>
      </c>
      <c r="GC69" s="11">
        <v>0</v>
      </c>
      <c r="GD69" s="11">
        <v>0</v>
      </c>
      <c r="GE69" s="11">
        <v>0</v>
      </c>
      <c r="GF69" s="11">
        <v>0</v>
      </c>
      <c r="GG69" s="11">
        <v>0</v>
      </c>
      <c r="GH69" s="11">
        <v>0</v>
      </c>
      <c r="GI69" s="11">
        <v>0</v>
      </c>
      <c r="GJ69" s="11">
        <v>0</v>
      </c>
      <c r="GK69" s="11">
        <v>0</v>
      </c>
      <c r="GL69" s="11">
        <v>0</v>
      </c>
      <c r="GM69" s="11">
        <v>0</v>
      </c>
      <c r="GN69" s="11">
        <v>0</v>
      </c>
      <c r="GO69" s="11">
        <v>0</v>
      </c>
      <c r="GP69" s="11">
        <v>0</v>
      </c>
      <c r="GQ69" s="11">
        <v>0</v>
      </c>
      <c r="GR69" s="11">
        <v>0</v>
      </c>
      <c r="GS69" s="11">
        <v>0</v>
      </c>
      <c r="GT69" s="11">
        <v>0</v>
      </c>
      <c r="GU69" s="11">
        <v>0</v>
      </c>
      <c r="GV69" s="11">
        <v>0</v>
      </c>
      <c r="GW69" s="11">
        <v>0</v>
      </c>
      <c r="GX69" s="15">
        <v>0</v>
      </c>
    </row>
    <row r="70" spans="1:206" x14ac:dyDescent="0.25">
      <c r="A70" s="10" t="s">
        <v>165</v>
      </c>
      <c r="B70" s="11">
        <v>2738</v>
      </c>
      <c r="C70" s="13">
        <v>16520</v>
      </c>
      <c r="D70" s="14">
        <v>6.033601168736304</v>
      </c>
      <c r="E70" s="23">
        <f>DB70/$B$70</f>
        <v>5.8436815193571951E-3</v>
      </c>
      <c r="F70" s="23">
        <f t="shared" ref="F70:BQ70" si="106">DC70/$B$70</f>
        <v>1.6800584368151936E-2</v>
      </c>
      <c r="G70" s="23">
        <f t="shared" si="106"/>
        <v>4.0540540540540543E-2</v>
      </c>
      <c r="H70" s="23">
        <f t="shared" si="106"/>
        <v>6.0628195763330901E-2</v>
      </c>
      <c r="I70" s="23">
        <f t="shared" si="106"/>
        <v>9.057706355003653E-2</v>
      </c>
      <c r="J70" s="23">
        <f t="shared" si="106"/>
        <v>0.23593864134404674</v>
      </c>
      <c r="K70" s="23">
        <f t="shared" si="106"/>
        <v>0.31994156318480643</v>
      </c>
      <c r="L70" s="23">
        <f t="shared" si="106"/>
        <v>6.8298027757487223E-2</v>
      </c>
      <c r="M70" s="23">
        <f t="shared" si="106"/>
        <v>4.3462381300219136E-2</v>
      </c>
      <c r="N70" s="23">
        <f t="shared" si="106"/>
        <v>3.2505478451424395E-2</v>
      </c>
      <c r="O70" s="23">
        <f t="shared" si="106"/>
        <v>2.5931336742147554E-2</v>
      </c>
      <c r="P70" s="23">
        <f t="shared" si="106"/>
        <v>1.6800584368151936E-2</v>
      </c>
      <c r="Q70" s="23">
        <f t="shared" si="106"/>
        <v>1.3513513513513514E-2</v>
      </c>
      <c r="R70" s="23">
        <f t="shared" si="106"/>
        <v>9.8612125639152663E-3</v>
      </c>
      <c r="S70" s="23">
        <f t="shared" si="106"/>
        <v>4.0175310445580712E-3</v>
      </c>
      <c r="T70" s="23">
        <f t="shared" si="106"/>
        <v>4.3827611395178961E-3</v>
      </c>
      <c r="U70" s="23">
        <f t="shared" si="106"/>
        <v>2.1913805697589481E-3</v>
      </c>
      <c r="V70" s="23">
        <f t="shared" si="106"/>
        <v>1.095690284879474E-3</v>
      </c>
      <c r="W70" s="23">
        <f t="shared" si="106"/>
        <v>1.095690284879474E-3</v>
      </c>
      <c r="X70" s="23">
        <f t="shared" si="106"/>
        <v>7.3046018991964939E-4</v>
      </c>
      <c r="Y70" s="23">
        <f t="shared" si="106"/>
        <v>3.652300949598247E-4</v>
      </c>
      <c r="Z70" s="23">
        <f t="shared" si="106"/>
        <v>0</v>
      </c>
      <c r="AA70" s="23">
        <f t="shared" si="106"/>
        <v>7.3046018991964939E-4</v>
      </c>
      <c r="AB70" s="23">
        <f t="shared" si="106"/>
        <v>0</v>
      </c>
      <c r="AC70" s="23">
        <f t="shared" si="106"/>
        <v>3.652300949598247E-4</v>
      </c>
      <c r="AD70" s="23">
        <f t="shared" si="106"/>
        <v>0</v>
      </c>
      <c r="AE70" s="23">
        <f t="shared" si="106"/>
        <v>1.095690284879474E-3</v>
      </c>
      <c r="AF70" s="23">
        <f t="shared" si="106"/>
        <v>0</v>
      </c>
      <c r="AG70" s="23">
        <f t="shared" si="106"/>
        <v>3.652300949598247E-4</v>
      </c>
      <c r="AH70" s="23">
        <f t="shared" si="106"/>
        <v>0</v>
      </c>
      <c r="AI70" s="23">
        <f t="shared" si="106"/>
        <v>0</v>
      </c>
      <c r="AJ70" s="23">
        <f t="shared" si="106"/>
        <v>0</v>
      </c>
      <c r="AK70" s="23">
        <f t="shared" si="106"/>
        <v>0</v>
      </c>
      <c r="AL70" s="23">
        <f t="shared" si="106"/>
        <v>3.652300949598247E-4</v>
      </c>
      <c r="AM70" s="23">
        <f t="shared" si="106"/>
        <v>0</v>
      </c>
      <c r="AN70" s="23">
        <f t="shared" si="106"/>
        <v>0</v>
      </c>
      <c r="AO70" s="23">
        <f t="shared" si="106"/>
        <v>0</v>
      </c>
      <c r="AP70" s="23">
        <f t="shared" si="106"/>
        <v>0</v>
      </c>
      <c r="AQ70" s="23">
        <f t="shared" si="106"/>
        <v>0</v>
      </c>
      <c r="AR70" s="23">
        <f t="shared" si="106"/>
        <v>0</v>
      </c>
      <c r="AS70" s="23">
        <f t="shared" si="106"/>
        <v>0</v>
      </c>
      <c r="AT70" s="23">
        <f t="shared" si="106"/>
        <v>0</v>
      </c>
      <c r="AU70" s="23">
        <f t="shared" si="106"/>
        <v>0</v>
      </c>
      <c r="AV70" s="23">
        <f t="shared" si="106"/>
        <v>0</v>
      </c>
      <c r="AW70" s="23">
        <f t="shared" si="106"/>
        <v>3.652300949598247E-4</v>
      </c>
      <c r="AX70" s="23">
        <f t="shared" si="106"/>
        <v>3.652300949598247E-4</v>
      </c>
      <c r="AY70" s="23">
        <f t="shared" si="106"/>
        <v>0</v>
      </c>
      <c r="AZ70" s="23">
        <f t="shared" si="106"/>
        <v>0</v>
      </c>
      <c r="BA70" s="23">
        <f t="shared" si="106"/>
        <v>0</v>
      </c>
      <c r="BB70" s="23">
        <f t="shared" si="106"/>
        <v>0</v>
      </c>
      <c r="BC70" s="23">
        <f t="shared" si="106"/>
        <v>0</v>
      </c>
      <c r="BD70" s="23">
        <f t="shared" si="106"/>
        <v>0</v>
      </c>
      <c r="BE70" s="23">
        <f t="shared" si="106"/>
        <v>0</v>
      </c>
      <c r="BF70" s="23">
        <f t="shared" si="106"/>
        <v>0</v>
      </c>
      <c r="BG70" s="23">
        <f t="shared" si="106"/>
        <v>0</v>
      </c>
      <c r="BH70" s="23">
        <f t="shared" si="106"/>
        <v>3.652300949598247E-4</v>
      </c>
      <c r="BI70" s="23">
        <f t="shared" si="106"/>
        <v>0</v>
      </c>
      <c r="BJ70" s="23">
        <f t="shared" si="106"/>
        <v>0</v>
      </c>
      <c r="BK70" s="23">
        <f t="shared" si="106"/>
        <v>0</v>
      </c>
      <c r="BL70" s="23">
        <f t="shared" si="106"/>
        <v>0</v>
      </c>
      <c r="BM70" s="23">
        <f t="shared" si="106"/>
        <v>0</v>
      </c>
      <c r="BN70" s="23">
        <f t="shared" si="106"/>
        <v>0</v>
      </c>
      <c r="BO70" s="23">
        <f t="shared" si="106"/>
        <v>0</v>
      </c>
      <c r="BP70" s="23">
        <f t="shared" si="106"/>
        <v>0</v>
      </c>
      <c r="BQ70" s="23">
        <f t="shared" si="106"/>
        <v>0</v>
      </c>
      <c r="BR70" s="23">
        <f t="shared" ref="BR70:DA70" si="107">FO70/$B$70</f>
        <v>0</v>
      </c>
      <c r="BS70" s="23">
        <f t="shared" si="107"/>
        <v>0</v>
      </c>
      <c r="BT70" s="23">
        <f t="shared" si="107"/>
        <v>0</v>
      </c>
      <c r="BU70" s="23">
        <f t="shared" si="107"/>
        <v>0</v>
      </c>
      <c r="BV70" s="23">
        <f t="shared" si="107"/>
        <v>0</v>
      </c>
      <c r="BW70" s="23">
        <f t="shared" si="107"/>
        <v>0</v>
      </c>
      <c r="BX70" s="23">
        <f t="shared" si="107"/>
        <v>0</v>
      </c>
      <c r="BY70" s="23">
        <f t="shared" si="107"/>
        <v>3.652300949598247E-4</v>
      </c>
      <c r="BZ70" s="23">
        <f t="shared" si="107"/>
        <v>0</v>
      </c>
      <c r="CA70" s="23">
        <f t="shared" si="107"/>
        <v>0</v>
      </c>
      <c r="CB70" s="23">
        <f t="shared" si="107"/>
        <v>0</v>
      </c>
      <c r="CC70" s="23">
        <f t="shared" si="107"/>
        <v>0</v>
      </c>
      <c r="CD70" s="23">
        <f t="shared" si="107"/>
        <v>0</v>
      </c>
      <c r="CE70" s="23">
        <f t="shared" si="107"/>
        <v>0</v>
      </c>
      <c r="CF70" s="23">
        <f t="shared" si="107"/>
        <v>0</v>
      </c>
      <c r="CG70" s="23">
        <f t="shared" si="107"/>
        <v>0</v>
      </c>
      <c r="CH70" s="23">
        <f t="shared" si="107"/>
        <v>0</v>
      </c>
      <c r="CI70" s="23">
        <f t="shared" si="107"/>
        <v>0</v>
      </c>
      <c r="CJ70" s="23">
        <f t="shared" si="107"/>
        <v>0</v>
      </c>
      <c r="CK70" s="23">
        <f t="shared" si="107"/>
        <v>0</v>
      </c>
      <c r="CL70" s="23">
        <f t="shared" si="107"/>
        <v>0</v>
      </c>
      <c r="CM70" s="23">
        <f t="shared" si="107"/>
        <v>0</v>
      </c>
      <c r="CN70" s="23">
        <f t="shared" si="107"/>
        <v>0</v>
      </c>
      <c r="CO70" s="23">
        <f t="shared" si="107"/>
        <v>0</v>
      </c>
      <c r="CP70" s="23">
        <f t="shared" si="107"/>
        <v>3.652300949598247E-4</v>
      </c>
      <c r="CQ70" s="23">
        <f t="shared" si="107"/>
        <v>0</v>
      </c>
      <c r="CR70" s="23">
        <f t="shared" si="107"/>
        <v>0</v>
      </c>
      <c r="CS70" s="23">
        <f t="shared" si="107"/>
        <v>0</v>
      </c>
      <c r="CT70" s="23">
        <f t="shared" si="107"/>
        <v>0</v>
      </c>
      <c r="CU70" s="23">
        <f t="shared" si="107"/>
        <v>0</v>
      </c>
      <c r="CV70" s="23">
        <f t="shared" si="107"/>
        <v>0</v>
      </c>
      <c r="CW70" s="23">
        <f t="shared" si="107"/>
        <v>0</v>
      </c>
      <c r="CX70" s="23">
        <f t="shared" si="107"/>
        <v>0</v>
      </c>
      <c r="CY70" s="23">
        <f t="shared" si="107"/>
        <v>3.652300949598247E-4</v>
      </c>
      <c r="CZ70" s="23">
        <f t="shared" si="107"/>
        <v>0</v>
      </c>
      <c r="DA70" s="23">
        <f t="shared" si="107"/>
        <v>0</v>
      </c>
      <c r="DB70" s="11">
        <v>16</v>
      </c>
      <c r="DC70" s="11">
        <v>46</v>
      </c>
      <c r="DD70" s="11">
        <v>111</v>
      </c>
      <c r="DE70" s="11">
        <v>166</v>
      </c>
      <c r="DF70" s="11">
        <v>248</v>
      </c>
      <c r="DG70" s="11">
        <v>646</v>
      </c>
      <c r="DH70" s="11">
        <v>876</v>
      </c>
      <c r="DI70" s="11">
        <v>187</v>
      </c>
      <c r="DJ70" s="11">
        <v>119</v>
      </c>
      <c r="DK70" s="11">
        <v>89</v>
      </c>
      <c r="DL70" s="11">
        <v>71</v>
      </c>
      <c r="DM70" s="11">
        <v>46</v>
      </c>
      <c r="DN70" s="11">
        <v>37</v>
      </c>
      <c r="DO70" s="11">
        <v>27</v>
      </c>
      <c r="DP70" s="11">
        <v>11</v>
      </c>
      <c r="DQ70" s="11">
        <v>12</v>
      </c>
      <c r="DR70" s="11">
        <v>6</v>
      </c>
      <c r="DS70" s="11">
        <v>3</v>
      </c>
      <c r="DT70" s="11">
        <v>3</v>
      </c>
      <c r="DU70" s="11">
        <v>2</v>
      </c>
      <c r="DV70" s="11">
        <v>1</v>
      </c>
      <c r="DW70" s="11">
        <v>0</v>
      </c>
      <c r="DX70" s="11">
        <v>2</v>
      </c>
      <c r="DY70" s="11">
        <v>0</v>
      </c>
      <c r="DZ70" s="11">
        <v>1</v>
      </c>
      <c r="EA70" s="11">
        <v>0</v>
      </c>
      <c r="EB70" s="11">
        <v>3</v>
      </c>
      <c r="EC70" s="11">
        <v>0</v>
      </c>
      <c r="ED70" s="11">
        <v>1</v>
      </c>
      <c r="EE70" s="11">
        <v>0</v>
      </c>
      <c r="EF70" s="11">
        <v>0</v>
      </c>
      <c r="EG70" s="11">
        <v>0</v>
      </c>
      <c r="EH70" s="11">
        <v>0</v>
      </c>
      <c r="EI70" s="11">
        <v>1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1</v>
      </c>
      <c r="EU70" s="11">
        <v>1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1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>
        <v>0</v>
      </c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1</v>
      </c>
      <c r="FW70" s="11">
        <v>0</v>
      </c>
      <c r="FX70" s="11">
        <v>0</v>
      </c>
      <c r="FY70" s="11">
        <v>0</v>
      </c>
      <c r="FZ70" s="11">
        <v>0</v>
      </c>
      <c r="GA70" s="11">
        <v>0</v>
      </c>
      <c r="GB70" s="11">
        <v>0</v>
      </c>
      <c r="GC70" s="11">
        <v>0</v>
      </c>
      <c r="GD70" s="11">
        <v>0</v>
      </c>
      <c r="GE70" s="11">
        <v>0</v>
      </c>
      <c r="GF70" s="11">
        <v>0</v>
      </c>
      <c r="GG70" s="11">
        <v>0</v>
      </c>
      <c r="GH70" s="11">
        <v>0</v>
      </c>
      <c r="GI70" s="11">
        <v>0</v>
      </c>
      <c r="GJ70" s="11">
        <v>0</v>
      </c>
      <c r="GK70" s="11">
        <v>0</v>
      </c>
      <c r="GL70" s="11">
        <v>0</v>
      </c>
      <c r="GM70" s="11">
        <v>1</v>
      </c>
      <c r="GN70" s="11">
        <v>0</v>
      </c>
      <c r="GO70" s="11">
        <v>0</v>
      </c>
      <c r="GP70" s="11">
        <v>0</v>
      </c>
      <c r="GQ70" s="11">
        <v>0</v>
      </c>
      <c r="GR70" s="11">
        <v>0</v>
      </c>
      <c r="GS70" s="11">
        <v>0</v>
      </c>
      <c r="GT70" s="11">
        <v>0</v>
      </c>
      <c r="GU70" s="11">
        <v>0</v>
      </c>
      <c r="GV70" s="11">
        <v>1</v>
      </c>
      <c r="GW70" s="11">
        <v>0</v>
      </c>
      <c r="GX70" s="15">
        <v>0</v>
      </c>
    </row>
    <row r="71" spans="1:206" x14ac:dyDescent="0.25">
      <c r="A71" s="10" t="s">
        <v>1079</v>
      </c>
      <c r="B71" s="11">
        <v>72</v>
      </c>
      <c r="C71" s="13">
        <v>434</v>
      </c>
      <c r="D71" s="14">
        <v>6.0277777777777777</v>
      </c>
      <c r="E71" s="23">
        <f>DB71/$B$71</f>
        <v>1.3888888888888888E-2</v>
      </c>
      <c r="F71" s="23">
        <f t="shared" ref="F71:BQ71" si="108">DC71/$B$71</f>
        <v>2.7777777777777776E-2</v>
      </c>
      <c r="G71" s="23">
        <f t="shared" si="108"/>
        <v>0</v>
      </c>
      <c r="H71" s="23">
        <f t="shared" si="108"/>
        <v>0.18055555555555555</v>
      </c>
      <c r="I71" s="23">
        <f t="shared" si="108"/>
        <v>0.125</v>
      </c>
      <c r="J71" s="23">
        <f t="shared" si="108"/>
        <v>5.5555555555555552E-2</v>
      </c>
      <c r="K71" s="23">
        <f t="shared" si="108"/>
        <v>0.125</v>
      </c>
      <c r="L71" s="23">
        <f t="shared" si="108"/>
        <v>0.18055555555555555</v>
      </c>
      <c r="M71" s="23">
        <f t="shared" si="108"/>
        <v>0.16666666666666666</v>
      </c>
      <c r="N71" s="23">
        <f t="shared" si="108"/>
        <v>5.5555555555555552E-2</v>
      </c>
      <c r="O71" s="23">
        <f t="shared" si="108"/>
        <v>2.7777777777777776E-2</v>
      </c>
      <c r="P71" s="23">
        <f t="shared" si="108"/>
        <v>1.3888888888888888E-2</v>
      </c>
      <c r="Q71" s="23">
        <f t="shared" si="108"/>
        <v>1.3888888888888888E-2</v>
      </c>
      <c r="R71" s="23">
        <f t="shared" si="108"/>
        <v>0</v>
      </c>
      <c r="S71" s="23">
        <f t="shared" si="108"/>
        <v>0</v>
      </c>
      <c r="T71" s="23">
        <f t="shared" si="108"/>
        <v>0</v>
      </c>
      <c r="U71" s="23">
        <f t="shared" si="108"/>
        <v>0</v>
      </c>
      <c r="V71" s="23">
        <f t="shared" si="108"/>
        <v>1.3888888888888888E-2</v>
      </c>
      <c r="W71" s="23">
        <f t="shared" si="108"/>
        <v>0</v>
      </c>
      <c r="X71" s="23">
        <f t="shared" si="108"/>
        <v>0</v>
      </c>
      <c r="Y71" s="23">
        <f t="shared" si="108"/>
        <v>0</v>
      </c>
      <c r="Z71" s="23">
        <f t="shared" si="108"/>
        <v>0</v>
      </c>
      <c r="AA71" s="23">
        <f t="shared" si="108"/>
        <v>0</v>
      </c>
      <c r="AB71" s="23">
        <f t="shared" si="108"/>
        <v>0</v>
      </c>
      <c r="AC71" s="23">
        <f t="shared" si="108"/>
        <v>0</v>
      </c>
      <c r="AD71" s="23">
        <f t="shared" si="108"/>
        <v>0</v>
      </c>
      <c r="AE71" s="23">
        <f t="shared" si="108"/>
        <v>0</v>
      </c>
      <c r="AF71" s="23">
        <f t="shared" si="108"/>
        <v>0</v>
      </c>
      <c r="AG71" s="23">
        <f t="shared" si="108"/>
        <v>0</v>
      </c>
      <c r="AH71" s="23">
        <f t="shared" si="108"/>
        <v>0</v>
      </c>
      <c r="AI71" s="23">
        <f t="shared" si="108"/>
        <v>0</v>
      </c>
      <c r="AJ71" s="23">
        <f t="shared" si="108"/>
        <v>0</v>
      </c>
      <c r="AK71" s="23">
        <f t="shared" si="108"/>
        <v>0</v>
      </c>
      <c r="AL71" s="23">
        <f t="shared" si="108"/>
        <v>0</v>
      </c>
      <c r="AM71" s="23">
        <f t="shared" si="108"/>
        <v>0</v>
      </c>
      <c r="AN71" s="23">
        <f t="shared" si="108"/>
        <v>0</v>
      </c>
      <c r="AO71" s="23">
        <f t="shared" si="108"/>
        <v>0</v>
      </c>
      <c r="AP71" s="23">
        <f t="shared" si="108"/>
        <v>0</v>
      </c>
      <c r="AQ71" s="23">
        <f t="shared" si="108"/>
        <v>0</v>
      </c>
      <c r="AR71" s="23">
        <f t="shared" si="108"/>
        <v>0</v>
      </c>
      <c r="AS71" s="23">
        <f t="shared" si="108"/>
        <v>0</v>
      </c>
      <c r="AT71" s="23">
        <f t="shared" si="108"/>
        <v>0</v>
      </c>
      <c r="AU71" s="23">
        <f t="shared" si="108"/>
        <v>0</v>
      </c>
      <c r="AV71" s="23">
        <f t="shared" si="108"/>
        <v>0</v>
      </c>
      <c r="AW71" s="23">
        <f t="shared" si="108"/>
        <v>0</v>
      </c>
      <c r="AX71" s="23">
        <f t="shared" si="108"/>
        <v>0</v>
      </c>
      <c r="AY71" s="23">
        <f t="shared" si="108"/>
        <v>0</v>
      </c>
      <c r="AZ71" s="23">
        <f t="shared" si="108"/>
        <v>0</v>
      </c>
      <c r="BA71" s="23">
        <f t="shared" si="108"/>
        <v>0</v>
      </c>
      <c r="BB71" s="23">
        <f t="shared" si="108"/>
        <v>0</v>
      </c>
      <c r="BC71" s="23">
        <f t="shared" si="108"/>
        <v>0</v>
      </c>
      <c r="BD71" s="23">
        <f t="shared" si="108"/>
        <v>0</v>
      </c>
      <c r="BE71" s="23">
        <f t="shared" si="108"/>
        <v>0</v>
      </c>
      <c r="BF71" s="23">
        <f t="shared" si="108"/>
        <v>0</v>
      </c>
      <c r="BG71" s="23">
        <f t="shared" si="108"/>
        <v>0</v>
      </c>
      <c r="BH71" s="23">
        <f t="shared" si="108"/>
        <v>0</v>
      </c>
      <c r="BI71" s="23">
        <f t="shared" si="108"/>
        <v>0</v>
      </c>
      <c r="BJ71" s="23">
        <f t="shared" si="108"/>
        <v>0</v>
      </c>
      <c r="BK71" s="23">
        <f t="shared" si="108"/>
        <v>0</v>
      </c>
      <c r="BL71" s="23">
        <f t="shared" si="108"/>
        <v>0</v>
      </c>
      <c r="BM71" s="23">
        <f t="shared" si="108"/>
        <v>0</v>
      </c>
      <c r="BN71" s="23">
        <f t="shared" si="108"/>
        <v>0</v>
      </c>
      <c r="BO71" s="23">
        <f t="shared" si="108"/>
        <v>0</v>
      </c>
      <c r="BP71" s="23">
        <f t="shared" si="108"/>
        <v>0</v>
      </c>
      <c r="BQ71" s="23">
        <f t="shared" si="108"/>
        <v>0</v>
      </c>
      <c r="BR71" s="23">
        <f t="shared" ref="BR71:DA71" si="109">FO71/$B$71</f>
        <v>0</v>
      </c>
      <c r="BS71" s="23">
        <f t="shared" si="109"/>
        <v>0</v>
      </c>
      <c r="BT71" s="23">
        <f t="shared" si="109"/>
        <v>0</v>
      </c>
      <c r="BU71" s="23">
        <f t="shared" si="109"/>
        <v>0</v>
      </c>
      <c r="BV71" s="23">
        <f t="shared" si="109"/>
        <v>0</v>
      </c>
      <c r="BW71" s="23">
        <f t="shared" si="109"/>
        <v>0</v>
      </c>
      <c r="BX71" s="23">
        <f t="shared" si="109"/>
        <v>0</v>
      </c>
      <c r="BY71" s="23">
        <f t="shared" si="109"/>
        <v>0</v>
      </c>
      <c r="BZ71" s="23">
        <f t="shared" si="109"/>
        <v>0</v>
      </c>
      <c r="CA71" s="23">
        <f t="shared" si="109"/>
        <v>0</v>
      </c>
      <c r="CB71" s="23">
        <f t="shared" si="109"/>
        <v>0</v>
      </c>
      <c r="CC71" s="23">
        <f t="shared" si="109"/>
        <v>0</v>
      </c>
      <c r="CD71" s="23">
        <f t="shared" si="109"/>
        <v>0</v>
      </c>
      <c r="CE71" s="23">
        <f t="shared" si="109"/>
        <v>0</v>
      </c>
      <c r="CF71" s="23">
        <f t="shared" si="109"/>
        <v>0</v>
      </c>
      <c r="CG71" s="23">
        <f t="shared" si="109"/>
        <v>0</v>
      </c>
      <c r="CH71" s="23">
        <f t="shared" si="109"/>
        <v>0</v>
      </c>
      <c r="CI71" s="23">
        <f t="shared" si="109"/>
        <v>0</v>
      </c>
      <c r="CJ71" s="23">
        <f t="shared" si="109"/>
        <v>0</v>
      </c>
      <c r="CK71" s="23">
        <f t="shared" si="109"/>
        <v>0</v>
      </c>
      <c r="CL71" s="23">
        <f t="shared" si="109"/>
        <v>0</v>
      </c>
      <c r="CM71" s="23">
        <f t="shared" si="109"/>
        <v>0</v>
      </c>
      <c r="CN71" s="23">
        <f t="shared" si="109"/>
        <v>0</v>
      </c>
      <c r="CO71" s="23">
        <f t="shared" si="109"/>
        <v>0</v>
      </c>
      <c r="CP71" s="23">
        <f t="shared" si="109"/>
        <v>0</v>
      </c>
      <c r="CQ71" s="23">
        <f t="shared" si="109"/>
        <v>0</v>
      </c>
      <c r="CR71" s="23">
        <f t="shared" si="109"/>
        <v>0</v>
      </c>
      <c r="CS71" s="23">
        <f t="shared" si="109"/>
        <v>0</v>
      </c>
      <c r="CT71" s="23">
        <f t="shared" si="109"/>
        <v>0</v>
      </c>
      <c r="CU71" s="23">
        <f t="shared" si="109"/>
        <v>0</v>
      </c>
      <c r="CV71" s="23">
        <f t="shared" si="109"/>
        <v>0</v>
      </c>
      <c r="CW71" s="23">
        <f t="shared" si="109"/>
        <v>0</v>
      </c>
      <c r="CX71" s="23">
        <f t="shared" si="109"/>
        <v>0</v>
      </c>
      <c r="CY71" s="23">
        <f t="shared" si="109"/>
        <v>0</v>
      </c>
      <c r="CZ71" s="23">
        <f t="shared" si="109"/>
        <v>0</v>
      </c>
      <c r="DA71" s="23">
        <f t="shared" si="109"/>
        <v>0</v>
      </c>
      <c r="DB71" s="11">
        <v>1</v>
      </c>
      <c r="DC71" s="11">
        <v>2</v>
      </c>
      <c r="DD71" s="11">
        <v>0</v>
      </c>
      <c r="DE71" s="11">
        <v>13</v>
      </c>
      <c r="DF71" s="11">
        <v>9</v>
      </c>
      <c r="DG71" s="11">
        <v>4</v>
      </c>
      <c r="DH71" s="11">
        <v>9</v>
      </c>
      <c r="DI71" s="11">
        <v>13</v>
      </c>
      <c r="DJ71" s="11">
        <v>12</v>
      </c>
      <c r="DK71" s="11">
        <v>4</v>
      </c>
      <c r="DL71" s="11">
        <v>2</v>
      </c>
      <c r="DM71" s="11">
        <v>1</v>
      </c>
      <c r="DN71" s="11">
        <v>1</v>
      </c>
      <c r="DO71" s="11">
        <v>0</v>
      </c>
      <c r="DP71" s="11">
        <v>0</v>
      </c>
      <c r="DQ71" s="11">
        <v>0</v>
      </c>
      <c r="DR71" s="11">
        <v>0</v>
      </c>
      <c r="DS71" s="11">
        <v>1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0</v>
      </c>
      <c r="EP71" s="11">
        <v>0</v>
      </c>
      <c r="EQ71" s="11">
        <v>0</v>
      </c>
      <c r="ER71" s="11">
        <v>0</v>
      </c>
      <c r="ES71" s="11">
        <v>0</v>
      </c>
      <c r="ET71" s="11">
        <v>0</v>
      </c>
      <c r="EU71" s="11">
        <v>0</v>
      </c>
      <c r="EV71" s="11">
        <v>0</v>
      </c>
      <c r="EW71" s="11">
        <v>0</v>
      </c>
      <c r="EX71" s="11">
        <v>0</v>
      </c>
      <c r="EY71" s="11">
        <v>0</v>
      </c>
      <c r="EZ71" s="11">
        <v>0</v>
      </c>
      <c r="FA71" s="11">
        <v>0</v>
      </c>
      <c r="FB71" s="11">
        <v>0</v>
      </c>
      <c r="FC71" s="11">
        <v>0</v>
      </c>
      <c r="FD71" s="11">
        <v>0</v>
      </c>
      <c r="FE71" s="11">
        <v>0</v>
      </c>
      <c r="FF71" s="11">
        <v>0</v>
      </c>
      <c r="FG71" s="11">
        <v>0</v>
      </c>
      <c r="FH71" s="11">
        <v>0</v>
      </c>
      <c r="FI71" s="11">
        <v>0</v>
      </c>
      <c r="FJ71" s="11">
        <v>0</v>
      </c>
      <c r="FK71" s="11">
        <v>0</v>
      </c>
      <c r="FL71" s="11">
        <v>0</v>
      </c>
      <c r="FM71" s="11">
        <v>0</v>
      </c>
      <c r="FN71" s="11">
        <v>0</v>
      </c>
      <c r="FO71" s="1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0</v>
      </c>
      <c r="FU71" s="11">
        <v>0</v>
      </c>
      <c r="FV71" s="11">
        <v>0</v>
      </c>
      <c r="FW71" s="11">
        <v>0</v>
      </c>
      <c r="FX71" s="11">
        <v>0</v>
      </c>
      <c r="FY71" s="11">
        <v>0</v>
      </c>
      <c r="FZ71" s="11">
        <v>0</v>
      </c>
      <c r="GA71" s="11">
        <v>0</v>
      </c>
      <c r="GB71" s="11">
        <v>0</v>
      </c>
      <c r="GC71" s="11">
        <v>0</v>
      </c>
      <c r="GD71" s="11">
        <v>0</v>
      </c>
      <c r="GE71" s="11">
        <v>0</v>
      </c>
      <c r="GF71" s="11">
        <v>0</v>
      </c>
      <c r="GG71" s="11">
        <v>0</v>
      </c>
      <c r="GH71" s="11">
        <v>0</v>
      </c>
      <c r="GI71" s="11">
        <v>0</v>
      </c>
      <c r="GJ71" s="11">
        <v>0</v>
      </c>
      <c r="GK71" s="11">
        <v>0</v>
      </c>
      <c r="GL71" s="11">
        <v>0</v>
      </c>
      <c r="GM71" s="11">
        <v>0</v>
      </c>
      <c r="GN71" s="11">
        <v>0</v>
      </c>
      <c r="GO71" s="11">
        <v>0</v>
      </c>
      <c r="GP71" s="11">
        <v>0</v>
      </c>
      <c r="GQ71" s="11">
        <v>0</v>
      </c>
      <c r="GR71" s="11">
        <v>0</v>
      </c>
      <c r="GS71" s="11">
        <v>0</v>
      </c>
      <c r="GT71" s="11">
        <v>0</v>
      </c>
      <c r="GU71" s="11">
        <v>0</v>
      </c>
      <c r="GV71" s="11">
        <v>0</v>
      </c>
      <c r="GW71" s="11">
        <v>0</v>
      </c>
      <c r="GX71" s="15">
        <v>0</v>
      </c>
    </row>
    <row r="72" spans="1:206" x14ac:dyDescent="0.25">
      <c r="A72" s="10" t="s">
        <v>1091</v>
      </c>
      <c r="B72" s="11">
        <v>405</v>
      </c>
      <c r="C72" s="13">
        <v>2440</v>
      </c>
      <c r="D72" s="14">
        <v>6.0246913580246915</v>
      </c>
      <c r="E72" s="23">
        <f>DB72/$B$72</f>
        <v>2.7160493827160494E-2</v>
      </c>
      <c r="F72" s="23">
        <f t="shared" ref="F72:BQ72" si="110">DC72/$B$72</f>
        <v>4.4444444444444446E-2</v>
      </c>
      <c r="G72" s="23">
        <f t="shared" si="110"/>
        <v>0.1111111111111111</v>
      </c>
      <c r="H72" s="23">
        <f t="shared" si="110"/>
        <v>0.22222222222222221</v>
      </c>
      <c r="I72" s="23">
        <f t="shared" si="110"/>
        <v>0.11604938271604938</v>
      </c>
      <c r="J72" s="23">
        <f t="shared" si="110"/>
        <v>0.12839506172839507</v>
      </c>
      <c r="K72" s="23">
        <f t="shared" si="110"/>
        <v>4.9382716049382713E-2</v>
      </c>
      <c r="L72" s="23">
        <f t="shared" si="110"/>
        <v>3.9506172839506172E-2</v>
      </c>
      <c r="M72" s="23">
        <f t="shared" si="110"/>
        <v>4.4444444444444446E-2</v>
      </c>
      <c r="N72" s="23">
        <f t="shared" si="110"/>
        <v>2.7160493827160494E-2</v>
      </c>
      <c r="O72" s="23">
        <f t="shared" si="110"/>
        <v>2.7160493827160494E-2</v>
      </c>
      <c r="P72" s="23">
        <f t="shared" si="110"/>
        <v>2.9629629629629631E-2</v>
      </c>
      <c r="Q72" s="23">
        <f t="shared" si="110"/>
        <v>3.2098765432098768E-2</v>
      </c>
      <c r="R72" s="23">
        <f t="shared" si="110"/>
        <v>1.2345679012345678E-2</v>
      </c>
      <c r="S72" s="23">
        <f t="shared" si="110"/>
        <v>1.9753086419753086E-2</v>
      </c>
      <c r="T72" s="23">
        <f t="shared" si="110"/>
        <v>1.2345679012345678E-2</v>
      </c>
      <c r="U72" s="23">
        <f t="shared" si="110"/>
        <v>1.2345679012345678E-2</v>
      </c>
      <c r="V72" s="23">
        <f t="shared" si="110"/>
        <v>1.2345679012345678E-2</v>
      </c>
      <c r="W72" s="23">
        <f t="shared" si="110"/>
        <v>2.4691358024691358E-3</v>
      </c>
      <c r="X72" s="23">
        <f t="shared" si="110"/>
        <v>4.9382716049382715E-3</v>
      </c>
      <c r="Y72" s="23">
        <f t="shared" si="110"/>
        <v>0</v>
      </c>
      <c r="Z72" s="23">
        <f t="shared" si="110"/>
        <v>4.9382716049382715E-3</v>
      </c>
      <c r="AA72" s="23">
        <f t="shared" si="110"/>
        <v>4.9382716049382715E-3</v>
      </c>
      <c r="AB72" s="23">
        <f t="shared" si="110"/>
        <v>7.4074074074074077E-3</v>
      </c>
      <c r="AC72" s="23">
        <f t="shared" si="110"/>
        <v>0</v>
      </c>
      <c r="AD72" s="23">
        <f t="shared" si="110"/>
        <v>2.4691358024691358E-3</v>
      </c>
      <c r="AE72" s="23">
        <f t="shared" si="110"/>
        <v>0</v>
      </c>
      <c r="AF72" s="23">
        <f t="shared" si="110"/>
        <v>0</v>
      </c>
      <c r="AG72" s="23">
        <f t="shared" si="110"/>
        <v>0</v>
      </c>
      <c r="AH72" s="23">
        <f t="shared" si="110"/>
        <v>0</v>
      </c>
      <c r="AI72" s="23">
        <f t="shared" si="110"/>
        <v>0</v>
      </c>
      <c r="AJ72" s="23">
        <f t="shared" si="110"/>
        <v>0</v>
      </c>
      <c r="AK72" s="23">
        <f t="shared" si="110"/>
        <v>0</v>
      </c>
      <c r="AL72" s="23">
        <f t="shared" si="110"/>
        <v>0</v>
      </c>
      <c r="AM72" s="23">
        <f t="shared" si="110"/>
        <v>0</v>
      </c>
      <c r="AN72" s="23">
        <f t="shared" si="110"/>
        <v>0</v>
      </c>
      <c r="AO72" s="23">
        <f t="shared" si="110"/>
        <v>2.4691358024691358E-3</v>
      </c>
      <c r="AP72" s="23">
        <f t="shared" si="110"/>
        <v>0</v>
      </c>
      <c r="AQ72" s="23">
        <f t="shared" si="110"/>
        <v>0</v>
      </c>
      <c r="AR72" s="23">
        <f t="shared" si="110"/>
        <v>0</v>
      </c>
      <c r="AS72" s="23">
        <f t="shared" si="110"/>
        <v>0</v>
      </c>
      <c r="AT72" s="23">
        <f t="shared" si="110"/>
        <v>0</v>
      </c>
      <c r="AU72" s="23">
        <f t="shared" si="110"/>
        <v>0</v>
      </c>
      <c r="AV72" s="23">
        <f t="shared" si="110"/>
        <v>0</v>
      </c>
      <c r="AW72" s="23">
        <f t="shared" si="110"/>
        <v>0</v>
      </c>
      <c r="AX72" s="23">
        <f t="shared" si="110"/>
        <v>0</v>
      </c>
      <c r="AY72" s="23">
        <f t="shared" si="110"/>
        <v>0</v>
      </c>
      <c r="AZ72" s="23">
        <f t="shared" si="110"/>
        <v>0</v>
      </c>
      <c r="BA72" s="23">
        <f t="shared" si="110"/>
        <v>0</v>
      </c>
      <c r="BB72" s="23">
        <f t="shared" si="110"/>
        <v>0</v>
      </c>
      <c r="BC72" s="23">
        <f t="shared" si="110"/>
        <v>0</v>
      </c>
      <c r="BD72" s="23">
        <f t="shared" si="110"/>
        <v>0</v>
      </c>
      <c r="BE72" s="23">
        <f t="shared" si="110"/>
        <v>2.4691358024691358E-3</v>
      </c>
      <c r="BF72" s="23">
        <f t="shared" si="110"/>
        <v>0</v>
      </c>
      <c r="BG72" s="23">
        <f t="shared" si="110"/>
        <v>0</v>
      </c>
      <c r="BH72" s="23">
        <f t="shared" si="110"/>
        <v>0</v>
      </c>
      <c r="BI72" s="23">
        <f t="shared" si="110"/>
        <v>0</v>
      </c>
      <c r="BJ72" s="23">
        <f t="shared" si="110"/>
        <v>0</v>
      </c>
      <c r="BK72" s="23">
        <f t="shared" si="110"/>
        <v>0</v>
      </c>
      <c r="BL72" s="23">
        <f t="shared" si="110"/>
        <v>0</v>
      </c>
      <c r="BM72" s="23">
        <f t="shared" si="110"/>
        <v>0</v>
      </c>
      <c r="BN72" s="23">
        <f t="shared" si="110"/>
        <v>0</v>
      </c>
      <c r="BO72" s="23">
        <f t="shared" si="110"/>
        <v>0</v>
      </c>
      <c r="BP72" s="23">
        <f t="shared" si="110"/>
        <v>0</v>
      </c>
      <c r="BQ72" s="23">
        <f t="shared" si="110"/>
        <v>0</v>
      </c>
      <c r="BR72" s="23">
        <f t="shared" ref="BR72:DA72" si="111">FO72/$B$72</f>
        <v>0</v>
      </c>
      <c r="BS72" s="23">
        <f t="shared" si="111"/>
        <v>0</v>
      </c>
      <c r="BT72" s="23">
        <f t="shared" si="111"/>
        <v>0</v>
      </c>
      <c r="BU72" s="23">
        <f t="shared" si="111"/>
        <v>0</v>
      </c>
      <c r="BV72" s="23">
        <f t="shared" si="111"/>
        <v>0</v>
      </c>
      <c r="BW72" s="23">
        <f t="shared" si="111"/>
        <v>0</v>
      </c>
      <c r="BX72" s="23">
        <f t="shared" si="111"/>
        <v>0</v>
      </c>
      <c r="BY72" s="23">
        <f t="shared" si="111"/>
        <v>0</v>
      </c>
      <c r="BZ72" s="23">
        <f t="shared" si="111"/>
        <v>0</v>
      </c>
      <c r="CA72" s="23">
        <f t="shared" si="111"/>
        <v>0</v>
      </c>
      <c r="CB72" s="23">
        <f t="shared" si="111"/>
        <v>0</v>
      </c>
      <c r="CC72" s="23">
        <f t="shared" si="111"/>
        <v>0</v>
      </c>
      <c r="CD72" s="23">
        <f t="shared" si="111"/>
        <v>0</v>
      </c>
      <c r="CE72" s="23">
        <f t="shared" si="111"/>
        <v>0</v>
      </c>
      <c r="CF72" s="23">
        <f t="shared" si="111"/>
        <v>0</v>
      </c>
      <c r="CG72" s="23">
        <f t="shared" si="111"/>
        <v>0</v>
      </c>
      <c r="CH72" s="23">
        <f t="shared" si="111"/>
        <v>0</v>
      </c>
      <c r="CI72" s="23">
        <f t="shared" si="111"/>
        <v>0</v>
      </c>
      <c r="CJ72" s="23">
        <f t="shared" si="111"/>
        <v>0</v>
      </c>
      <c r="CK72" s="23">
        <f t="shared" si="111"/>
        <v>0</v>
      </c>
      <c r="CL72" s="23">
        <f t="shared" si="111"/>
        <v>0</v>
      </c>
      <c r="CM72" s="23">
        <f t="shared" si="111"/>
        <v>0</v>
      </c>
      <c r="CN72" s="23">
        <f t="shared" si="111"/>
        <v>0</v>
      </c>
      <c r="CO72" s="23">
        <f t="shared" si="111"/>
        <v>0</v>
      </c>
      <c r="CP72" s="23">
        <f t="shared" si="111"/>
        <v>0</v>
      </c>
      <c r="CQ72" s="23">
        <f t="shared" si="111"/>
        <v>0</v>
      </c>
      <c r="CR72" s="23">
        <f t="shared" si="111"/>
        <v>0</v>
      </c>
      <c r="CS72" s="23">
        <f t="shared" si="111"/>
        <v>0</v>
      </c>
      <c r="CT72" s="23">
        <f t="shared" si="111"/>
        <v>0</v>
      </c>
      <c r="CU72" s="23">
        <f t="shared" si="111"/>
        <v>0</v>
      </c>
      <c r="CV72" s="23">
        <f t="shared" si="111"/>
        <v>0</v>
      </c>
      <c r="CW72" s="23">
        <f t="shared" si="111"/>
        <v>0</v>
      </c>
      <c r="CX72" s="23">
        <f t="shared" si="111"/>
        <v>0</v>
      </c>
      <c r="CY72" s="23">
        <f t="shared" si="111"/>
        <v>0</v>
      </c>
      <c r="CZ72" s="23">
        <f t="shared" si="111"/>
        <v>0</v>
      </c>
      <c r="DA72" s="23">
        <f t="shared" si="111"/>
        <v>0</v>
      </c>
      <c r="DB72" s="11">
        <v>11</v>
      </c>
      <c r="DC72" s="11">
        <v>18</v>
      </c>
      <c r="DD72" s="11">
        <v>45</v>
      </c>
      <c r="DE72" s="11">
        <v>90</v>
      </c>
      <c r="DF72" s="11">
        <v>47</v>
      </c>
      <c r="DG72" s="11">
        <v>52</v>
      </c>
      <c r="DH72" s="11">
        <v>20</v>
      </c>
      <c r="DI72" s="11">
        <v>16</v>
      </c>
      <c r="DJ72" s="11">
        <v>18</v>
      </c>
      <c r="DK72" s="11">
        <v>11</v>
      </c>
      <c r="DL72" s="11">
        <v>11</v>
      </c>
      <c r="DM72" s="11">
        <v>12</v>
      </c>
      <c r="DN72" s="11">
        <v>13</v>
      </c>
      <c r="DO72" s="11">
        <v>5</v>
      </c>
      <c r="DP72" s="11">
        <v>8</v>
      </c>
      <c r="DQ72" s="11">
        <v>5</v>
      </c>
      <c r="DR72" s="11">
        <v>5</v>
      </c>
      <c r="DS72" s="11">
        <v>5</v>
      </c>
      <c r="DT72" s="11">
        <v>1</v>
      </c>
      <c r="DU72" s="11">
        <v>2</v>
      </c>
      <c r="DV72" s="11">
        <v>0</v>
      </c>
      <c r="DW72" s="11">
        <v>2</v>
      </c>
      <c r="DX72" s="11">
        <v>2</v>
      </c>
      <c r="DY72" s="11">
        <v>3</v>
      </c>
      <c r="DZ72" s="11">
        <v>0</v>
      </c>
      <c r="EA72" s="11">
        <v>1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1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0</v>
      </c>
      <c r="FB72" s="11">
        <v>1</v>
      </c>
      <c r="FC72" s="11">
        <v>0</v>
      </c>
      <c r="FD72" s="11">
        <v>0</v>
      </c>
      <c r="FE72" s="11">
        <v>0</v>
      </c>
      <c r="FF72" s="11">
        <v>0</v>
      </c>
      <c r="FG72" s="11">
        <v>0</v>
      </c>
      <c r="FH72" s="11">
        <v>0</v>
      </c>
      <c r="FI72" s="11">
        <v>0</v>
      </c>
      <c r="FJ72" s="11">
        <v>0</v>
      </c>
      <c r="FK72" s="11">
        <v>0</v>
      </c>
      <c r="FL72" s="11">
        <v>0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0</v>
      </c>
      <c r="FU72" s="11">
        <v>0</v>
      </c>
      <c r="FV72" s="11">
        <v>0</v>
      </c>
      <c r="FW72" s="11">
        <v>0</v>
      </c>
      <c r="FX72" s="11">
        <v>0</v>
      </c>
      <c r="FY72" s="11">
        <v>0</v>
      </c>
      <c r="FZ72" s="11">
        <v>0</v>
      </c>
      <c r="GA72" s="11">
        <v>0</v>
      </c>
      <c r="GB72" s="11">
        <v>0</v>
      </c>
      <c r="GC72" s="11">
        <v>0</v>
      </c>
      <c r="GD72" s="11">
        <v>0</v>
      </c>
      <c r="GE72" s="11">
        <v>0</v>
      </c>
      <c r="GF72" s="11">
        <v>0</v>
      </c>
      <c r="GG72" s="11">
        <v>0</v>
      </c>
      <c r="GH72" s="11">
        <v>0</v>
      </c>
      <c r="GI72" s="11">
        <v>0</v>
      </c>
      <c r="GJ72" s="11">
        <v>0</v>
      </c>
      <c r="GK72" s="11">
        <v>0</v>
      </c>
      <c r="GL72" s="11">
        <v>0</v>
      </c>
      <c r="GM72" s="11">
        <v>0</v>
      </c>
      <c r="GN72" s="11">
        <v>0</v>
      </c>
      <c r="GO72" s="11">
        <v>0</v>
      </c>
      <c r="GP72" s="11">
        <v>0</v>
      </c>
      <c r="GQ72" s="11">
        <v>0</v>
      </c>
      <c r="GR72" s="11">
        <v>0</v>
      </c>
      <c r="GS72" s="11">
        <v>0</v>
      </c>
      <c r="GT72" s="11">
        <v>0</v>
      </c>
      <c r="GU72" s="11">
        <v>0</v>
      </c>
      <c r="GV72" s="11">
        <v>0</v>
      </c>
      <c r="GW72" s="11">
        <v>0</v>
      </c>
      <c r="GX72" s="15">
        <v>0</v>
      </c>
    </row>
    <row r="73" spans="1:206" x14ac:dyDescent="0.25">
      <c r="A73" s="10" t="s">
        <v>88</v>
      </c>
      <c r="B73" s="11">
        <v>6791</v>
      </c>
      <c r="C73" s="13">
        <v>40884</v>
      </c>
      <c r="D73" s="14">
        <v>6.0203210131055807</v>
      </c>
      <c r="E73" s="23">
        <f>DB73/$B$73</f>
        <v>3.1070534530996907E-2</v>
      </c>
      <c r="F73" s="23">
        <f t="shared" ref="F73:BQ73" si="112">DC73/$B$73</f>
        <v>1.7670446178766015E-2</v>
      </c>
      <c r="G73" s="23">
        <f t="shared" si="112"/>
        <v>0.11338536298041525</v>
      </c>
      <c r="H73" s="23">
        <f t="shared" si="112"/>
        <v>6.2435576498306583E-2</v>
      </c>
      <c r="I73" s="23">
        <f t="shared" si="112"/>
        <v>4.5648652628478871E-2</v>
      </c>
      <c r="J73" s="23">
        <f t="shared" si="112"/>
        <v>5.1538801354734209E-2</v>
      </c>
      <c r="K73" s="23">
        <f t="shared" si="112"/>
        <v>0.26432042409070827</v>
      </c>
      <c r="L73" s="23">
        <f t="shared" si="112"/>
        <v>0.20836401119128259</v>
      </c>
      <c r="M73" s="23">
        <f t="shared" si="112"/>
        <v>0.11191282579885142</v>
      </c>
      <c r="N73" s="23">
        <f t="shared" si="112"/>
        <v>2.1499042850831984E-2</v>
      </c>
      <c r="O73" s="23">
        <f t="shared" si="112"/>
        <v>2.1204535414519218E-2</v>
      </c>
      <c r="P73" s="23">
        <f t="shared" si="112"/>
        <v>1.5314386688263879E-2</v>
      </c>
      <c r="Q73" s="23">
        <f t="shared" si="112"/>
        <v>9.7187453983213073E-3</v>
      </c>
      <c r="R73" s="23">
        <f t="shared" si="112"/>
        <v>7.8044470622883229E-3</v>
      </c>
      <c r="S73" s="23">
        <f t="shared" si="112"/>
        <v>4.7121189810042704E-3</v>
      </c>
      <c r="T73" s="23">
        <f t="shared" si="112"/>
        <v>3.5340892357532028E-3</v>
      </c>
      <c r="U73" s="23">
        <f t="shared" si="112"/>
        <v>2.9450743631276688E-3</v>
      </c>
      <c r="V73" s="23">
        <f t="shared" si="112"/>
        <v>8.835223089383007E-4</v>
      </c>
      <c r="W73" s="23">
        <f t="shared" si="112"/>
        <v>8.835223089383007E-4</v>
      </c>
      <c r="X73" s="23">
        <f t="shared" si="112"/>
        <v>4.4176115446915035E-4</v>
      </c>
      <c r="Y73" s="23">
        <f t="shared" si="112"/>
        <v>5.890148726255338E-4</v>
      </c>
      <c r="Z73" s="23">
        <f t="shared" si="112"/>
        <v>2.945074363127669E-4</v>
      </c>
      <c r="AA73" s="23">
        <f t="shared" si="112"/>
        <v>0</v>
      </c>
      <c r="AB73" s="23">
        <f t="shared" si="112"/>
        <v>0</v>
      </c>
      <c r="AC73" s="23">
        <f t="shared" si="112"/>
        <v>0</v>
      </c>
      <c r="AD73" s="23">
        <f t="shared" si="112"/>
        <v>1.4725371815638345E-4</v>
      </c>
      <c r="AE73" s="23">
        <f t="shared" si="112"/>
        <v>0</v>
      </c>
      <c r="AF73" s="23">
        <f t="shared" si="112"/>
        <v>4.4176115446915035E-4</v>
      </c>
      <c r="AG73" s="23">
        <f t="shared" si="112"/>
        <v>0</v>
      </c>
      <c r="AH73" s="23">
        <f t="shared" si="112"/>
        <v>0</v>
      </c>
      <c r="AI73" s="23">
        <f t="shared" si="112"/>
        <v>1.4725371815638345E-4</v>
      </c>
      <c r="AJ73" s="23">
        <f t="shared" si="112"/>
        <v>0</v>
      </c>
      <c r="AK73" s="23">
        <f t="shared" si="112"/>
        <v>0</v>
      </c>
      <c r="AL73" s="23">
        <f t="shared" si="112"/>
        <v>0</v>
      </c>
      <c r="AM73" s="23">
        <f t="shared" si="112"/>
        <v>2.945074363127669E-4</v>
      </c>
      <c r="AN73" s="23">
        <f t="shared" si="112"/>
        <v>0</v>
      </c>
      <c r="AO73" s="23">
        <f t="shared" si="112"/>
        <v>0</v>
      </c>
      <c r="AP73" s="23">
        <f t="shared" si="112"/>
        <v>1.4725371815638345E-4</v>
      </c>
      <c r="AQ73" s="23">
        <f t="shared" si="112"/>
        <v>0</v>
      </c>
      <c r="AR73" s="23">
        <f t="shared" si="112"/>
        <v>0</v>
      </c>
      <c r="AS73" s="23">
        <f t="shared" si="112"/>
        <v>0</v>
      </c>
      <c r="AT73" s="23">
        <f t="shared" si="112"/>
        <v>1.4725371815638345E-4</v>
      </c>
      <c r="AU73" s="23">
        <f t="shared" si="112"/>
        <v>0</v>
      </c>
      <c r="AV73" s="23">
        <f t="shared" si="112"/>
        <v>0</v>
      </c>
      <c r="AW73" s="23">
        <f t="shared" si="112"/>
        <v>2.945074363127669E-4</v>
      </c>
      <c r="AX73" s="23">
        <f t="shared" si="112"/>
        <v>0</v>
      </c>
      <c r="AY73" s="23">
        <f t="shared" si="112"/>
        <v>1.4725371815638345E-4</v>
      </c>
      <c r="AZ73" s="23">
        <f t="shared" si="112"/>
        <v>0</v>
      </c>
      <c r="BA73" s="23">
        <f t="shared" si="112"/>
        <v>1.4725371815638345E-4</v>
      </c>
      <c r="BB73" s="23">
        <f t="shared" si="112"/>
        <v>0</v>
      </c>
      <c r="BC73" s="23">
        <f t="shared" si="112"/>
        <v>0</v>
      </c>
      <c r="BD73" s="23">
        <f t="shared" si="112"/>
        <v>0</v>
      </c>
      <c r="BE73" s="23">
        <f t="shared" si="112"/>
        <v>0</v>
      </c>
      <c r="BF73" s="23">
        <f t="shared" si="112"/>
        <v>0</v>
      </c>
      <c r="BG73" s="23">
        <f t="shared" si="112"/>
        <v>0</v>
      </c>
      <c r="BH73" s="23">
        <f t="shared" si="112"/>
        <v>0</v>
      </c>
      <c r="BI73" s="23">
        <f t="shared" si="112"/>
        <v>0</v>
      </c>
      <c r="BJ73" s="23">
        <f t="shared" si="112"/>
        <v>0</v>
      </c>
      <c r="BK73" s="23">
        <f t="shared" si="112"/>
        <v>0</v>
      </c>
      <c r="BL73" s="23">
        <f t="shared" si="112"/>
        <v>1.4725371815638345E-4</v>
      </c>
      <c r="BM73" s="23">
        <f t="shared" si="112"/>
        <v>0</v>
      </c>
      <c r="BN73" s="23">
        <f t="shared" si="112"/>
        <v>0</v>
      </c>
      <c r="BO73" s="23">
        <f t="shared" si="112"/>
        <v>1.4725371815638345E-4</v>
      </c>
      <c r="BP73" s="23">
        <f t="shared" si="112"/>
        <v>1.4725371815638345E-4</v>
      </c>
      <c r="BQ73" s="23">
        <f t="shared" si="112"/>
        <v>0</v>
      </c>
      <c r="BR73" s="23">
        <f t="shared" ref="BR73:DA73" si="113">FO73/$B$73</f>
        <v>1.4725371815638345E-4</v>
      </c>
      <c r="BS73" s="23">
        <f t="shared" si="113"/>
        <v>1.4725371815638345E-4</v>
      </c>
      <c r="BT73" s="23">
        <f t="shared" si="113"/>
        <v>0</v>
      </c>
      <c r="BU73" s="23">
        <f t="shared" si="113"/>
        <v>0</v>
      </c>
      <c r="BV73" s="23">
        <f t="shared" si="113"/>
        <v>0</v>
      </c>
      <c r="BW73" s="23">
        <f t="shared" si="113"/>
        <v>0</v>
      </c>
      <c r="BX73" s="23">
        <f t="shared" si="113"/>
        <v>0</v>
      </c>
      <c r="BY73" s="23">
        <f t="shared" si="113"/>
        <v>0</v>
      </c>
      <c r="BZ73" s="23">
        <f t="shared" si="113"/>
        <v>0</v>
      </c>
      <c r="CA73" s="23">
        <f t="shared" si="113"/>
        <v>0</v>
      </c>
      <c r="CB73" s="23">
        <f t="shared" si="113"/>
        <v>0</v>
      </c>
      <c r="CC73" s="23">
        <f t="shared" si="113"/>
        <v>0</v>
      </c>
      <c r="CD73" s="23">
        <f t="shared" si="113"/>
        <v>1.4725371815638345E-4</v>
      </c>
      <c r="CE73" s="23">
        <f t="shared" si="113"/>
        <v>0</v>
      </c>
      <c r="CF73" s="23">
        <f t="shared" si="113"/>
        <v>0</v>
      </c>
      <c r="CG73" s="23">
        <f t="shared" si="113"/>
        <v>0</v>
      </c>
      <c r="CH73" s="23">
        <f t="shared" si="113"/>
        <v>0</v>
      </c>
      <c r="CI73" s="23">
        <f t="shared" si="113"/>
        <v>0</v>
      </c>
      <c r="CJ73" s="23">
        <f t="shared" si="113"/>
        <v>0</v>
      </c>
      <c r="CK73" s="23">
        <f t="shared" si="113"/>
        <v>0</v>
      </c>
      <c r="CL73" s="23">
        <f t="shared" si="113"/>
        <v>1.4725371815638345E-4</v>
      </c>
      <c r="CM73" s="23">
        <f t="shared" si="113"/>
        <v>0</v>
      </c>
      <c r="CN73" s="23">
        <f t="shared" si="113"/>
        <v>0</v>
      </c>
      <c r="CO73" s="23">
        <f t="shared" si="113"/>
        <v>0</v>
      </c>
      <c r="CP73" s="23">
        <f t="shared" si="113"/>
        <v>1.4725371815638345E-4</v>
      </c>
      <c r="CQ73" s="23">
        <f t="shared" si="113"/>
        <v>1.4725371815638345E-4</v>
      </c>
      <c r="CR73" s="23">
        <f t="shared" si="113"/>
        <v>0</v>
      </c>
      <c r="CS73" s="23">
        <f t="shared" si="113"/>
        <v>0</v>
      </c>
      <c r="CT73" s="23">
        <f t="shared" si="113"/>
        <v>1.4725371815638345E-4</v>
      </c>
      <c r="CU73" s="23">
        <f t="shared" si="113"/>
        <v>0</v>
      </c>
      <c r="CV73" s="23">
        <f t="shared" si="113"/>
        <v>0</v>
      </c>
      <c r="CW73" s="23">
        <f t="shared" si="113"/>
        <v>0</v>
      </c>
      <c r="CX73" s="23">
        <f t="shared" si="113"/>
        <v>0</v>
      </c>
      <c r="CY73" s="23">
        <f t="shared" si="113"/>
        <v>1.4725371815638345E-4</v>
      </c>
      <c r="CZ73" s="23">
        <f t="shared" si="113"/>
        <v>0</v>
      </c>
      <c r="DA73" s="23">
        <f t="shared" si="113"/>
        <v>0</v>
      </c>
      <c r="DB73" s="11">
        <v>211</v>
      </c>
      <c r="DC73" s="11">
        <v>120</v>
      </c>
      <c r="DD73" s="11">
        <v>770</v>
      </c>
      <c r="DE73" s="11">
        <v>424</v>
      </c>
      <c r="DF73" s="11">
        <v>310</v>
      </c>
      <c r="DG73" s="11">
        <v>350</v>
      </c>
      <c r="DH73" s="11">
        <v>1795</v>
      </c>
      <c r="DI73" s="11">
        <v>1415</v>
      </c>
      <c r="DJ73" s="11">
        <v>760</v>
      </c>
      <c r="DK73" s="11">
        <v>146</v>
      </c>
      <c r="DL73" s="11">
        <v>144</v>
      </c>
      <c r="DM73" s="11">
        <v>104</v>
      </c>
      <c r="DN73" s="11">
        <v>66</v>
      </c>
      <c r="DO73" s="11">
        <v>53</v>
      </c>
      <c r="DP73" s="11">
        <v>32</v>
      </c>
      <c r="DQ73" s="11">
        <v>24</v>
      </c>
      <c r="DR73" s="11">
        <v>20</v>
      </c>
      <c r="DS73" s="11">
        <v>6</v>
      </c>
      <c r="DT73" s="11">
        <v>6</v>
      </c>
      <c r="DU73" s="11">
        <v>3</v>
      </c>
      <c r="DV73" s="11">
        <v>4</v>
      </c>
      <c r="DW73" s="11">
        <v>2</v>
      </c>
      <c r="DX73" s="11">
        <v>0</v>
      </c>
      <c r="DY73" s="11">
        <v>0</v>
      </c>
      <c r="DZ73" s="11">
        <v>0</v>
      </c>
      <c r="EA73" s="11">
        <v>1</v>
      </c>
      <c r="EB73" s="11">
        <v>0</v>
      </c>
      <c r="EC73" s="11">
        <v>3</v>
      </c>
      <c r="ED73" s="11">
        <v>0</v>
      </c>
      <c r="EE73" s="11">
        <v>0</v>
      </c>
      <c r="EF73" s="11">
        <v>1</v>
      </c>
      <c r="EG73" s="11">
        <v>0</v>
      </c>
      <c r="EH73" s="11">
        <v>0</v>
      </c>
      <c r="EI73" s="11">
        <v>0</v>
      </c>
      <c r="EJ73" s="11">
        <v>2</v>
      </c>
      <c r="EK73" s="11">
        <v>0</v>
      </c>
      <c r="EL73" s="11">
        <v>0</v>
      </c>
      <c r="EM73" s="11">
        <v>1</v>
      </c>
      <c r="EN73" s="11">
        <v>0</v>
      </c>
      <c r="EO73" s="11">
        <v>0</v>
      </c>
      <c r="EP73" s="11">
        <v>0</v>
      </c>
      <c r="EQ73" s="11">
        <v>1</v>
      </c>
      <c r="ER73" s="11">
        <v>0</v>
      </c>
      <c r="ES73" s="11">
        <v>0</v>
      </c>
      <c r="ET73" s="11">
        <v>2</v>
      </c>
      <c r="EU73" s="11">
        <v>0</v>
      </c>
      <c r="EV73" s="11">
        <v>1</v>
      </c>
      <c r="EW73" s="11">
        <v>0</v>
      </c>
      <c r="EX73" s="11">
        <v>1</v>
      </c>
      <c r="EY73" s="11">
        <v>0</v>
      </c>
      <c r="EZ73" s="11">
        <v>0</v>
      </c>
      <c r="FA73" s="11">
        <v>0</v>
      </c>
      <c r="FB73" s="11">
        <v>0</v>
      </c>
      <c r="FC73" s="11">
        <v>0</v>
      </c>
      <c r="FD73" s="11">
        <v>0</v>
      </c>
      <c r="FE73" s="11">
        <v>0</v>
      </c>
      <c r="FF73" s="11">
        <v>0</v>
      </c>
      <c r="FG73" s="11">
        <v>0</v>
      </c>
      <c r="FH73" s="11">
        <v>0</v>
      </c>
      <c r="FI73" s="11">
        <v>1</v>
      </c>
      <c r="FJ73" s="11">
        <v>0</v>
      </c>
      <c r="FK73" s="11">
        <v>0</v>
      </c>
      <c r="FL73" s="11">
        <v>1</v>
      </c>
      <c r="FM73" s="11">
        <v>1</v>
      </c>
      <c r="FN73" s="11">
        <v>0</v>
      </c>
      <c r="FO73" s="11">
        <v>1</v>
      </c>
      <c r="FP73" s="11">
        <v>1</v>
      </c>
      <c r="FQ73" s="11">
        <v>0</v>
      </c>
      <c r="FR73" s="11">
        <v>0</v>
      </c>
      <c r="FS73" s="11">
        <v>0</v>
      </c>
      <c r="FT73" s="11">
        <v>0</v>
      </c>
      <c r="FU73" s="11">
        <v>0</v>
      </c>
      <c r="FV73" s="11">
        <v>0</v>
      </c>
      <c r="FW73" s="11">
        <v>0</v>
      </c>
      <c r="FX73" s="11">
        <v>0</v>
      </c>
      <c r="FY73" s="11">
        <v>0</v>
      </c>
      <c r="FZ73" s="11">
        <v>0</v>
      </c>
      <c r="GA73" s="11">
        <v>1</v>
      </c>
      <c r="GB73" s="11">
        <v>0</v>
      </c>
      <c r="GC73" s="11">
        <v>0</v>
      </c>
      <c r="GD73" s="11">
        <v>0</v>
      </c>
      <c r="GE73" s="11">
        <v>0</v>
      </c>
      <c r="GF73" s="11">
        <v>0</v>
      </c>
      <c r="GG73" s="11">
        <v>0</v>
      </c>
      <c r="GH73" s="11">
        <v>0</v>
      </c>
      <c r="GI73" s="11">
        <v>1</v>
      </c>
      <c r="GJ73" s="11">
        <v>0</v>
      </c>
      <c r="GK73" s="11">
        <v>0</v>
      </c>
      <c r="GL73" s="11">
        <v>0</v>
      </c>
      <c r="GM73" s="11">
        <v>1</v>
      </c>
      <c r="GN73" s="11">
        <v>1</v>
      </c>
      <c r="GO73" s="11">
        <v>0</v>
      </c>
      <c r="GP73" s="11">
        <v>0</v>
      </c>
      <c r="GQ73" s="11">
        <v>1</v>
      </c>
      <c r="GR73" s="11">
        <v>0</v>
      </c>
      <c r="GS73" s="11">
        <v>0</v>
      </c>
      <c r="GT73" s="11">
        <v>0</v>
      </c>
      <c r="GU73" s="11">
        <v>0</v>
      </c>
      <c r="GV73" s="11">
        <v>1</v>
      </c>
      <c r="GW73" s="11">
        <v>0</v>
      </c>
      <c r="GX73" s="15">
        <v>0</v>
      </c>
    </row>
    <row r="74" spans="1:206" x14ac:dyDescent="0.25">
      <c r="A74" s="10" t="s">
        <v>536</v>
      </c>
      <c r="B74" s="11">
        <v>697</v>
      </c>
      <c r="C74" s="13">
        <v>4183</v>
      </c>
      <c r="D74" s="14">
        <v>6.0014347202295548</v>
      </c>
      <c r="E74" s="23">
        <f>DB74/$B$74</f>
        <v>0.18938307030129126</v>
      </c>
      <c r="F74" s="23">
        <f t="shared" ref="F74:BQ74" si="114">DC74/$B$74</f>
        <v>1.5781922525107604E-2</v>
      </c>
      <c r="G74" s="23">
        <f t="shared" si="114"/>
        <v>1.0043041606886656E-2</v>
      </c>
      <c r="H74" s="23">
        <f t="shared" si="114"/>
        <v>3.5868005738880916E-2</v>
      </c>
      <c r="I74" s="23">
        <f t="shared" si="114"/>
        <v>2.7259684361549498E-2</v>
      </c>
      <c r="J74" s="23">
        <f t="shared" si="114"/>
        <v>1.2912482065997131E-2</v>
      </c>
      <c r="K74" s="23">
        <f t="shared" si="114"/>
        <v>4.30416068866571E-3</v>
      </c>
      <c r="L74" s="23">
        <f t="shared" si="114"/>
        <v>1.4347202295552368E-3</v>
      </c>
      <c r="M74" s="23">
        <f t="shared" si="114"/>
        <v>0.69440459110473463</v>
      </c>
      <c r="N74" s="23">
        <f t="shared" si="114"/>
        <v>2.8694404591104736E-3</v>
      </c>
      <c r="O74" s="23">
        <f t="shared" si="114"/>
        <v>1.4347202295552368E-3</v>
      </c>
      <c r="P74" s="23">
        <f t="shared" si="114"/>
        <v>1.4347202295552368E-3</v>
      </c>
      <c r="Q74" s="23">
        <f t="shared" si="114"/>
        <v>1.4347202295552368E-3</v>
      </c>
      <c r="R74" s="23">
        <f t="shared" si="114"/>
        <v>0</v>
      </c>
      <c r="S74" s="23">
        <f t="shared" si="114"/>
        <v>1.4347202295552368E-3</v>
      </c>
      <c r="T74" s="23">
        <f t="shared" si="114"/>
        <v>0</v>
      </c>
      <c r="U74" s="23">
        <f t="shared" si="114"/>
        <v>0</v>
      </c>
      <c r="V74" s="23">
        <f t="shared" si="114"/>
        <v>0</v>
      </c>
      <c r="W74" s="23">
        <f t="shared" si="114"/>
        <v>0</v>
      </c>
      <c r="X74" s="23">
        <f t="shared" si="114"/>
        <v>0</v>
      </c>
      <c r="Y74" s="23">
        <f t="shared" si="114"/>
        <v>0</v>
      </c>
      <c r="Z74" s="23">
        <f t="shared" si="114"/>
        <v>0</v>
      </c>
      <c r="AA74" s="23">
        <f t="shared" si="114"/>
        <v>0</v>
      </c>
      <c r="AB74" s="23">
        <f t="shared" si="114"/>
        <v>0</v>
      </c>
      <c r="AC74" s="23">
        <f t="shared" si="114"/>
        <v>0</v>
      </c>
      <c r="AD74" s="23">
        <f t="shared" si="114"/>
        <v>0</v>
      </c>
      <c r="AE74" s="23">
        <f t="shared" si="114"/>
        <v>0</v>
      </c>
      <c r="AF74" s="23">
        <f t="shared" si="114"/>
        <v>0</v>
      </c>
      <c r="AG74" s="23">
        <f t="shared" si="114"/>
        <v>0</v>
      </c>
      <c r="AH74" s="23">
        <f t="shared" si="114"/>
        <v>0</v>
      </c>
      <c r="AI74" s="23">
        <f t="shared" si="114"/>
        <v>0</v>
      </c>
      <c r="AJ74" s="23">
        <f t="shared" si="114"/>
        <v>0</v>
      </c>
      <c r="AK74" s="23">
        <f t="shared" si="114"/>
        <v>0</v>
      </c>
      <c r="AL74" s="23">
        <f t="shared" si="114"/>
        <v>0</v>
      </c>
      <c r="AM74" s="23">
        <f t="shared" si="114"/>
        <v>0</v>
      </c>
      <c r="AN74" s="23">
        <f t="shared" si="114"/>
        <v>0</v>
      </c>
      <c r="AO74" s="23">
        <f t="shared" si="114"/>
        <v>0</v>
      </c>
      <c r="AP74" s="23">
        <f t="shared" si="114"/>
        <v>0</v>
      </c>
      <c r="AQ74" s="23">
        <f t="shared" si="114"/>
        <v>0</v>
      </c>
      <c r="AR74" s="23">
        <f t="shared" si="114"/>
        <v>0</v>
      </c>
      <c r="AS74" s="23">
        <f t="shared" si="114"/>
        <v>0</v>
      </c>
      <c r="AT74" s="23">
        <f t="shared" si="114"/>
        <v>0</v>
      </c>
      <c r="AU74" s="23">
        <f t="shared" si="114"/>
        <v>0</v>
      </c>
      <c r="AV74" s="23">
        <f t="shared" si="114"/>
        <v>0</v>
      </c>
      <c r="AW74" s="23">
        <f t="shared" si="114"/>
        <v>0</v>
      </c>
      <c r="AX74" s="23">
        <f t="shared" si="114"/>
        <v>0</v>
      </c>
      <c r="AY74" s="23">
        <f t="shared" si="114"/>
        <v>0</v>
      </c>
      <c r="AZ74" s="23">
        <f t="shared" si="114"/>
        <v>0</v>
      </c>
      <c r="BA74" s="23">
        <f t="shared" si="114"/>
        <v>0</v>
      </c>
      <c r="BB74" s="23">
        <f t="shared" si="114"/>
        <v>0</v>
      </c>
      <c r="BC74" s="23">
        <f t="shared" si="114"/>
        <v>0</v>
      </c>
      <c r="BD74" s="23">
        <f t="shared" si="114"/>
        <v>0</v>
      </c>
      <c r="BE74" s="23">
        <f t="shared" si="114"/>
        <v>0</v>
      </c>
      <c r="BF74" s="23">
        <f t="shared" si="114"/>
        <v>0</v>
      </c>
      <c r="BG74" s="23">
        <f t="shared" si="114"/>
        <v>0</v>
      </c>
      <c r="BH74" s="23">
        <f t="shared" si="114"/>
        <v>0</v>
      </c>
      <c r="BI74" s="23">
        <f t="shared" si="114"/>
        <v>0</v>
      </c>
      <c r="BJ74" s="23">
        <f t="shared" si="114"/>
        <v>0</v>
      </c>
      <c r="BK74" s="23">
        <f t="shared" si="114"/>
        <v>0</v>
      </c>
      <c r="BL74" s="23">
        <f t="shared" si="114"/>
        <v>0</v>
      </c>
      <c r="BM74" s="23">
        <f t="shared" si="114"/>
        <v>0</v>
      </c>
      <c r="BN74" s="23">
        <f t="shared" si="114"/>
        <v>0</v>
      </c>
      <c r="BO74" s="23">
        <f t="shared" si="114"/>
        <v>0</v>
      </c>
      <c r="BP74" s="23">
        <f t="shared" si="114"/>
        <v>0</v>
      </c>
      <c r="BQ74" s="23">
        <f t="shared" si="114"/>
        <v>0</v>
      </c>
      <c r="BR74" s="23">
        <f t="shared" ref="BR74:DA74" si="115">FO74/$B$74</f>
        <v>0</v>
      </c>
      <c r="BS74" s="23">
        <f t="shared" si="115"/>
        <v>0</v>
      </c>
      <c r="BT74" s="23">
        <f t="shared" si="115"/>
        <v>0</v>
      </c>
      <c r="BU74" s="23">
        <f t="shared" si="115"/>
        <v>0</v>
      </c>
      <c r="BV74" s="23">
        <f t="shared" si="115"/>
        <v>0</v>
      </c>
      <c r="BW74" s="23">
        <f t="shared" si="115"/>
        <v>0</v>
      </c>
      <c r="BX74" s="23">
        <f t="shared" si="115"/>
        <v>0</v>
      </c>
      <c r="BY74" s="23">
        <f t="shared" si="115"/>
        <v>0</v>
      </c>
      <c r="BZ74" s="23">
        <f t="shared" si="115"/>
        <v>0</v>
      </c>
      <c r="CA74" s="23">
        <f t="shared" si="115"/>
        <v>0</v>
      </c>
      <c r="CB74" s="23">
        <f t="shared" si="115"/>
        <v>0</v>
      </c>
      <c r="CC74" s="23">
        <f t="shared" si="115"/>
        <v>0</v>
      </c>
      <c r="CD74" s="23">
        <f t="shared" si="115"/>
        <v>0</v>
      </c>
      <c r="CE74" s="23">
        <f t="shared" si="115"/>
        <v>0</v>
      </c>
      <c r="CF74" s="23">
        <f t="shared" si="115"/>
        <v>0</v>
      </c>
      <c r="CG74" s="23">
        <f t="shared" si="115"/>
        <v>0</v>
      </c>
      <c r="CH74" s="23">
        <f t="shared" si="115"/>
        <v>0</v>
      </c>
      <c r="CI74" s="23">
        <f t="shared" si="115"/>
        <v>0</v>
      </c>
      <c r="CJ74" s="23">
        <f t="shared" si="115"/>
        <v>0</v>
      </c>
      <c r="CK74" s="23">
        <f t="shared" si="115"/>
        <v>0</v>
      </c>
      <c r="CL74" s="23">
        <f t="shared" si="115"/>
        <v>0</v>
      </c>
      <c r="CM74" s="23">
        <f t="shared" si="115"/>
        <v>0</v>
      </c>
      <c r="CN74" s="23">
        <f t="shared" si="115"/>
        <v>0</v>
      </c>
      <c r="CO74" s="23">
        <f t="shared" si="115"/>
        <v>0</v>
      </c>
      <c r="CP74" s="23">
        <f t="shared" si="115"/>
        <v>0</v>
      </c>
      <c r="CQ74" s="23">
        <f t="shared" si="115"/>
        <v>0</v>
      </c>
      <c r="CR74" s="23">
        <f t="shared" si="115"/>
        <v>0</v>
      </c>
      <c r="CS74" s="23">
        <f t="shared" si="115"/>
        <v>0</v>
      </c>
      <c r="CT74" s="23">
        <f t="shared" si="115"/>
        <v>0</v>
      </c>
      <c r="CU74" s="23">
        <f t="shared" si="115"/>
        <v>0</v>
      </c>
      <c r="CV74" s="23">
        <f t="shared" si="115"/>
        <v>0</v>
      </c>
      <c r="CW74" s="23">
        <f t="shared" si="115"/>
        <v>0</v>
      </c>
      <c r="CX74" s="23">
        <f t="shared" si="115"/>
        <v>0</v>
      </c>
      <c r="CY74" s="23">
        <f t="shared" si="115"/>
        <v>0</v>
      </c>
      <c r="CZ74" s="23">
        <f t="shared" si="115"/>
        <v>0</v>
      </c>
      <c r="DA74" s="23">
        <f t="shared" si="115"/>
        <v>0</v>
      </c>
      <c r="DB74" s="11">
        <v>132</v>
      </c>
      <c r="DC74" s="11">
        <v>11</v>
      </c>
      <c r="DD74" s="11">
        <v>7</v>
      </c>
      <c r="DE74" s="11">
        <v>25</v>
      </c>
      <c r="DF74" s="11">
        <v>19</v>
      </c>
      <c r="DG74" s="11">
        <v>9</v>
      </c>
      <c r="DH74" s="11">
        <v>3</v>
      </c>
      <c r="DI74" s="11">
        <v>1</v>
      </c>
      <c r="DJ74" s="11">
        <v>484</v>
      </c>
      <c r="DK74" s="11">
        <v>2</v>
      </c>
      <c r="DL74" s="11">
        <v>1</v>
      </c>
      <c r="DM74" s="11">
        <v>1</v>
      </c>
      <c r="DN74" s="11">
        <v>1</v>
      </c>
      <c r="DO74" s="11">
        <v>0</v>
      </c>
      <c r="DP74" s="11">
        <v>1</v>
      </c>
      <c r="DQ74" s="11">
        <v>0</v>
      </c>
      <c r="DR74" s="11">
        <v>0</v>
      </c>
      <c r="DS74" s="11">
        <v>0</v>
      </c>
      <c r="DT74" s="11">
        <v>0</v>
      </c>
      <c r="DU74" s="11">
        <v>0</v>
      </c>
      <c r="DV74" s="11">
        <v>0</v>
      </c>
      <c r="DW74" s="11">
        <v>0</v>
      </c>
      <c r="DX74" s="11">
        <v>0</v>
      </c>
      <c r="DY74" s="11">
        <v>0</v>
      </c>
      <c r="DZ74" s="11">
        <v>0</v>
      </c>
      <c r="EA74" s="11">
        <v>0</v>
      </c>
      <c r="EB74" s="11">
        <v>0</v>
      </c>
      <c r="EC74" s="11">
        <v>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0</v>
      </c>
      <c r="EL74" s="11">
        <v>0</v>
      </c>
      <c r="EM74" s="11">
        <v>0</v>
      </c>
      <c r="EN74" s="11">
        <v>0</v>
      </c>
      <c r="EO74" s="11">
        <v>0</v>
      </c>
      <c r="EP74" s="11">
        <v>0</v>
      </c>
      <c r="EQ74" s="11">
        <v>0</v>
      </c>
      <c r="ER74" s="11">
        <v>0</v>
      </c>
      <c r="ES74" s="11">
        <v>0</v>
      </c>
      <c r="ET74" s="11">
        <v>0</v>
      </c>
      <c r="EU74" s="11">
        <v>0</v>
      </c>
      <c r="EV74" s="11">
        <v>0</v>
      </c>
      <c r="EW74" s="11">
        <v>0</v>
      </c>
      <c r="EX74" s="11">
        <v>0</v>
      </c>
      <c r="EY74" s="11">
        <v>0</v>
      </c>
      <c r="EZ74" s="11">
        <v>0</v>
      </c>
      <c r="FA74" s="11">
        <v>0</v>
      </c>
      <c r="FB74" s="11">
        <v>0</v>
      </c>
      <c r="FC74" s="11">
        <v>0</v>
      </c>
      <c r="FD74" s="11">
        <v>0</v>
      </c>
      <c r="FE74" s="11">
        <v>0</v>
      </c>
      <c r="FF74" s="11">
        <v>0</v>
      </c>
      <c r="FG74" s="11">
        <v>0</v>
      </c>
      <c r="FH74" s="11">
        <v>0</v>
      </c>
      <c r="FI74" s="11">
        <v>0</v>
      </c>
      <c r="FJ74" s="11">
        <v>0</v>
      </c>
      <c r="FK74" s="11">
        <v>0</v>
      </c>
      <c r="FL74" s="11">
        <v>0</v>
      </c>
      <c r="FM74" s="11">
        <v>0</v>
      </c>
      <c r="FN74" s="11">
        <v>0</v>
      </c>
      <c r="FO74" s="11">
        <v>0</v>
      </c>
      <c r="FP74" s="11">
        <v>0</v>
      </c>
      <c r="FQ74" s="11">
        <v>0</v>
      </c>
      <c r="FR74" s="11">
        <v>0</v>
      </c>
      <c r="FS74" s="11">
        <v>0</v>
      </c>
      <c r="FT74" s="11">
        <v>0</v>
      </c>
      <c r="FU74" s="11">
        <v>0</v>
      </c>
      <c r="FV74" s="11">
        <v>0</v>
      </c>
      <c r="FW74" s="11">
        <v>0</v>
      </c>
      <c r="FX74" s="11">
        <v>0</v>
      </c>
      <c r="FY74" s="11">
        <v>0</v>
      </c>
      <c r="FZ74" s="11">
        <v>0</v>
      </c>
      <c r="GA74" s="11">
        <v>0</v>
      </c>
      <c r="GB74" s="11">
        <v>0</v>
      </c>
      <c r="GC74" s="11">
        <v>0</v>
      </c>
      <c r="GD74" s="11">
        <v>0</v>
      </c>
      <c r="GE74" s="11">
        <v>0</v>
      </c>
      <c r="GF74" s="11">
        <v>0</v>
      </c>
      <c r="GG74" s="11">
        <v>0</v>
      </c>
      <c r="GH74" s="11">
        <v>0</v>
      </c>
      <c r="GI74" s="11">
        <v>0</v>
      </c>
      <c r="GJ74" s="11">
        <v>0</v>
      </c>
      <c r="GK74" s="11">
        <v>0</v>
      </c>
      <c r="GL74" s="11">
        <v>0</v>
      </c>
      <c r="GM74" s="11">
        <v>0</v>
      </c>
      <c r="GN74" s="11">
        <v>0</v>
      </c>
      <c r="GO74" s="11">
        <v>0</v>
      </c>
      <c r="GP74" s="11">
        <v>0</v>
      </c>
      <c r="GQ74" s="11">
        <v>0</v>
      </c>
      <c r="GR74" s="11">
        <v>0</v>
      </c>
      <c r="GS74" s="11">
        <v>0</v>
      </c>
      <c r="GT74" s="11">
        <v>0</v>
      </c>
      <c r="GU74" s="11">
        <v>0</v>
      </c>
      <c r="GV74" s="11">
        <v>0</v>
      </c>
      <c r="GW74" s="11">
        <v>0</v>
      </c>
      <c r="GX74" s="15">
        <v>0</v>
      </c>
    </row>
    <row r="75" spans="1:206" ht="15.75" thickBot="1" x14ac:dyDescent="0.3">
      <c r="A75" s="16" t="s">
        <v>209</v>
      </c>
      <c r="B75" s="17">
        <v>2</v>
      </c>
      <c r="C75" s="19">
        <v>12</v>
      </c>
      <c r="D75" s="20">
        <v>6</v>
      </c>
      <c r="E75" s="24">
        <f>DB75/$B$75</f>
        <v>0</v>
      </c>
      <c r="F75" s="24">
        <f t="shared" ref="F75:BQ75" si="116">DC75/$B$75</f>
        <v>0</v>
      </c>
      <c r="G75" s="24">
        <f t="shared" si="116"/>
        <v>0</v>
      </c>
      <c r="H75" s="24">
        <f t="shared" si="116"/>
        <v>0.5</v>
      </c>
      <c r="I75" s="24">
        <f t="shared" si="116"/>
        <v>0</v>
      </c>
      <c r="J75" s="24">
        <f t="shared" si="116"/>
        <v>0</v>
      </c>
      <c r="K75" s="24">
        <f t="shared" si="116"/>
        <v>0</v>
      </c>
      <c r="L75" s="24">
        <f t="shared" si="116"/>
        <v>0</v>
      </c>
      <c r="M75" s="24">
        <f t="shared" si="116"/>
        <v>0</v>
      </c>
      <c r="N75" s="24">
        <f t="shared" si="116"/>
        <v>0.5</v>
      </c>
      <c r="O75" s="24">
        <f t="shared" si="116"/>
        <v>0</v>
      </c>
      <c r="P75" s="24">
        <f t="shared" si="116"/>
        <v>0</v>
      </c>
      <c r="Q75" s="24">
        <f t="shared" si="116"/>
        <v>0</v>
      </c>
      <c r="R75" s="24">
        <f t="shared" si="116"/>
        <v>0</v>
      </c>
      <c r="S75" s="24">
        <f t="shared" si="116"/>
        <v>0</v>
      </c>
      <c r="T75" s="24">
        <f t="shared" si="116"/>
        <v>0</v>
      </c>
      <c r="U75" s="24">
        <f t="shared" si="116"/>
        <v>0</v>
      </c>
      <c r="V75" s="24">
        <f t="shared" si="116"/>
        <v>0</v>
      </c>
      <c r="W75" s="24">
        <f t="shared" si="116"/>
        <v>0</v>
      </c>
      <c r="X75" s="24">
        <f t="shared" si="116"/>
        <v>0</v>
      </c>
      <c r="Y75" s="24">
        <f t="shared" si="116"/>
        <v>0</v>
      </c>
      <c r="Z75" s="24">
        <f t="shared" si="116"/>
        <v>0</v>
      </c>
      <c r="AA75" s="24">
        <f t="shared" si="116"/>
        <v>0</v>
      </c>
      <c r="AB75" s="24">
        <f t="shared" si="116"/>
        <v>0</v>
      </c>
      <c r="AC75" s="24">
        <f t="shared" si="116"/>
        <v>0</v>
      </c>
      <c r="AD75" s="24">
        <f t="shared" si="116"/>
        <v>0</v>
      </c>
      <c r="AE75" s="24">
        <f t="shared" si="116"/>
        <v>0</v>
      </c>
      <c r="AF75" s="24">
        <f t="shared" si="116"/>
        <v>0</v>
      </c>
      <c r="AG75" s="24">
        <f t="shared" si="116"/>
        <v>0</v>
      </c>
      <c r="AH75" s="24">
        <f t="shared" si="116"/>
        <v>0</v>
      </c>
      <c r="AI75" s="24">
        <f t="shared" si="116"/>
        <v>0</v>
      </c>
      <c r="AJ75" s="24">
        <f t="shared" si="116"/>
        <v>0</v>
      </c>
      <c r="AK75" s="24">
        <f t="shared" si="116"/>
        <v>0</v>
      </c>
      <c r="AL75" s="24">
        <f t="shared" si="116"/>
        <v>0</v>
      </c>
      <c r="AM75" s="24">
        <f t="shared" si="116"/>
        <v>0</v>
      </c>
      <c r="AN75" s="24">
        <f t="shared" si="116"/>
        <v>0</v>
      </c>
      <c r="AO75" s="24">
        <f t="shared" si="116"/>
        <v>0</v>
      </c>
      <c r="AP75" s="24">
        <f t="shared" si="116"/>
        <v>0</v>
      </c>
      <c r="AQ75" s="24">
        <f t="shared" si="116"/>
        <v>0</v>
      </c>
      <c r="AR75" s="24">
        <f t="shared" si="116"/>
        <v>0</v>
      </c>
      <c r="AS75" s="24">
        <f t="shared" si="116"/>
        <v>0</v>
      </c>
      <c r="AT75" s="24">
        <f t="shared" si="116"/>
        <v>0</v>
      </c>
      <c r="AU75" s="24">
        <f t="shared" si="116"/>
        <v>0</v>
      </c>
      <c r="AV75" s="24">
        <f t="shared" si="116"/>
        <v>0</v>
      </c>
      <c r="AW75" s="24">
        <f t="shared" si="116"/>
        <v>0</v>
      </c>
      <c r="AX75" s="24">
        <f t="shared" si="116"/>
        <v>0</v>
      </c>
      <c r="AY75" s="24">
        <f t="shared" si="116"/>
        <v>0</v>
      </c>
      <c r="AZ75" s="24">
        <f t="shared" si="116"/>
        <v>0</v>
      </c>
      <c r="BA75" s="24">
        <f t="shared" si="116"/>
        <v>0</v>
      </c>
      <c r="BB75" s="24">
        <f t="shared" si="116"/>
        <v>0</v>
      </c>
      <c r="BC75" s="24">
        <f t="shared" si="116"/>
        <v>0</v>
      </c>
      <c r="BD75" s="24">
        <f t="shared" si="116"/>
        <v>0</v>
      </c>
      <c r="BE75" s="24">
        <f t="shared" si="116"/>
        <v>0</v>
      </c>
      <c r="BF75" s="24">
        <f t="shared" si="116"/>
        <v>0</v>
      </c>
      <c r="BG75" s="24">
        <f t="shared" si="116"/>
        <v>0</v>
      </c>
      <c r="BH75" s="24">
        <f t="shared" si="116"/>
        <v>0</v>
      </c>
      <c r="BI75" s="24">
        <f t="shared" si="116"/>
        <v>0</v>
      </c>
      <c r="BJ75" s="24">
        <f t="shared" si="116"/>
        <v>0</v>
      </c>
      <c r="BK75" s="24">
        <f t="shared" si="116"/>
        <v>0</v>
      </c>
      <c r="BL75" s="24">
        <f t="shared" si="116"/>
        <v>0</v>
      </c>
      <c r="BM75" s="24">
        <f t="shared" si="116"/>
        <v>0</v>
      </c>
      <c r="BN75" s="24">
        <f t="shared" si="116"/>
        <v>0</v>
      </c>
      <c r="BO75" s="24">
        <f t="shared" si="116"/>
        <v>0</v>
      </c>
      <c r="BP75" s="24">
        <f t="shared" si="116"/>
        <v>0</v>
      </c>
      <c r="BQ75" s="24">
        <f t="shared" si="116"/>
        <v>0</v>
      </c>
      <c r="BR75" s="24">
        <f t="shared" ref="BR75:DA75" si="117">FO75/$B$75</f>
        <v>0</v>
      </c>
      <c r="BS75" s="24">
        <f t="shared" si="117"/>
        <v>0</v>
      </c>
      <c r="BT75" s="24">
        <f t="shared" si="117"/>
        <v>0</v>
      </c>
      <c r="BU75" s="24">
        <f t="shared" si="117"/>
        <v>0</v>
      </c>
      <c r="BV75" s="24">
        <f t="shared" si="117"/>
        <v>0</v>
      </c>
      <c r="BW75" s="24">
        <f t="shared" si="117"/>
        <v>0</v>
      </c>
      <c r="BX75" s="24">
        <f t="shared" si="117"/>
        <v>0</v>
      </c>
      <c r="BY75" s="24">
        <f t="shared" si="117"/>
        <v>0</v>
      </c>
      <c r="BZ75" s="24">
        <f t="shared" si="117"/>
        <v>0</v>
      </c>
      <c r="CA75" s="24">
        <f t="shared" si="117"/>
        <v>0</v>
      </c>
      <c r="CB75" s="24">
        <f t="shared" si="117"/>
        <v>0</v>
      </c>
      <c r="CC75" s="24">
        <f t="shared" si="117"/>
        <v>0</v>
      </c>
      <c r="CD75" s="24">
        <f t="shared" si="117"/>
        <v>0</v>
      </c>
      <c r="CE75" s="24">
        <f t="shared" si="117"/>
        <v>0</v>
      </c>
      <c r="CF75" s="24">
        <f t="shared" si="117"/>
        <v>0</v>
      </c>
      <c r="CG75" s="24">
        <f t="shared" si="117"/>
        <v>0</v>
      </c>
      <c r="CH75" s="24">
        <f t="shared" si="117"/>
        <v>0</v>
      </c>
      <c r="CI75" s="24">
        <f t="shared" si="117"/>
        <v>0</v>
      </c>
      <c r="CJ75" s="24">
        <f t="shared" si="117"/>
        <v>0</v>
      </c>
      <c r="CK75" s="24">
        <f t="shared" si="117"/>
        <v>0</v>
      </c>
      <c r="CL75" s="24">
        <f t="shared" si="117"/>
        <v>0</v>
      </c>
      <c r="CM75" s="24">
        <f t="shared" si="117"/>
        <v>0</v>
      </c>
      <c r="CN75" s="24">
        <f t="shared" si="117"/>
        <v>0</v>
      </c>
      <c r="CO75" s="24">
        <f t="shared" si="117"/>
        <v>0</v>
      </c>
      <c r="CP75" s="24">
        <f t="shared" si="117"/>
        <v>0</v>
      </c>
      <c r="CQ75" s="24">
        <f t="shared" si="117"/>
        <v>0</v>
      </c>
      <c r="CR75" s="24">
        <f t="shared" si="117"/>
        <v>0</v>
      </c>
      <c r="CS75" s="24">
        <f t="shared" si="117"/>
        <v>0</v>
      </c>
      <c r="CT75" s="24">
        <f t="shared" si="117"/>
        <v>0</v>
      </c>
      <c r="CU75" s="24">
        <f t="shared" si="117"/>
        <v>0</v>
      </c>
      <c r="CV75" s="24">
        <f t="shared" si="117"/>
        <v>0</v>
      </c>
      <c r="CW75" s="24">
        <f t="shared" si="117"/>
        <v>0</v>
      </c>
      <c r="CX75" s="24">
        <f t="shared" si="117"/>
        <v>0</v>
      </c>
      <c r="CY75" s="24">
        <f t="shared" si="117"/>
        <v>0</v>
      </c>
      <c r="CZ75" s="24">
        <f t="shared" si="117"/>
        <v>0</v>
      </c>
      <c r="DA75" s="24">
        <f t="shared" si="117"/>
        <v>0</v>
      </c>
      <c r="DB75" s="17">
        <v>0</v>
      </c>
      <c r="DC75" s="17">
        <v>0</v>
      </c>
      <c r="DD75" s="17">
        <v>0</v>
      </c>
      <c r="DE75" s="17">
        <v>1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1</v>
      </c>
      <c r="DL75" s="17">
        <v>0</v>
      </c>
      <c r="DM75" s="17">
        <v>0</v>
      </c>
      <c r="DN75" s="17">
        <v>0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0</v>
      </c>
      <c r="DY75" s="17">
        <v>0</v>
      </c>
      <c r="DZ75" s="17">
        <v>0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  <c r="EH75" s="17">
        <v>0</v>
      </c>
      <c r="EI75" s="17">
        <v>0</v>
      </c>
      <c r="EJ75" s="17">
        <v>0</v>
      </c>
      <c r="EK75" s="17">
        <v>0</v>
      </c>
      <c r="EL75" s="17">
        <v>0</v>
      </c>
      <c r="EM75" s="17">
        <v>0</v>
      </c>
      <c r="EN75" s="17">
        <v>0</v>
      </c>
      <c r="EO75" s="17">
        <v>0</v>
      </c>
      <c r="EP75" s="17">
        <v>0</v>
      </c>
      <c r="EQ75" s="17">
        <v>0</v>
      </c>
      <c r="ER75" s="17">
        <v>0</v>
      </c>
      <c r="ES75" s="17">
        <v>0</v>
      </c>
      <c r="ET75" s="17">
        <v>0</v>
      </c>
      <c r="EU75" s="17">
        <v>0</v>
      </c>
      <c r="EV75" s="17">
        <v>0</v>
      </c>
      <c r="EW75" s="17">
        <v>0</v>
      </c>
      <c r="EX75" s="17">
        <v>0</v>
      </c>
      <c r="EY75" s="17">
        <v>0</v>
      </c>
      <c r="EZ75" s="17">
        <v>0</v>
      </c>
      <c r="FA75" s="17">
        <v>0</v>
      </c>
      <c r="FB75" s="17">
        <v>0</v>
      </c>
      <c r="FC75" s="17">
        <v>0</v>
      </c>
      <c r="FD75" s="17">
        <v>0</v>
      </c>
      <c r="FE75" s="17">
        <v>0</v>
      </c>
      <c r="FF75" s="17">
        <v>0</v>
      </c>
      <c r="FG75" s="17">
        <v>0</v>
      </c>
      <c r="FH75" s="17">
        <v>0</v>
      </c>
      <c r="FI75" s="17">
        <v>0</v>
      </c>
      <c r="FJ75" s="17">
        <v>0</v>
      </c>
      <c r="FK75" s="17">
        <v>0</v>
      </c>
      <c r="FL75" s="17">
        <v>0</v>
      </c>
      <c r="FM75" s="17">
        <v>0</v>
      </c>
      <c r="FN75" s="17">
        <v>0</v>
      </c>
      <c r="FO75" s="17">
        <v>0</v>
      </c>
      <c r="FP75" s="17">
        <v>0</v>
      </c>
      <c r="FQ75" s="17">
        <v>0</v>
      </c>
      <c r="FR75" s="17">
        <v>0</v>
      </c>
      <c r="FS75" s="17">
        <v>0</v>
      </c>
      <c r="FT75" s="17">
        <v>0</v>
      </c>
      <c r="FU75" s="17">
        <v>0</v>
      </c>
      <c r="FV75" s="17">
        <v>0</v>
      </c>
      <c r="FW75" s="17">
        <v>0</v>
      </c>
      <c r="FX75" s="17">
        <v>0</v>
      </c>
      <c r="FY75" s="17">
        <v>0</v>
      </c>
      <c r="FZ75" s="17">
        <v>0</v>
      </c>
      <c r="GA75" s="17">
        <v>0</v>
      </c>
      <c r="GB75" s="17">
        <v>0</v>
      </c>
      <c r="GC75" s="17">
        <v>0</v>
      </c>
      <c r="GD75" s="17">
        <v>0</v>
      </c>
      <c r="GE75" s="17">
        <v>0</v>
      </c>
      <c r="GF75" s="17">
        <v>0</v>
      </c>
      <c r="GG75" s="17">
        <v>0</v>
      </c>
      <c r="GH75" s="17">
        <v>0</v>
      </c>
      <c r="GI75" s="17">
        <v>0</v>
      </c>
      <c r="GJ75" s="17">
        <v>0</v>
      </c>
      <c r="GK75" s="17">
        <v>0</v>
      </c>
      <c r="GL75" s="17">
        <v>0</v>
      </c>
      <c r="GM75" s="17">
        <v>0</v>
      </c>
      <c r="GN75" s="17">
        <v>0</v>
      </c>
      <c r="GO75" s="17">
        <v>0</v>
      </c>
      <c r="GP75" s="17">
        <v>0</v>
      </c>
      <c r="GQ75" s="17">
        <v>0</v>
      </c>
      <c r="GR75" s="17">
        <v>0</v>
      </c>
      <c r="GS75" s="17">
        <v>0</v>
      </c>
      <c r="GT75" s="17">
        <v>0</v>
      </c>
      <c r="GU75" s="17">
        <v>0</v>
      </c>
      <c r="GV75" s="17">
        <v>0</v>
      </c>
      <c r="GW75" s="17">
        <v>0</v>
      </c>
      <c r="GX75" s="2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untl-bs-keyword-instances-2022-</vt:lpstr>
      <vt:lpstr>OutlierAnalysis</vt:lpstr>
      <vt:lpstr>Charting(#)</vt:lpstr>
      <vt:lpstr>Charting(%)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2022-11-28T22:34:55Z</dcterms:created>
  <dcterms:modified xsi:type="dcterms:W3CDTF">2022-11-30T00:42:02Z</dcterms:modified>
</cp:coreProperties>
</file>