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ones\Documents\GitHub\portal-leading\untl-bs\data\MetadataVariability\"/>
    </mc:Choice>
  </mc:AlternateContent>
  <xr:revisionPtr revIDLastSave="0" documentId="13_ncr:1_{E5DEE754-5114-450D-BEA0-6A40995FA805}" xr6:coauthVersionLast="36" xr6:coauthVersionMax="36" xr10:uidLastSave="{00000000-0000-0000-0000-000000000000}"/>
  <bookViews>
    <workbookView xWindow="0" yWindow="0" windowWidth="28800" windowHeight="11625" xr2:uid="{14202D48-4A16-4BEB-BFB7-296013CFC4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" i="1" l="1"/>
  <c r="S16" i="1"/>
  <c r="S3" i="1"/>
  <c r="S9" i="1"/>
  <c r="S7" i="1"/>
  <c r="S10" i="1"/>
  <c r="S4" i="1"/>
  <c r="S5" i="1"/>
  <c r="S17" i="1"/>
  <c r="S18" i="1"/>
  <c r="S21" i="1"/>
  <c r="S2" i="1"/>
  <c r="S8" i="1"/>
  <c r="S13" i="1"/>
  <c r="S22" i="1"/>
  <c r="S11" i="1"/>
  <c r="S12" i="1"/>
  <c r="S6" i="1"/>
  <c r="S14" i="1"/>
  <c r="S20" i="1"/>
  <c r="S15" i="1"/>
  <c r="S23" i="1"/>
  <c r="M19" i="1"/>
  <c r="M16" i="1"/>
  <c r="M3" i="1"/>
  <c r="M9" i="1"/>
  <c r="M7" i="1"/>
  <c r="M10" i="1"/>
  <c r="M4" i="1"/>
  <c r="M5" i="1"/>
  <c r="M17" i="1"/>
  <c r="M18" i="1"/>
  <c r="M21" i="1"/>
  <c r="M2" i="1"/>
  <c r="M8" i="1"/>
  <c r="M13" i="1"/>
  <c r="M22" i="1"/>
  <c r="M11" i="1"/>
  <c r="M12" i="1"/>
  <c r="M6" i="1"/>
  <c r="M14" i="1"/>
  <c r="M20" i="1"/>
  <c r="M15" i="1"/>
  <c r="M23" i="1"/>
  <c r="G19" i="1"/>
  <c r="G16" i="1"/>
  <c r="G3" i="1"/>
  <c r="G9" i="1"/>
  <c r="G7" i="1"/>
  <c r="G10" i="1"/>
  <c r="G4" i="1"/>
  <c r="G5" i="1"/>
  <c r="G17" i="1"/>
  <c r="G18" i="1"/>
  <c r="G21" i="1"/>
  <c r="G2" i="1"/>
  <c r="G8" i="1"/>
  <c r="G13" i="1"/>
  <c r="G22" i="1"/>
  <c r="G11" i="1"/>
  <c r="G12" i="1"/>
  <c r="G6" i="1"/>
  <c r="G14" i="1"/>
  <c r="G20" i="1"/>
  <c r="G15" i="1"/>
  <c r="G23" i="1"/>
</calcChain>
</file>

<file path=xl/sharedStrings.xml><?xml version="1.0" encoding="utf-8"?>
<sst xmlns="http://schemas.openxmlformats.org/spreadsheetml/2006/main" count="104" uniqueCount="61">
  <si>
    <t>Agriculture - Domestic Animals</t>
  </si>
  <si>
    <t>Architecture - Buildings</t>
  </si>
  <si>
    <t>Arts and Crafts - Music</t>
  </si>
  <si>
    <t>Arts and Crafts - Theatre</t>
  </si>
  <si>
    <t>Business, Economics and Finance</t>
  </si>
  <si>
    <t>Business, Economics and Finance - Advertising</t>
  </si>
  <si>
    <t>Business, Economics and Finance - Communications - Media</t>
  </si>
  <si>
    <t>Business, Economics and Finance - Communications - Newspapers</t>
  </si>
  <si>
    <t>Business, Economics and Finance - Journalism</t>
  </si>
  <si>
    <t>Education - Colleges and Universities - Faculty and Staff</t>
  </si>
  <si>
    <t>Education - Colleges and Universities - University of North Texas</t>
  </si>
  <si>
    <t>Education - Schools - Students</t>
  </si>
  <si>
    <t>Government and Law - Texas Laws and Regulations</t>
  </si>
  <si>
    <t>Landscape and Nature - Geography and Maps</t>
  </si>
  <si>
    <t>Military and War - Personnel</t>
  </si>
  <si>
    <t>People - Ethnic Groups - African Americans</t>
  </si>
  <si>
    <t>People - Individuals</t>
  </si>
  <si>
    <t>Places - United States - Texas - Harris County</t>
  </si>
  <si>
    <t>Science and Technology</t>
  </si>
  <si>
    <t>Social Life and Customs</t>
  </si>
  <si>
    <t>Social Life and Customs - Clubs and Organizations</t>
  </si>
  <si>
    <t>Social Life and Customs - Correspondence</t>
  </si>
  <si>
    <t>Term</t>
  </si>
  <si>
    <t>Resource Type</t>
  </si>
  <si>
    <t>%</t>
  </si>
  <si>
    <t>InstitutionName</t>
  </si>
  <si>
    <t>CollectionName</t>
  </si>
  <si>
    <t>text_newspaper</t>
  </si>
  <si>
    <t>image_photo</t>
  </si>
  <si>
    <t>text_report</t>
  </si>
  <si>
    <t>text_script</t>
  </si>
  <si>
    <t>text_leg</t>
  </si>
  <si>
    <t>image_map</t>
  </si>
  <si>
    <t>text_patent</t>
  </si>
  <si>
    <t>text_letter</t>
  </si>
  <si>
    <t>Count</t>
  </si>
  <si>
    <t>UNTA</t>
  </si>
  <si>
    <t>THC</t>
  </si>
  <si>
    <t>UNTGD</t>
  </si>
  <si>
    <t>UNT</t>
  </si>
  <si>
    <t>TADM</t>
  </si>
  <si>
    <t>STML</t>
  </si>
  <si>
    <t>ROSEL</t>
  </si>
  <si>
    <t>HCUSA</t>
  </si>
  <si>
    <t>TADP</t>
  </si>
  <si>
    <t>BLACKA</t>
  </si>
  <si>
    <t>TXSAOR</t>
  </si>
  <si>
    <t>RMP</t>
  </si>
  <si>
    <t>KXAS</t>
  </si>
  <si>
    <t>RJOY</t>
  </si>
  <si>
    <t>RPC</t>
  </si>
  <si>
    <t>TXPT</t>
  </si>
  <si>
    <t>UNTWWI</t>
  </si>
  <si>
    <t>SG09</t>
  </si>
  <si>
    <t>UNTP</t>
  </si>
  <si>
    <t>WASP</t>
  </si>
  <si>
    <t>ABCM</t>
  </si>
  <si>
    <t>VLC</t>
  </si>
  <si>
    <t>UNTRD</t>
  </si>
  <si>
    <t>SG10</t>
  </si>
  <si>
    <t>WholeCollectionCount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</si>
</sst>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6F109-4E0F-4ECE-A6E2-7B552037A2B2}">
  <dimension ref="A1:U23"/>
  <sheetViews>
    <sheetView tabSelected="1" zoomScaleNormal="100" workbookViewId="0">
      <selection activeCell="A23" sqref="A23"/>
    </sheetView>
  </sheetViews>
  <sheetFormatPr defaultRowHeight="15" x14ac:dyDescent="0.25"/>
  <cols>
    <col min="1" max="1" width="64.140625" style="1" bestFit="1" customWidth="1"/>
    <col min="2" max="2" width="16" style="4" bestFit="1" customWidth="1"/>
    <col min="3" max="3" width="7.28515625" style="4" customWidth="1"/>
    <col min="4" max="4" width="7.140625" style="5" bestFit="1" customWidth="1"/>
    <col min="5" max="5" width="7.28515625" style="4" customWidth="1"/>
    <col min="6" max="6" width="7.140625" style="5" bestFit="1" customWidth="1"/>
    <col min="7" max="7" width="7.85546875" style="5" bestFit="1" customWidth="1"/>
    <col min="8" max="8" width="15.7109375" style="4" bestFit="1" customWidth="1"/>
    <col min="9" max="9" width="7.140625" style="4" bestFit="1" customWidth="1"/>
    <col min="10" max="10" width="7.140625" style="5" bestFit="1" customWidth="1"/>
    <col min="11" max="11" width="7.28515625" style="4" customWidth="1"/>
    <col min="12" max="12" width="7.140625" style="5" bestFit="1" customWidth="1"/>
    <col min="13" max="13" width="7.85546875" style="5" customWidth="1"/>
    <col min="14" max="14" width="15.42578125" style="4" bestFit="1" customWidth="1"/>
    <col min="15" max="15" width="7.140625" style="4" bestFit="1" customWidth="1"/>
    <col min="16" max="16" width="7.140625" style="5" bestFit="1" customWidth="1"/>
    <col min="17" max="17" width="7.28515625" style="4" customWidth="1"/>
    <col min="18" max="18" width="6.140625" style="5" bestFit="1" customWidth="1"/>
    <col min="19" max="19" width="7.85546875" style="5" customWidth="1"/>
    <col min="20" max="16384" width="9.140625" style="4"/>
  </cols>
  <sheetData>
    <row r="1" spans="1:21" s="6" customFormat="1" x14ac:dyDescent="0.25">
      <c r="A1" s="8" t="s">
        <v>22</v>
      </c>
      <c r="B1" s="10" t="s">
        <v>23</v>
      </c>
      <c r="C1" s="11" t="s">
        <v>35</v>
      </c>
      <c r="D1" s="12" t="s">
        <v>24</v>
      </c>
      <c r="E1" s="11" t="s">
        <v>60</v>
      </c>
      <c r="F1" s="12" t="s">
        <v>24</v>
      </c>
      <c r="G1" s="13"/>
      <c r="H1" s="10" t="s">
        <v>25</v>
      </c>
      <c r="I1" s="11" t="s">
        <v>35</v>
      </c>
      <c r="J1" s="12" t="s">
        <v>24</v>
      </c>
      <c r="K1" s="11" t="s">
        <v>60</v>
      </c>
      <c r="L1" s="12" t="s">
        <v>24</v>
      </c>
      <c r="M1" s="13"/>
      <c r="N1" s="10" t="s">
        <v>26</v>
      </c>
      <c r="O1" s="11" t="s">
        <v>35</v>
      </c>
      <c r="P1" s="12" t="s">
        <v>24</v>
      </c>
      <c r="Q1" s="11" t="s">
        <v>60</v>
      </c>
      <c r="R1" s="12" t="s">
        <v>24</v>
      </c>
      <c r="S1" s="13"/>
    </row>
    <row r="2" spans="1:21" x14ac:dyDescent="0.25">
      <c r="A2" s="9" t="s">
        <v>0</v>
      </c>
      <c r="B2" s="14" t="s">
        <v>27</v>
      </c>
      <c r="C2" s="2">
        <v>5490</v>
      </c>
      <c r="D2" s="3">
        <v>0.91439040639573621</v>
      </c>
      <c r="E2" s="2">
        <v>857440</v>
      </c>
      <c r="F2" s="3">
        <v>0.46835705780176323</v>
      </c>
      <c r="G2" s="15">
        <f>D2-F2</f>
        <v>0.44603334859397298</v>
      </c>
      <c r="H2" s="14" t="s">
        <v>36</v>
      </c>
      <c r="I2" s="2">
        <v>5671</v>
      </c>
      <c r="J2" s="3">
        <v>0.94453697534976677</v>
      </c>
      <c r="K2" s="2">
        <v>459228</v>
      </c>
      <c r="L2" s="3">
        <v>0.25084282858297735</v>
      </c>
      <c r="M2" s="15">
        <f>J2-L2</f>
        <v>0.69369414676678942</v>
      </c>
      <c r="N2" s="14" t="s">
        <v>43</v>
      </c>
      <c r="O2" s="2">
        <v>5257</v>
      </c>
      <c r="P2" s="3">
        <v>0.31806631171345595</v>
      </c>
      <c r="Q2" s="2">
        <v>6791</v>
      </c>
      <c r="R2" s="3">
        <v>1.9819346554013628E-3</v>
      </c>
      <c r="S2" s="15">
        <f>P2-R2</f>
        <v>0.31608437705805459</v>
      </c>
    </row>
    <row r="3" spans="1:21" x14ac:dyDescent="0.25">
      <c r="A3" s="22" t="s">
        <v>1</v>
      </c>
      <c r="B3" s="14" t="s">
        <v>27</v>
      </c>
      <c r="C3" s="2">
        <v>101545</v>
      </c>
      <c r="D3" s="3">
        <v>0.87861456729022103</v>
      </c>
      <c r="E3" s="2">
        <v>857440</v>
      </c>
      <c r="F3" s="3">
        <v>0.46835705780176323</v>
      </c>
      <c r="G3" s="15">
        <f>D3-F3</f>
        <v>0.41025750948845779</v>
      </c>
      <c r="H3" s="20" t="s">
        <v>37</v>
      </c>
      <c r="I3" s="2">
        <v>85005</v>
      </c>
      <c r="J3" s="3">
        <v>0.73550279474622315</v>
      </c>
      <c r="K3" s="2">
        <v>87212</v>
      </c>
      <c r="L3" s="3">
        <v>4.7637567322503467E-2</v>
      </c>
      <c r="M3" s="15">
        <f>J3-L3</f>
        <v>0.68786522742371969</v>
      </c>
      <c r="N3" s="14" t="s">
        <v>44</v>
      </c>
      <c r="O3" s="2">
        <v>54440</v>
      </c>
      <c r="P3" s="3">
        <v>0.41657420514978766</v>
      </c>
      <c r="Q3" s="2">
        <v>10638</v>
      </c>
      <c r="R3" s="3">
        <v>3.1046710151906493E-3</v>
      </c>
      <c r="S3" s="15">
        <f>P3-R3</f>
        <v>0.41346953413459703</v>
      </c>
    </row>
    <row r="4" spans="1:21" x14ac:dyDescent="0.25">
      <c r="A4" s="22" t="s">
        <v>2</v>
      </c>
      <c r="B4" s="14" t="s">
        <v>28</v>
      </c>
      <c r="C4" s="2">
        <v>64543</v>
      </c>
      <c r="D4" s="3">
        <v>0.94854799835400627</v>
      </c>
      <c r="E4" s="2">
        <v>426858</v>
      </c>
      <c r="F4" s="3">
        <v>0.23316145383833858</v>
      </c>
      <c r="G4" s="15">
        <f>D4-F4</f>
        <v>0.71538654451566774</v>
      </c>
      <c r="H4" s="14" t="s">
        <v>36</v>
      </c>
      <c r="I4" s="2">
        <v>66233</v>
      </c>
      <c r="J4" s="3">
        <v>0.97338486861442597</v>
      </c>
      <c r="K4" s="2">
        <v>459228</v>
      </c>
      <c r="L4" s="3">
        <v>0.25084282858297735</v>
      </c>
      <c r="M4" s="15">
        <f>J4-L4</f>
        <v>0.72254204003144862</v>
      </c>
      <c r="N4" s="20" t="s">
        <v>45</v>
      </c>
      <c r="O4" s="2">
        <v>63069</v>
      </c>
      <c r="P4" s="3">
        <v>0.91584862918215615</v>
      </c>
      <c r="Q4" s="2">
        <v>96957</v>
      </c>
      <c r="R4" s="3">
        <v>2.8296633542004113E-2</v>
      </c>
      <c r="S4" s="15">
        <f>P4-R4</f>
        <v>0.88755199564015208</v>
      </c>
    </row>
    <row r="5" spans="1:21" x14ac:dyDescent="0.25">
      <c r="A5" s="9" t="s">
        <v>3</v>
      </c>
      <c r="B5" s="14" t="s">
        <v>28</v>
      </c>
      <c r="C5" s="2">
        <v>19599</v>
      </c>
      <c r="D5" s="3">
        <v>0.90849673202614378</v>
      </c>
      <c r="E5" s="2">
        <v>426858</v>
      </c>
      <c r="F5" s="3">
        <v>0.23316145383833858</v>
      </c>
      <c r="G5" s="15">
        <f>D5-F5</f>
        <v>0.67533527818780525</v>
      </c>
      <c r="H5" s="14" t="s">
        <v>36</v>
      </c>
      <c r="I5" s="2">
        <v>19897</v>
      </c>
      <c r="J5" s="3">
        <v>0.92231029527650299</v>
      </c>
      <c r="K5" s="2">
        <v>459228</v>
      </c>
      <c r="L5" s="3">
        <v>0.25084282858297735</v>
      </c>
      <c r="M5" s="15">
        <f>J5-L5</f>
        <v>0.67146746669352564</v>
      </c>
      <c r="N5" s="14" t="s">
        <v>45</v>
      </c>
      <c r="O5" s="2">
        <v>17881</v>
      </c>
      <c r="P5" s="3">
        <v>0.77797598329272533</v>
      </c>
      <c r="Q5" s="2">
        <v>96957</v>
      </c>
      <c r="R5" s="3">
        <v>2.8296633542004113E-2</v>
      </c>
      <c r="S5" s="15">
        <f>P5-R5</f>
        <v>0.74967934975072126</v>
      </c>
    </row>
    <row r="6" spans="1:21" x14ac:dyDescent="0.25">
      <c r="A6" s="9" t="s">
        <v>4</v>
      </c>
      <c r="B6" s="14" t="s">
        <v>29</v>
      </c>
      <c r="C6" s="2">
        <v>3605</v>
      </c>
      <c r="D6" s="3">
        <v>0.25600056810112198</v>
      </c>
      <c r="E6" s="2">
        <v>11116</v>
      </c>
      <c r="F6" s="3">
        <v>6.071861651572588E-3</v>
      </c>
      <c r="G6" s="15">
        <f>D6-F6</f>
        <v>0.2499287064495494</v>
      </c>
      <c r="H6" s="14" t="s">
        <v>38</v>
      </c>
      <c r="I6" s="2">
        <v>5187</v>
      </c>
      <c r="J6" s="3">
        <v>0.36834256497656581</v>
      </c>
      <c r="K6" s="2">
        <v>139694</v>
      </c>
      <c r="L6" s="3">
        <v>7.6304663687907628E-2</v>
      </c>
      <c r="M6" s="15">
        <f>J6-L6</f>
        <v>0.2920379012886582</v>
      </c>
      <c r="N6" s="14" t="s">
        <v>46</v>
      </c>
      <c r="O6" s="2">
        <v>3764</v>
      </c>
      <c r="P6" s="3">
        <v>0.2289955588002677</v>
      </c>
      <c r="Q6" s="2">
        <v>1231</v>
      </c>
      <c r="R6" s="3">
        <v>3.5926396124268557E-4</v>
      </c>
      <c r="S6" s="15">
        <f>P6-R6</f>
        <v>0.22863629483902501</v>
      </c>
    </row>
    <row r="7" spans="1:21" x14ac:dyDescent="0.25">
      <c r="A7" s="9" t="s">
        <v>5</v>
      </c>
      <c r="B7" s="14" t="s">
        <v>27</v>
      </c>
      <c r="C7" s="2">
        <v>849296</v>
      </c>
      <c r="D7" s="3">
        <v>0.99208941345780943</v>
      </c>
      <c r="E7" s="2">
        <v>857440</v>
      </c>
      <c r="F7" s="3">
        <v>0.46835705780176323</v>
      </c>
      <c r="G7" s="15">
        <f>D7-F7</f>
        <v>0.52373235565604626</v>
      </c>
      <c r="H7" s="14" t="s">
        <v>39</v>
      </c>
      <c r="I7" s="2">
        <v>145901</v>
      </c>
      <c r="J7" s="3">
        <v>0.17043155450267969</v>
      </c>
      <c r="K7" s="2">
        <v>148833</v>
      </c>
      <c r="L7" s="3">
        <v>8.1296634147940181E-2</v>
      </c>
      <c r="M7" s="15">
        <f>J7-L7</f>
        <v>8.9134920354739508E-2</v>
      </c>
      <c r="N7" s="14" t="s">
        <v>47</v>
      </c>
      <c r="O7" s="2">
        <v>850033</v>
      </c>
      <c r="P7" s="3">
        <v>0.37458730894585529</v>
      </c>
      <c r="Q7" s="2">
        <v>707</v>
      </c>
      <c r="R7" s="3">
        <v>2.0633600373564477E-4</v>
      </c>
      <c r="S7" s="15">
        <f>P7-R7</f>
        <v>0.37438097294211964</v>
      </c>
    </row>
    <row r="8" spans="1:21" x14ac:dyDescent="0.25">
      <c r="A8" s="22" t="s">
        <v>6</v>
      </c>
      <c r="B8" s="20" t="s">
        <v>30</v>
      </c>
      <c r="C8" s="2">
        <v>137463</v>
      </c>
      <c r="D8" s="3">
        <v>0.55748282490733159</v>
      </c>
      <c r="E8" s="2">
        <v>138057</v>
      </c>
      <c r="F8" s="3">
        <v>7.541048974731529E-2</v>
      </c>
      <c r="G8" s="15">
        <f>D8-F8</f>
        <v>0.4820723351600163</v>
      </c>
      <c r="H8" s="14" t="s">
        <v>36</v>
      </c>
      <c r="I8" s="2">
        <v>245649</v>
      </c>
      <c r="J8" s="3">
        <v>0.99623242949492652</v>
      </c>
      <c r="K8" s="2">
        <v>459228</v>
      </c>
      <c r="L8" s="3">
        <v>0.25084282858297735</v>
      </c>
      <c r="M8" s="15">
        <f>J8-L8</f>
        <v>0.74538960091194917</v>
      </c>
      <c r="N8" s="14" t="s">
        <v>48</v>
      </c>
      <c r="O8" s="2">
        <v>242777</v>
      </c>
      <c r="P8" s="3">
        <v>0.97892372703666075</v>
      </c>
      <c r="Q8" s="2">
        <v>243490</v>
      </c>
      <c r="R8" s="3">
        <v>7.1061886208758335E-2</v>
      </c>
      <c r="S8" s="15">
        <f>P8-R8</f>
        <v>0.90786184082790244</v>
      </c>
    </row>
    <row r="9" spans="1:21" x14ac:dyDescent="0.25">
      <c r="A9" s="9" t="s">
        <v>7</v>
      </c>
      <c r="B9" s="14" t="s">
        <v>27</v>
      </c>
      <c r="C9" s="2">
        <v>855586</v>
      </c>
      <c r="D9" s="3">
        <v>0.993597716406592</v>
      </c>
      <c r="E9" s="2">
        <v>857440</v>
      </c>
      <c r="F9" s="3">
        <v>0.46835705780176323</v>
      </c>
      <c r="G9" s="15">
        <f>D9-F9</f>
        <v>0.52524065860482883</v>
      </c>
      <c r="H9" s="14" t="s">
        <v>39</v>
      </c>
      <c r="I9" s="2">
        <v>145819</v>
      </c>
      <c r="J9" s="3">
        <v>0.16934057524163887</v>
      </c>
      <c r="K9" s="2">
        <v>148833</v>
      </c>
      <c r="L9" s="3">
        <v>8.1296634147940181E-2</v>
      </c>
      <c r="M9" s="15">
        <f>J9-L9</f>
        <v>8.8043941093698688E-2</v>
      </c>
      <c r="N9" s="14" t="s">
        <v>49</v>
      </c>
      <c r="O9" s="2">
        <v>855555</v>
      </c>
      <c r="P9" s="3">
        <v>0.37435269151251954</v>
      </c>
      <c r="Q9" s="2">
        <v>158</v>
      </c>
      <c r="R9" s="3">
        <v>4.6111865049832919E-5</v>
      </c>
      <c r="S9" s="15">
        <f>P9-R9</f>
        <v>0.37430657964746972</v>
      </c>
    </row>
    <row r="10" spans="1:21" x14ac:dyDescent="0.25">
      <c r="A10" s="9" t="s">
        <v>8</v>
      </c>
      <c r="B10" s="14" t="s">
        <v>27</v>
      </c>
      <c r="C10" s="2">
        <v>847565</v>
      </c>
      <c r="D10" s="3">
        <v>0.99660533457502598</v>
      </c>
      <c r="E10" s="2">
        <v>857440</v>
      </c>
      <c r="F10" s="3">
        <v>0.46835705780176323</v>
      </c>
      <c r="G10" s="15">
        <f>D10-F10</f>
        <v>0.5282482767732628</v>
      </c>
      <c r="H10" s="14" t="s">
        <v>39</v>
      </c>
      <c r="I10" s="2">
        <v>138221</v>
      </c>
      <c r="J10" s="3">
        <v>0.16252651531185769</v>
      </c>
      <c r="K10" s="2">
        <v>148833</v>
      </c>
      <c r="L10" s="3">
        <v>8.1296634147940181E-2</v>
      </c>
      <c r="M10" s="15">
        <f>J10-L10</f>
        <v>8.1229881163917508E-2</v>
      </c>
      <c r="N10" s="14" t="s">
        <v>50</v>
      </c>
      <c r="O10" s="2">
        <v>848392</v>
      </c>
      <c r="P10" s="3">
        <v>0.37451623426643965</v>
      </c>
      <c r="Q10" s="2">
        <v>189</v>
      </c>
      <c r="R10" s="3">
        <v>5.5159129711508995E-5</v>
      </c>
      <c r="S10" s="15">
        <f>P10-R10</f>
        <v>0.37446107513672816</v>
      </c>
    </row>
    <row r="11" spans="1:21" x14ac:dyDescent="0.25">
      <c r="A11" s="22" t="s">
        <v>9</v>
      </c>
      <c r="B11" s="14" t="s">
        <v>27</v>
      </c>
      <c r="C11" s="2">
        <v>24389</v>
      </c>
      <c r="D11" s="3">
        <v>0.74941617502458213</v>
      </c>
      <c r="E11" s="2">
        <v>857440</v>
      </c>
      <c r="F11" s="3">
        <v>0.46835705780176323</v>
      </c>
      <c r="G11" s="15">
        <f>D11-F11</f>
        <v>0.2810591172228189</v>
      </c>
      <c r="H11" s="14" t="s">
        <v>36</v>
      </c>
      <c r="I11" s="2">
        <v>13830</v>
      </c>
      <c r="J11" s="3">
        <v>0.42496312684365783</v>
      </c>
      <c r="K11" s="2">
        <v>459228</v>
      </c>
      <c r="L11" s="3">
        <v>0.25084282858297735</v>
      </c>
      <c r="M11" s="15">
        <f>J11-L11</f>
        <v>0.17412029826068048</v>
      </c>
      <c r="N11" s="20" t="s">
        <v>51</v>
      </c>
      <c r="O11" s="2">
        <v>24434</v>
      </c>
      <c r="P11" s="3">
        <v>0.37832899789421531</v>
      </c>
      <c r="Q11" s="2">
        <v>17661</v>
      </c>
      <c r="R11" s="3">
        <v>5.1543142319310075E-3</v>
      </c>
      <c r="S11" s="15">
        <f>P11-R11</f>
        <v>0.37317468366228429</v>
      </c>
    </row>
    <row r="12" spans="1:21" x14ac:dyDescent="0.25">
      <c r="A12" s="22" t="s">
        <v>10</v>
      </c>
      <c r="B12" s="14" t="s">
        <v>28</v>
      </c>
      <c r="C12" s="2">
        <v>40806</v>
      </c>
      <c r="D12" s="3">
        <v>0.77473372444039412</v>
      </c>
      <c r="E12" s="2">
        <v>426858</v>
      </c>
      <c r="F12" s="3">
        <v>0.23316145383833858</v>
      </c>
      <c r="G12" s="15">
        <f>D12-F12</f>
        <v>0.54157227060205559</v>
      </c>
      <c r="H12" s="14" t="s">
        <v>36</v>
      </c>
      <c r="I12" s="2">
        <v>52279</v>
      </c>
      <c r="J12" s="3">
        <v>0.99255757437679182</v>
      </c>
      <c r="K12" s="2">
        <v>459228</v>
      </c>
      <c r="L12" s="3">
        <v>0.25084282858297735</v>
      </c>
      <c r="M12" s="15">
        <f>J12-L12</f>
        <v>0.74171474579381447</v>
      </c>
      <c r="N12" s="20" t="s">
        <v>52</v>
      </c>
      <c r="O12" s="2">
        <v>30489</v>
      </c>
      <c r="P12" s="3">
        <v>0.46008631617070078</v>
      </c>
      <c r="Q12" s="2">
        <v>10</v>
      </c>
      <c r="R12" s="3">
        <v>2.9184724715084123E-6</v>
      </c>
      <c r="S12" s="15">
        <f>P12-R12</f>
        <v>0.46008339769822926</v>
      </c>
    </row>
    <row r="13" spans="1:21" x14ac:dyDescent="0.25">
      <c r="A13" s="9" t="s">
        <v>11</v>
      </c>
      <c r="B13" s="14" t="s">
        <v>27</v>
      </c>
      <c r="C13" s="2">
        <v>27151</v>
      </c>
      <c r="D13" s="3">
        <v>0.5405443070736029</v>
      </c>
      <c r="E13" s="2">
        <v>857440</v>
      </c>
      <c r="F13" s="3">
        <v>0.46835705780176323</v>
      </c>
      <c r="G13" s="15">
        <f>D13-F13</f>
        <v>7.2187249271839671E-2</v>
      </c>
      <c r="H13" s="14" t="s">
        <v>36</v>
      </c>
      <c r="I13" s="2">
        <v>25270</v>
      </c>
      <c r="J13" s="3">
        <v>0.5030958211391825</v>
      </c>
      <c r="K13" s="2">
        <v>459228</v>
      </c>
      <c r="L13" s="3">
        <v>0.25084282858297735</v>
      </c>
      <c r="M13" s="15">
        <f>J13-L13</f>
        <v>0.25225299255620515</v>
      </c>
      <c r="N13" s="14" t="s">
        <v>53</v>
      </c>
      <c r="O13" s="2">
        <v>27221</v>
      </c>
      <c r="P13" s="3">
        <v>0.3040433374287948</v>
      </c>
      <c r="Q13" s="2">
        <v>11186</v>
      </c>
      <c r="R13" s="3">
        <v>3.2646033066293101E-3</v>
      </c>
      <c r="S13" s="15">
        <f>P13-R13</f>
        <v>0.30077873412216549</v>
      </c>
    </row>
    <row r="14" spans="1:21" x14ac:dyDescent="0.25">
      <c r="A14" s="22" t="s">
        <v>12</v>
      </c>
      <c r="B14" s="20" t="s">
        <v>31</v>
      </c>
      <c r="C14" s="2">
        <v>15025</v>
      </c>
      <c r="D14" s="3">
        <v>0.45552389037108904</v>
      </c>
      <c r="E14" s="2">
        <v>15105</v>
      </c>
      <c r="F14" s="3">
        <v>8.2507619869560938E-3</v>
      </c>
      <c r="G14" s="15">
        <f>D14-F14</f>
        <v>0.44727312838413297</v>
      </c>
      <c r="H14" s="20" t="s">
        <v>38</v>
      </c>
      <c r="I14" s="2">
        <v>19419</v>
      </c>
      <c r="J14" s="3">
        <v>0.5887399951491632</v>
      </c>
      <c r="K14" s="2">
        <v>139694</v>
      </c>
      <c r="L14" s="3">
        <v>7.6304663687907628E-2</v>
      </c>
      <c r="M14" s="15">
        <f>J14-L14</f>
        <v>0.51243533146125553</v>
      </c>
      <c r="N14" s="14" t="s">
        <v>54</v>
      </c>
      <c r="O14" s="2">
        <v>14333</v>
      </c>
      <c r="P14" s="3">
        <v>0.32382178844155257</v>
      </c>
      <c r="Q14" s="2">
        <v>38</v>
      </c>
      <c r="R14" s="3">
        <v>1.1090195391731968E-5</v>
      </c>
      <c r="S14" s="15">
        <f>P14-R14</f>
        <v>0.32381069824616082</v>
      </c>
    </row>
    <row r="15" spans="1:21" x14ac:dyDescent="0.25">
      <c r="A15" s="22" t="s">
        <v>13</v>
      </c>
      <c r="B15" s="20" t="s">
        <v>32</v>
      </c>
      <c r="C15" s="2">
        <v>83495</v>
      </c>
      <c r="D15" s="3">
        <v>0.97847231987999816</v>
      </c>
      <c r="E15" s="2">
        <v>83747</v>
      </c>
      <c r="F15" s="3">
        <v>4.5744890044462895E-2</v>
      </c>
      <c r="G15" s="15">
        <f>D15-F15</f>
        <v>0.93272742983553525</v>
      </c>
      <c r="H15" s="20" t="s">
        <v>38</v>
      </c>
      <c r="I15" s="2">
        <v>63988</v>
      </c>
      <c r="J15" s="3">
        <v>0.74987109173580835</v>
      </c>
      <c r="K15" s="2">
        <v>139694</v>
      </c>
      <c r="L15" s="3">
        <v>7.6304663687907628E-2</v>
      </c>
      <c r="M15" s="15">
        <f>J15-L15</f>
        <v>0.67356642804790068</v>
      </c>
      <c r="N15" s="14" t="s">
        <v>55</v>
      </c>
      <c r="O15" s="2">
        <v>39571</v>
      </c>
      <c r="P15" s="3">
        <v>0.45411875416006792</v>
      </c>
      <c r="Q15" s="2">
        <v>8064</v>
      </c>
      <c r="R15" s="3">
        <v>2.3534562010243836E-3</v>
      </c>
      <c r="S15" s="15">
        <f>P15-R15</f>
        <v>0.45176529795904352</v>
      </c>
      <c r="U15" s="7"/>
    </row>
    <row r="16" spans="1:21" x14ac:dyDescent="0.25">
      <c r="A16" s="22" t="s">
        <v>14</v>
      </c>
      <c r="B16" s="14" t="s">
        <v>28</v>
      </c>
      <c r="C16" s="2">
        <v>9618</v>
      </c>
      <c r="D16" s="3">
        <v>0.67684729064039406</v>
      </c>
      <c r="E16" s="2">
        <v>426858</v>
      </c>
      <c r="F16" s="3">
        <v>0.23316145383833858</v>
      </c>
      <c r="G16" s="15">
        <f>D16-F16</f>
        <v>0.44368583680205548</v>
      </c>
      <c r="H16" s="20" t="s">
        <v>40</v>
      </c>
      <c r="I16" s="2">
        <v>6513</v>
      </c>
      <c r="J16" s="3">
        <v>0.45833919774806475</v>
      </c>
      <c r="K16" s="2">
        <v>11719</v>
      </c>
      <c r="L16" s="3">
        <v>6.4012366584004282E-3</v>
      </c>
      <c r="M16" s="15">
        <f>J16-L16</f>
        <v>0.45193796108966433</v>
      </c>
      <c r="N16" s="14" t="s">
        <v>56</v>
      </c>
      <c r="O16" s="2">
        <v>7442</v>
      </c>
      <c r="P16" s="3">
        <v>0.23448232402797908</v>
      </c>
      <c r="Q16" s="2">
        <v>160448</v>
      </c>
      <c r="R16" s="3">
        <v>4.6826307110858174E-2</v>
      </c>
      <c r="S16" s="15">
        <f>P16-R16</f>
        <v>0.18765601691712092</v>
      </c>
    </row>
    <row r="17" spans="1:19" x14ac:dyDescent="0.25">
      <c r="A17" s="9" t="s">
        <v>15</v>
      </c>
      <c r="B17" s="14" t="s">
        <v>28</v>
      </c>
      <c r="C17" s="2">
        <v>23836</v>
      </c>
      <c r="D17" s="3">
        <v>0.78153382078100919</v>
      </c>
      <c r="E17" s="2">
        <v>426858</v>
      </c>
      <c r="F17" s="3">
        <v>0.23316145383833858</v>
      </c>
      <c r="G17" s="15">
        <f>D17-F17</f>
        <v>0.54837236694267055</v>
      </c>
      <c r="H17" s="14" t="s">
        <v>36</v>
      </c>
      <c r="I17" s="2">
        <v>24287</v>
      </c>
      <c r="J17" s="3">
        <v>0.79632119085871667</v>
      </c>
      <c r="K17" s="2">
        <v>459228</v>
      </c>
      <c r="L17" s="3">
        <v>0.25084282858297735</v>
      </c>
      <c r="M17" s="15">
        <f>J17-L17</f>
        <v>0.54547836227573931</v>
      </c>
      <c r="N17" s="14" t="s">
        <v>45</v>
      </c>
      <c r="O17" s="2">
        <v>21626</v>
      </c>
      <c r="P17" s="3">
        <v>0.61807996798993969</v>
      </c>
      <c r="Q17" s="2">
        <v>96957</v>
      </c>
      <c r="R17" s="3">
        <v>2.8296633542004113E-2</v>
      </c>
      <c r="S17" s="15">
        <f>P17-R17</f>
        <v>0.58978333444793563</v>
      </c>
    </row>
    <row r="18" spans="1:19" x14ac:dyDescent="0.25">
      <c r="A18" s="9" t="s">
        <v>16</v>
      </c>
      <c r="B18" s="14" t="s">
        <v>28</v>
      </c>
      <c r="C18" s="2">
        <v>144016</v>
      </c>
      <c r="D18" s="3">
        <v>0.91225580865026479</v>
      </c>
      <c r="E18" s="2">
        <v>426858</v>
      </c>
      <c r="F18" s="3">
        <v>0.23316145383833858</v>
      </c>
      <c r="G18" s="15">
        <f>D18-F18</f>
        <v>0.67909435481192615</v>
      </c>
      <c r="H18" s="14" t="s">
        <v>36</v>
      </c>
      <c r="I18" s="2">
        <v>121956</v>
      </c>
      <c r="J18" s="3">
        <v>0.77251881318569948</v>
      </c>
      <c r="K18" s="2">
        <v>459228</v>
      </c>
      <c r="L18" s="3">
        <v>0.25084282858297735</v>
      </c>
      <c r="M18" s="15">
        <f>J18-L18</f>
        <v>0.52167598460272213</v>
      </c>
      <c r="N18" s="14" t="s">
        <v>45</v>
      </c>
      <c r="O18" s="2">
        <v>93671</v>
      </c>
      <c r="P18" s="3">
        <v>0.51184101241475788</v>
      </c>
      <c r="Q18" s="2">
        <v>96957</v>
      </c>
      <c r="R18" s="3">
        <v>2.8296633542004113E-2</v>
      </c>
      <c r="S18" s="15">
        <f>P18-R18</f>
        <v>0.48354437887275376</v>
      </c>
    </row>
    <row r="19" spans="1:19" x14ac:dyDescent="0.25">
      <c r="A19" s="22" t="s">
        <v>17</v>
      </c>
      <c r="B19" s="14" t="s">
        <v>27</v>
      </c>
      <c r="C19" s="2">
        <v>31908</v>
      </c>
      <c r="D19" s="3">
        <v>0.86256487889273359</v>
      </c>
      <c r="E19" s="2">
        <v>857440</v>
      </c>
      <c r="F19" s="3">
        <v>0.46835705780176323</v>
      </c>
      <c r="G19" s="15">
        <f>D19-F19</f>
        <v>0.39420782109097036</v>
      </c>
      <c r="H19" s="20" t="s">
        <v>41</v>
      </c>
      <c r="I19" s="2">
        <v>27676</v>
      </c>
      <c r="J19" s="3">
        <v>0.74816176470588236</v>
      </c>
      <c r="K19" s="2">
        <v>29645</v>
      </c>
      <c r="L19" s="3">
        <v>1.6192905601013798E-2</v>
      </c>
      <c r="M19" s="15">
        <f>J19-L19</f>
        <v>0.73196885910486853</v>
      </c>
      <c r="N19" s="20" t="s">
        <v>57</v>
      </c>
      <c r="O19" s="2">
        <v>31908</v>
      </c>
      <c r="P19" s="3">
        <v>0.45622613992193195</v>
      </c>
      <c r="Q19" s="2">
        <v>7</v>
      </c>
      <c r="R19" s="3">
        <v>2.0429307300558888E-6</v>
      </c>
      <c r="S19" s="15">
        <f>P19-R19</f>
        <v>0.45622409699120192</v>
      </c>
    </row>
    <row r="20" spans="1:19" x14ac:dyDescent="0.25">
      <c r="A20" s="22" t="s">
        <v>18</v>
      </c>
      <c r="B20" s="20" t="s">
        <v>33</v>
      </c>
      <c r="C20" s="2">
        <v>16262</v>
      </c>
      <c r="D20" s="3">
        <v>0.77445470997237831</v>
      </c>
      <c r="E20" s="2">
        <v>17666</v>
      </c>
      <c r="F20" s="3">
        <v>9.6496498683592419E-3</v>
      </c>
      <c r="G20" s="15">
        <f>D20-F20</f>
        <v>0.76480506010401905</v>
      </c>
      <c r="H20" s="20" t="s">
        <v>38</v>
      </c>
      <c r="I20" s="2">
        <v>16785</v>
      </c>
      <c r="J20" s="3">
        <v>0.79936184398514143</v>
      </c>
      <c r="K20" s="2">
        <v>139694</v>
      </c>
      <c r="L20" s="3">
        <v>7.6304663687907628E-2</v>
      </c>
      <c r="M20" s="15">
        <f>J20-L20</f>
        <v>0.72305718029723376</v>
      </c>
      <c r="N20" s="20" t="s">
        <v>58</v>
      </c>
      <c r="O20" s="2">
        <v>16260</v>
      </c>
      <c r="P20" s="3">
        <v>0.76449292397385871</v>
      </c>
      <c r="Q20" s="2">
        <v>626</v>
      </c>
      <c r="R20" s="3">
        <v>1.8269637671642662E-4</v>
      </c>
      <c r="S20" s="15">
        <f>P20-R20</f>
        <v>0.76431022759714229</v>
      </c>
    </row>
    <row r="21" spans="1:19" x14ac:dyDescent="0.25">
      <c r="A21" s="9" t="s">
        <v>19</v>
      </c>
      <c r="B21" s="14" t="s">
        <v>28</v>
      </c>
      <c r="C21" s="2">
        <v>25456</v>
      </c>
      <c r="D21" s="3">
        <v>0.60325133892601546</v>
      </c>
      <c r="E21" s="2">
        <v>426858</v>
      </c>
      <c r="F21" s="3">
        <v>0.23316145383833858</v>
      </c>
      <c r="G21" s="15">
        <f>D21-F21</f>
        <v>0.37008988508767687</v>
      </c>
      <c r="H21" s="14" t="s">
        <v>36</v>
      </c>
      <c r="I21" s="2">
        <v>26487</v>
      </c>
      <c r="J21" s="3">
        <v>0.62768377648229778</v>
      </c>
      <c r="K21" s="2">
        <v>459228</v>
      </c>
      <c r="L21" s="3">
        <v>0.25084282858297735</v>
      </c>
      <c r="M21" s="15">
        <f>J21-L21</f>
        <v>0.37684094789932043</v>
      </c>
      <c r="N21" s="14" t="s">
        <v>45</v>
      </c>
      <c r="O21" s="2">
        <v>23666</v>
      </c>
      <c r="P21" s="3">
        <v>0.41444407474213263</v>
      </c>
      <c r="Q21" s="2">
        <v>96957</v>
      </c>
      <c r="R21" s="3">
        <v>2.8296633542004113E-2</v>
      </c>
      <c r="S21" s="15">
        <f>P21-R21</f>
        <v>0.38614744120012851</v>
      </c>
    </row>
    <row r="22" spans="1:19" x14ac:dyDescent="0.25">
      <c r="A22" s="9" t="s">
        <v>20</v>
      </c>
      <c r="B22" s="14" t="s">
        <v>27</v>
      </c>
      <c r="C22" s="2">
        <v>7236</v>
      </c>
      <c r="D22" s="3">
        <v>0.22662783049891949</v>
      </c>
      <c r="E22" s="2">
        <v>857440</v>
      </c>
      <c r="F22" s="3">
        <v>0.46835705780176323</v>
      </c>
      <c r="G22" s="15">
        <f>D22-F22</f>
        <v>-0.24172922730284374</v>
      </c>
      <c r="H22" s="14" t="s">
        <v>36</v>
      </c>
      <c r="I22" s="2">
        <v>16108</v>
      </c>
      <c r="J22" s="3">
        <v>0.50449434683203354</v>
      </c>
      <c r="K22" s="2">
        <v>459228</v>
      </c>
      <c r="L22" s="3">
        <v>0.25084282858297735</v>
      </c>
      <c r="M22" s="15">
        <f>J22-L22</f>
        <v>0.25365151824905618</v>
      </c>
      <c r="N22" s="14" t="s">
        <v>59</v>
      </c>
      <c r="O22" s="2">
        <v>7224</v>
      </c>
      <c r="P22" s="3">
        <v>0.14723326199938858</v>
      </c>
      <c r="Q22" s="2">
        <v>3271</v>
      </c>
      <c r="R22" s="3">
        <v>9.5463234543040169E-4</v>
      </c>
      <c r="S22" s="15">
        <f>P22-R22</f>
        <v>0.14627862965395819</v>
      </c>
    </row>
    <row r="23" spans="1:19" ht="15.75" thickBot="1" x14ac:dyDescent="0.3">
      <c r="A23" s="22" t="s">
        <v>21</v>
      </c>
      <c r="B23" s="21" t="s">
        <v>34</v>
      </c>
      <c r="C23" s="17">
        <v>42006</v>
      </c>
      <c r="D23" s="18">
        <v>0.8733237697249423</v>
      </c>
      <c r="E23" s="17">
        <v>48830</v>
      </c>
      <c r="F23" s="18">
        <v>2.6672274599342342E-2</v>
      </c>
      <c r="G23" s="19">
        <f>D23-F23</f>
        <v>0.84665149512560001</v>
      </c>
      <c r="H23" s="16" t="s">
        <v>42</v>
      </c>
      <c r="I23" s="17">
        <v>14527</v>
      </c>
      <c r="J23" s="18">
        <v>0.3020229110792324</v>
      </c>
      <c r="K23" s="17">
        <v>31967</v>
      </c>
      <c r="L23" s="18">
        <v>1.7461245179544883E-2</v>
      </c>
      <c r="M23" s="19">
        <f>J23-L23</f>
        <v>0.28456166589968751</v>
      </c>
      <c r="N23" s="16" t="s">
        <v>56</v>
      </c>
      <c r="O23" s="17">
        <v>16300</v>
      </c>
      <c r="P23" s="18">
        <v>0.23672592076217033</v>
      </c>
      <c r="Q23" s="17">
        <v>160448</v>
      </c>
      <c r="R23" s="18">
        <v>4.6826307110858174E-2</v>
      </c>
      <c r="S23" s="19">
        <f>P23-R23</f>
        <v>0.18989961365131217</v>
      </c>
    </row>
  </sheetData>
  <sortState ref="A2:U23">
    <sortCondition ref="A2:A23"/>
  </sortState>
  <conditionalFormatting sqref="A4:A5 B2 A8:A9 A12:A13 A16:A17 A20:A21 A24:A25 A28:A29 A32:A33 A36:A37 A40:A41 A44:A45 A48:A49 A52:A53 A56:A57 A60:A61 A64:A65 A68:A69 A72:A73 A76:A77 A80:A81 A84:A85 A88">
    <cfRule type="colorScale" priority="10">
      <colorScale>
        <cfvo type="min"/>
        <cfvo type="max"/>
        <color rgb="FFFCFCFF"/>
        <color rgb="FFF8696B"/>
      </colorScale>
    </cfRule>
  </conditionalFormatting>
  <conditionalFormatting sqref="D2:D23">
    <cfRule type="colorScale" priority="9">
      <colorScale>
        <cfvo type="min"/>
        <cfvo type="max"/>
        <color rgb="FFFCFCFF"/>
        <color rgb="FFF8696B"/>
      </colorScale>
    </cfRule>
  </conditionalFormatting>
  <conditionalFormatting sqref="F2:F23">
    <cfRule type="colorScale" priority="8">
      <colorScale>
        <cfvo type="min"/>
        <cfvo type="max"/>
        <color rgb="FFFCFCFF"/>
        <color rgb="FFF8696B"/>
      </colorScale>
    </cfRule>
  </conditionalFormatting>
  <conditionalFormatting sqref="J2:J23">
    <cfRule type="colorScale" priority="7">
      <colorScale>
        <cfvo type="min"/>
        <cfvo type="max"/>
        <color rgb="FFFCFCFF"/>
        <color rgb="FFF8696B"/>
      </colorScale>
    </cfRule>
  </conditionalFormatting>
  <conditionalFormatting sqref="L2:L23">
    <cfRule type="colorScale" priority="6">
      <colorScale>
        <cfvo type="min"/>
        <cfvo type="max"/>
        <color rgb="FFFCFCFF"/>
        <color rgb="FFF8696B"/>
      </colorScale>
    </cfRule>
  </conditionalFormatting>
  <conditionalFormatting sqref="P2:P23">
    <cfRule type="colorScale" priority="5">
      <colorScale>
        <cfvo type="min"/>
        <cfvo type="max"/>
        <color rgb="FFFCFCFF"/>
        <color rgb="FFF8696B"/>
      </colorScale>
    </cfRule>
  </conditionalFormatting>
  <conditionalFormatting sqref="R2:R23">
    <cfRule type="colorScale" priority="4">
      <colorScale>
        <cfvo type="min"/>
        <cfvo type="max"/>
        <color rgb="FFFCFCFF"/>
        <color rgb="FFF8696B"/>
      </colorScale>
    </cfRule>
  </conditionalFormatting>
  <conditionalFormatting sqref="G2:G23">
    <cfRule type="colorScale" priority="3">
      <colorScale>
        <cfvo type="min"/>
        <cfvo type="max"/>
        <color rgb="FFFCFCFF"/>
        <color rgb="FF63BE7B"/>
      </colorScale>
    </cfRule>
  </conditionalFormatting>
  <conditionalFormatting sqref="M2:M23">
    <cfRule type="colorScale" priority="2">
      <colorScale>
        <cfvo type="min"/>
        <cfvo type="max"/>
        <color rgb="FFFCFCFF"/>
        <color rgb="FF63BE7B"/>
      </colorScale>
    </cfRule>
  </conditionalFormatting>
  <conditionalFormatting sqref="S2:S2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Jones</dc:creator>
  <cp:lastModifiedBy>Hannah Jones</cp:lastModifiedBy>
  <dcterms:created xsi:type="dcterms:W3CDTF">2022-10-26T15:57:49Z</dcterms:created>
  <dcterms:modified xsi:type="dcterms:W3CDTF">2022-10-26T18:33:16Z</dcterms:modified>
</cp:coreProperties>
</file>