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wnloads\"/>
    </mc:Choice>
  </mc:AlternateContent>
  <xr:revisionPtr revIDLastSave="0" documentId="13_ncr:1_{32B796A5-0B55-4F7F-A397-D5435CF1B726}" xr6:coauthVersionLast="47" xr6:coauthVersionMax="47" xr10:uidLastSave="{00000000-0000-0000-0000-000000000000}"/>
  <bookViews>
    <workbookView xWindow="-120" yWindow="-120" windowWidth="20730" windowHeight="11160" activeTab="2" xr2:uid="{ACCF4C12-144A-4352-8537-1877377D229A}"/>
  </bookViews>
  <sheets>
    <sheet name="MainCategory" sheetId="1" r:id="rId1"/>
    <sheet name="FirstNT" sheetId="2" r:id="rId2"/>
    <sheet name="Comparis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4" i="5" l="1"/>
  <c r="F240" i="5"/>
  <c r="F230" i="5"/>
  <c r="F220" i="5"/>
  <c r="F213" i="5"/>
  <c r="F190" i="5"/>
  <c r="F172" i="5"/>
  <c r="F162" i="5"/>
  <c r="F153" i="5"/>
  <c r="F140" i="5"/>
  <c r="F130" i="5"/>
  <c r="F119" i="5"/>
  <c r="F96" i="5"/>
  <c r="F53" i="5"/>
  <c r="F44" i="5"/>
  <c r="F27" i="5"/>
  <c r="F262" i="5" s="1"/>
  <c r="L243" i="5"/>
  <c r="L242" i="5"/>
  <c r="J243" i="5"/>
  <c r="J242" i="5"/>
  <c r="L233" i="5"/>
  <c r="L234" i="5"/>
  <c r="L236" i="5"/>
  <c r="L235" i="5"/>
  <c r="L237" i="5"/>
  <c r="L238" i="5"/>
  <c r="L239" i="5"/>
  <c r="L232" i="5"/>
  <c r="J233" i="5"/>
  <c r="J234" i="5"/>
  <c r="J236" i="5"/>
  <c r="M236" i="5" s="1"/>
  <c r="J235" i="5"/>
  <c r="J237" i="5"/>
  <c r="M237" i="5" s="1"/>
  <c r="J238" i="5"/>
  <c r="M238" i="5" s="1"/>
  <c r="J239" i="5"/>
  <c r="M239" i="5" s="1"/>
  <c r="J232" i="5"/>
  <c r="L224" i="5"/>
  <c r="L223" i="5"/>
  <c r="L225" i="5"/>
  <c r="L226" i="5"/>
  <c r="L227" i="5"/>
  <c r="L228" i="5"/>
  <c r="L229" i="5"/>
  <c r="L222" i="5"/>
  <c r="J224" i="5"/>
  <c r="J223" i="5"/>
  <c r="J225" i="5"/>
  <c r="J226" i="5"/>
  <c r="M226" i="5" s="1"/>
  <c r="J227" i="5"/>
  <c r="J228" i="5"/>
  <c r="J229" i="5"/>
  <c r="J222" i="5"/>
  <c r="L217" i="5"/>
  <c r="L218" i="5"/>
  <c r="L219" i="5"/>
  <c r="L215" i="5"/>
  <c r="M215" i="5" s="1"/>
  <c r="L216" i="5"/>
  <c r="J217" i="5"/>
  <c r="J218" i="5"/>
  <c r="J219" i="5"/>
  <c r="J215" i="5"/>
  <c r="J216" i="5"/>
  <c r="L193" i="5"/>
  <c r="L195" i="5"/>
  <c r="L197" i="5"/>
  <c r="L194" i="5"/>
  <c r="L198" i="5"/>
  <c r="L199" i="5"/>
  <c r="L200" i="5"/>
  <c r="L201" i="5"/>
  <c r="L202" i="5"/>
  <c r="L196" i="5"/>
  <c r="L204" i="5"/>
  <c r="L205" i="5"/>
  <c r="L206" i="5"/>
  <c r="L203" i="5"/>
  <c r="L207" i="5"/>
  <c r="L208" i="5"/>
  <c r="L211" i="5"/>
  <c r="L212" i="5"/>
  <c r="L210" i="5"/>
  <c r="L209" i="5"/>
  <c r="L192" i="5"/>
  <c r="J193" i="5"/>
  <c r="J195" i="5"/>
  <c r="J197" i="5"/>
  <c r="J194" i="5"/>
  <c r="J198" i="5"/>
  <c r="J199" i="5"/>
  <c r="J200" i="5"/>
  <c r="J201" i="5"/>
  <c r="J202" i="5"/>
  <c r="J196" i="5"/>
  <c r="J204" i="5"/>
  <c r="J205" i="5"/>
  <c r="J206" i="5"/>
  <c r="J203" i="5"/>
  <c r="J207" i="5"/>
  <c r="J208" i="5"/>
  <c r="J211" i="5"/>
  <c r="J212" i="5"/>
  <c r="J210" i="5"/>
  <c r="J209" i="5"/>
  <c r="J192" i="5"/>
  <c r="L175" i="5"/>
  <c r="L176" i="5"/>
  <c r="L177" i="5"/>
  <c r="L178" i="5"/>
  <c r="L179" i="5"/>
  <c r="L180" i="5"/>
  <c r="L181" i="5"/>
  <c r="L182" i="5"/>
  <c r="L183" i="5"/>
  <c r="L184" i="5"/>
  <c r="L185" i="5"/>
  <c r="L187" i="5"/>
  <c r="L188" i="5"/>
  <c r="L189" i="5"/>
  <c r="L186" i="5"/>
  <c r="L174" i="5"/>
  <c r="J175" i="5"/>
  <c r="J176" i="5"/>
  <c r="J177" i="5"/>
  <c r="J178" i="5"/>
  <c r="J179" i="5"/>
  <c r="J180" i="5"/>
  <c r="J181" i="5"/>
  <c r="J182" i="5"/>
  <c r="M182" i="5" s="1"/>
  <c r="J183" i="5"/>
  <c r="J184" i="5"/>
  <c r="M184" i="5" s="1"/>
  <c r="J185" i="5"/>
  <c r="J187" i="5"/>
  <c r="J188" i="5"/>
  <c r="J189" i="5"/>
  <c r="J186" i="5"/>
  <c r="J174" i="5"/>
  <c r="L166" i="5"/>
  <c r="L165" i="5"/>
  <c r="L167" i="5"/>
  <c r="L168" i="5"/>
  <c r="L169" i="5"/>
  <c r="L171" i="5"/>
  <c r="L170" i="5"/>
  <c r="L164" i="5"/>
  <c r="J166" i="5"/>
  <c r="J165" i="5"/>
  <c r="J167" i="5"/>
  <c r="J168" i="5"/>
  <c r="M168" i="5" s="1"/>
  <c r="J169" i="5"/>
  <c r="J171" i="5"/>
  <c r="M171" i="5" s="1"/>
  <c r="J170" i="5"/>
  <c r="M170" i="5" s="1"/>
  <c r="J164" i="5"/>
  <c r="L156" i="5"/>
  <c r="L159" i="5"/>
  <c r="L158" i="5"/>
  <c r="L161" i="5"/>
  <c r="L160" i="5"/>
  <c r="L157" i="5"/>
  <c r="L155" i="5"/>
  <c r="J156" i="5"/>
  <c r="M156" i="5" s="1"/>
  <c r="J159" i="5"/>
  <c r="J158" i="5"/>
  <c r="J161" i="5"/>
  <c r="J160" i="5"/>
  <c r="J157" i="5"/>
  <c r="J155" i="5"/>
  <c r="L143" i="5"/>
  <c r="L148" i="5"/>
  <c r="L146" i="5"/>
  <c r="L144" i="5"/>
  <c r="L142" i="5"/>
  <c r="L145" i="5"/>
  <c r="L150" i="5"/>
  <c r="L151" i="5"/>
  <c r="L152" i="5"/>
  <c r="L147" i="5"/>
  <c r="L149" i="5"/>
  <c r="J143" i="5"/>
  <c r="J148" i="5"/>
  <c r="J146" i="5"/>
  <c r="J144" i="5"/>
  <c r="J142" i="5"/>
  <c r="J145" i="5"/>
  <c r="J150" i="5"/>
  <c r="J151" i="5"/>
  <c r="J152" i="5"/>
  <c r="J147" i="5"/>
  <c r="J149" i="5"/>
  <c r="L132" i="5"/>
  <c r="L135" i="5"/>
  <c r="L136" i="5"/>
  <c r="L137" i="5"/>
  <c r="L138" i="5"/>
  <c r="L139" i="5"/>
  <c r="L134" i="5"/>
  <c r="L133" i="5"/>
  <c r="J132" i="5"/>
  <c r="J135" i="5"/>
  <c r="M135" i="5" s="1"/>
  <c r="J136" i="5"/>
  <c r="J137" i="5"/>
  <c r="M137" i="5" s="1"/>
  <c r="J138" i="5"/>
  <c r="M138" i="5" s="1"/>
  <c r="J139" i="5"/>
  <c r="J134" i="5"/>
  <c r="M134" i="5" s="1"/>
  <c r="J133" i="5"/>
  <c r="L121" i="5"/>
  <c r="L123" i="5"/>
  <c r="L124" i="5"/>
  <c r="L126" i="5"/>
  <c r="L127" i="5"/>
  <c r="L128" i="5"/>
  <c r="L129" i="5"/>
  <c r="L125" i="5"/>
  <c r="L122" i="5"/>
  <c r="J121" i="5"/>
  <c r="J123" i="5"/>
  <c r="J124" i="5"/>
  <c r="J126" i="5"/>
  <c r="J127" i="5"/>
  <c r="J128" i="5"/>
  <c r="J129" i="5"/>
  <c r="J125" i="5"/>
  <c r="J122" i="5"/>
  <c r="L101" i="5"/>
  <c r="L98" i="5"/>
  <c r="L99" i="5"/>
  <c r="L102" i="5"/>
  <c r="L105" i="5"/>
  <c r="L103" i="5"/>
  <c r="L107" i="5"/>
  <c r="L106" i="5"/>
  <c r="L104" i="5"/>
  <c r="L112" i="5"/>
  <c r="L111" i="5"/>
  <c r="L117" i="5"/>
  <c r="L109" i="5"/>
  <c r="L110" i="5"/>
  <c r="L113" i="5"/>
  <c r="L108" i="5"/>
  <c r="L118" i="5"/>
  <c r="L114" i="5"/>
  <c r="L115" i="5"/>
  <c r="L116" i="5"/>
  <c r="L100" i="5"/>
  <c r="J101" i="5"/>
  <c r="J98" i="5"/>
  <c r="J99" i="5"/>
  <c r="J102" i="5"/>
  <c r="J105" i="5"/>
  <c r="J103" i="5"/>
  <c r="J107" i="5"/>
  <c r="J106" i="5"/>
  <c r="J104" i="5"/>
  <c r="J112" i="5"/>
  <c r="J111" i="5"/>
  <c r="J117" i="5"/>
  <c r="J109" i="5"/>
  <c r="J110" i="5"/>
  <c r="J113" i="5"/>
  <c r="J108" i="5"/>
  <c r="J118" i="5"/>
  <c r="J114" i="5"/>
  <c r="J115" i="5"/>
  <c r="J116" i="5"/>
  <c r="J100" i="5"/>
  <c r="L59" i="5"/>
  <c r="L55" i="5"/>
  <c r="L61" i="5"/>
  <c r="L63" i="5"/>
  <c r="L64" i="5"/>
  <c r="L65" i="5"/>
  <c r="L66" i="5"/>
  <c r="L67" i="5"/>
  <c r="L68" i="5"/>
  <c r="L69" i="5"/>
  <c r="L70" i="5"/>
  <c r="L72" i="5"/>
  <c r="L73" i="5"/>
  <c r="L74" i="5"/>
  <c r="L75" i="5"/>
  <c r="L76" i="5"/>
  <c r="L77" i="5"/>
  <c r="L78" i="5"/>
  <c r="L80" i="5"/>
  <c r="L81" i="5"/>
  <c r="L82" i="5"/>
  <c r="L83" i="5"/>
  <c r="L84" i="5"/>
  <c r="L85" i="5"/>
  <c r="L86" i="5"/>
  <c r="L87" i="5"/>
  <c r="L88" i="5"/>
  <c r="L89" i="5"/>
  <c r="L92" i="5"/>
  <c r="L93" i="5"/>
  <c r="L94" i="5"/>
  <c r="L95" i="5"/>
  <c r="L91" i="5"/>
  <c r="L90" i="5"/>
  <c r="L79" i="5"/>
  <c r="L71" i="5"/>
  <c r="L62" i="5"/>
  <c r="L58" i="5"/>
  <c r="L56" i="5"/>
  <c r="L57" i="5"/>
  <c r="L60" i="5"/>
  <c r="J59" i="5"/>
  <c r="J55" i="5"/>
  <c r="J61" i="5"/>
  <c r="J63" i="5"/>
  <c r="J64" i="5"/>
  <c r="J65" i="5"/>
  <c r="J66" i="5"/>
  <c r="J67" i="5"/>
  <c r="J68" i="5"/>
  <c r="J69" i="5"/>
  <c r="M69" i="5" s="1"/>
  <c r="J70" i="5"/>
  <c r="J72" i="5"/>
  <c r="J73" i="5"/>
  <c r="J74" i="5"/>
  <c r="J75" i="5"/>
  <c r="J76" i="5"/>
  <c r="J77" i="5"/>
  <c r="J78" i="5"/>
  <c r="M78" i="5" s="1"/>
  <c r="J80" i="5"/>
  <c r="J81" i="5"/>
  <c r="J82" i="5"/>
  <c r="J83" i="5"/>
  <c r="J84" i="5"/>
  <c r="J85" i="5"/>
  <c r="J86" i="5"/>
  <c r="J87" i="5"/>
  <c r="J88" i="5"/>
  <c r="J89" i="5"/>
  <c r="J92" i="5"/>
  <c r="J93" i="5"/>
  <c r="J94" i="5"/>
  <c r="J95" i="5"/>
  <c r="J91" i="5"/>
  <c r="J90" i="5"/>
  <c r="J79" i="5"/>
  <c r="J71" i="5"/>
  <c r="J62" i="5"/>
  <c r="J58" i="5"/>
  <c r="J56" i="5"/>
  <c r="J57" i="5"/>
  <c r="J60" i="5"/>
  <c r="L46" i="5"/>
  <c r="L50" i="5"/>
  <c r="L52" i="5"/>
  <c r="L48" i="5"/>
  <c r="L51" i="5"/>
  <c r="L49" i="5"/>
  <c r="L47" i="5"/>
  <c r="J46" i="5"/>
  <c r="J50" i="5"/>
  <c r="J52" i="5"/>
  <c r="J48" i="5"/>
  <c r="J51" i="5"/>
  <c r="J49" i="5"/>
  <c r="J47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L29" i="5"/>
  <c r="J29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3" i="5"/>
  <c r="J4" i="5"/>
  <c r="J5" i="5"/>
  <c r="J6" i="5"/>
  <c r="M6" i="5" s="1"/>
  <c r="J7" i="5"/>
  <c r="J8" i="5"/>
  <c r="M8" i="5" s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M22" i="5" s="1"/>
  <c r="J23" i="5"/>
  <c r="J24" i="5"/>
  <c r="M24" i="5" s="1"/>
  <c r="J25" i="5"/>
  <c r="J26" i="5"/>
  <c r="J3" i="5"/>
  <c r="A242" i="5"/>
  <c r="A243" i="5" s="1"/>
  <c r="A232" i="5"/>
  <c r="A233" i="5" s="1"/>
  <c r="A234" i="5" s="1"/>
  <c r="A235" i="5" s="1"/>
  <c r="A236" i="5" s="1"/>
  <c r="A237" i="5" s="1"/>
  <c r="A238" i="5" s="1"/>
  <c r="A239" i="5" s="1"/>
  <c r="A222" i="5"/>
  <c r="A223" i="5" s="1"/>
  <c r="A224" i="5" s="1"/>
  <c r="A225" i="5" s="1"/>
  <c r="A226" i="5" s="1"/>
  <c r="A227" i="5" s="1"/>
  <c r="A228" i="5" s="1"/>
  <c r="A229" i="5" s="1"/>
  <c r="A215" i="5"/>
  <c r="A216" i="5" s="1"/>
  <c r="A217" i="5" s="1"/>
  <c r="A218" i="5" s="1"/>
  <c r="A219" i="5" s="1"/>
  <c r="A192" i="5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174" i="5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64" i="5"/>
  <c r="A165" i="5" s="1"/>
  <c r="A166" i="5" s="1"/>
  <c r="A167" i="5" s="1"/>
  <c r="A168" i="5" s="1"/>
  <c r="A169" i="5" s="1"/>
  <c r="A170" i="5" s="1"/>
  <c r="A171" i="5" s="1"/>
  <c r="A155" i="5"/>
  <c r="A156" i="5" s="1"/>
  <c r="A157" i="5" s="1"/>
  <c r="A158" i="5" s="1"/>
  <c r="A159" i="5" s="1"/>
  <c r="A160" i="5" s="1"/>
  <c r="A161" i="5" s="1"/>
  <c r="A142" i="5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32" i="5"/>
  <c r="A133" i="5" s="1"/>
  <c r="A134" i="5" s="1"/>
  <c r="A135" i="5" s="1"/>
  <c r="A136" i="5" s="1"/>
  <c r="A137" i="5" s="1"/>
  <c r="A138" i="5" s="1"/>
  <c r="A139" i="5" s="1"/>
  <c r="A121" i="5"/>
  <c r="A122" i="5" s="1"/>
  <c r="A123" i="5" s="1"/>
  <c r="A124" i="5" s="1"/>
  <c r="A125" i="5" s="1"/>
  <c r="A126" i="5" s="1"/>
  <c r="A127" i="5" s="1"/>
  <c r="A128" i="5" s="1"/>
  <c r="A129" i="5" s="1"/>
  <c r="A98" i="5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55" i="5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46" i="5"/>
  <c r="A47" i="5" s="1"/>
  <c r="A48" i="5" s="1"/>
  <c r="A49" i="5" s="1"/>
  <c r="A50" i="5" s="1"/>
  <c r="A51" i="5" s="1"/>
  <c r="A52" i="5" s="1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5" i="2"/>
  <c r="I38" i="2"/>
  <c r="I59" i="2"/>
  <c r="I80" i="2"/>
  <c r="I102" i="2"/>
  <c r="I123" i="2"/>
  <c r="I141" i="2"/>
  <c r="I155" i="2"/>
  <c r="I163" i="2"/>
  <c r="I171" i="2"/>
  <c r="I179" i="2"/>
  <c r="I187" i="2"/>
  <c r="I195" i="2"/>
  <c r="I203" i="2"/>
  <c r="I211" i="2"/>
  <c r="G8" i="2"/>
  <c r="G32" i="2"/>
  <c r="G40" i="2"/>
  <c r="G63" i="2"/>
  <c r="G67" i="2"/>
  <c r="G79" i="2"/>
  <c r="G83" i="2"/>
  <c r="G95" i="2"/>
  <c r="G99" i="2"/>
  <c r="G111" i="2"/>
  <c r="G115" i="2"/>
  <c r="G127" i="2"/>
  <c r="G131" i="2"/>
  <c r="G143" i="2"/>
  <c r="G147" i="2"/>
  <c r="G159" i="2"/>
  <c r="G163" i="2"/>
  <c r="G175" i="2"/>
  <c r="G179" i="2"/>
  <c r="G191" i="2"/>
  <c r="G195" i="2"/>
  <c r="G207" i="2"/>
  <c r="G211" i="2"/>
  <c r="H213" i="2"/>
  <c r="I7" i="2" s="1"/>
  <c r="F213" i="2"/>
  <c r="B1498" i="2"/>
  <c r="B1495" i="2"/>
  <c r="B1492" i="2"/>
  <c r="B1489" i="2"/>
  <c r="B1486" i="2"/>
  <c r="B1483" i="2"/>
  <c r="B1480" i="2"/>
  <c r="B1477" i="2"/>
  <c r="B1474" i="2"/>
  <c r="B1471" i="2"/>
  <c r="B1468" i="2"/>
  <c r="B1465" i="2"/>
  <c r="B1462" i="2"/>
  <c r="B1459" i="2"/>
  <c r="B1452" i="2"/>
  <c r="B1449" i="2"/>
  <c r="B1446" i="2"/>
  <c r="B1443" i="2"/>
  <c r="B1440" i="2"/>
  <c r="B1437" i="2"/>
  <c r="B1434" i="2"/>
  <c r="B1431" i="2"/>
  <c r="B1428" i="2"/>
  <c r="B1425" i="2"/>
  <c r="B1422" i="2"/>
  <c r="B1419" i="2"/>
  <c r="B1415" i="2"/>
  <c r="B1412" i="2"/>
  <c r="B1409" i="2"/>
  <c r="B1406" i="2"/>
  <c r="B1403" i="2"/>
  <c r="B1400" i="2"/>
  <c r="B1397" i="2"/>
  <c r="B1394" i="2"/>
  <c r="B1391" i="2"/>
  <c r="B1388" i="2"/>
  <c r="B1385" i="2"/>
  <c r="B1382" i="2"/>
  <c r="B1379" i="2"/>
  <c r="B1376" i="2"/>
  <c r="B1373" i="2"/>
  <c r="B1370" i="2"/>
  <c r="B1367" i="2"/>
  <c r="B1364" i="2"/>
  <c r="B1361" i="2"/>
  <c r="B1358" i="2"/>
  <c r="B1353" i="2"/>
  <c r="B1347" i="2"/>
  <c r="B1344" i="2"/>
  <c r="B1341" i="2"/>
  <c r="B1337" i="2"/>
  <c r="B1334" i="2"/>
  <c r="B1325" i="2"/>
  <c r="B1320" i="2"/>
  <c r="B1317" i="2"/>
  <c r="B1314" i="2"/>
  <c r="B1311" i="2"/>
  <c r="B1288" i="2"/>
  <c r="B1285" i="2"/>
  <c r="B1281" i="2"/>
  <c r="B1258" i="2"/>
  <c r="B1252" i="2"/>
  <c r="B1249" i="2"/>
  <c r="B1246" i="2"/>
  <c r="B1242" i="2"/>
  <c r="B1239" i="2"/>
  <c r="B1236" i="2"/>
  <c r="B1233" i="2"/>
  <c r="B1230" i="2"/>
  <c r="B1227" i="2"/>
  <c r="B1224" i="2"/>
  <c r="B1221" i="2"/>
  <c r="B1218" i="2"/>
  <c r="B1215" i="2"/>
  <c r="B1212" i="2"/>
  <c r="B1205" i="2"/>
  <c r="B1190" i="2"/>
  <c r="B1183" i="2"/>
  <c r="B1180" i="2"/>
  <c r="B1177" i="2"/>
  <c r="B726" i="2"/>
  <c r="B721" i="2"/>
  <c r="B718" i="2"/>
  <c r="B715" i="2"/>
  <c r="B712" i="2"/>
  <c r="B709" i="2"/>
  <c r="B699" i="2"/>
  <c r="B695" i="2"/>
  <c r="B692" i="2"/>
  <c r="B689" i="2"/>
  <c r="B686" i="2"/>
  <c r="B673" i="2"/>
  <c r="B670" i="2"/>
  <c r="B667" i="2"/>
  <c r="B664" i="2"/>
  <c r="B645" i="2"/>
  <c r="B642" i="2"/>
  <c r="B638" i="2"/>
  <c r="B635" i="2"/>
  <c r="B588" i="2"/>
  <c r="B585" i="2"/>
  <c r="B582" i="2"/>
  <c r="B578" i="2"/>
  <c r="B565" i="2"/>
  <c r="B557" i="2"/>
  <c r="B554" i="2"/>
  <c r="B547" i="2"/>
  <c r="B544" i="2"/>
  <c r="B540" i="2"/>
  <c r="B534" i="2"/>
  <c r="B531" i="2"/>
  <c r="B528" i="2"/>
  <c r="B525" i="2"/>
  <c r="B522" i="2"/>
  <c r="B519" i="2"/>
  <c r="B516" i="2"/>
  <c r="B513" i="2"/>
  <c r="B510" i="2"/>
  <c r="B507" i="2"/>
  <c r="B504" i="2"/>
  <c r="B493" i="2"/>
  <c r="B490" i="2"/>
  <c r="B487" i="2"/>
  <c r="B477" i="2"/>
  <c r="B474" i="2"/>
  <c r="B471" i="2"/>
  <c r="B468" i="2"/>
  <c r="B465" i="2"/>
  <c r="B462" i="2"/>
  <c r="B459" i="2"/>
  <c r="B456" i="2"/>
  <c r="B453" i="2"/>
  <c r="B450" i="2"/>
  <c r="B447" i="2"/>
  <c r="B444" i="2"/>
  <c r="B441" i="2"/>
  <c r="B435" i="2"/>
  <c r="B432" i="2"/>
  <c r="B429" i="2"/>
  <c r="B426" i="2"/>
  <c r="B423" i="2"/>
  <c r="B418" i="2"/>
  <c r="B413" i="2"/>
  <c r="B410" i="2"/>
  <c r="B403" i="2"/>
  <c r="B394" i="2"/>
  <c r="B391" i="2"/>
  <c r="B378" i="2"/>
  <c r="B375" i="2"/>
  <c r="B372" i="2"/>
  <c r="B369" i="2"/>
  <c r="B366" i="2"/>
  <c r="B363" i="2"/>
  <c r="B357" i="2"/>
  <c r="B354" i="2"/>
  <c r="B351" i="2"/>
  <c r="B348" i="2"/>
  <c r="B345" i="2"/>
  <c r="B342" i="2"/>
  <c r="B333" i="2"/>
  <c r="B329" i="2"/>
  <c r="B326" i="2"/>
  <c r="B323" i="2"/>
  <c r="B273" i="2"/>
  <c r="B270" i="2"/>
  <c r="B267" i="2"/>
  <c r="B247" i="2"/>
  <c r="B244" i="2"/>
  <c r="B241" i="2"/>
  <c r="B225" i="2"/>
  <c r="B221" i="2"/>
  <c r="B212" i="2"/>
  <c r="B209" i="2"/>
  <c r="B206" i="2"/>
  <c r="B203" i="2"/>
  <c r="B185" i="2"/>
  <c r="B182" i="2"/>
  <c r="B179" i="2"/>
  <c r="B170" i="2"/>
  <c r="B167" i="2"/>
  <c r="B164" i="2"/>
  <c r="B161" i="2"/>
  <c r="B158" i="2"/>
  <c r="B154" i="2"/>
  <c r="B150" i="2"/>
  <c r="B145" i="2"/>
  <c r="B139" i="2"/>
  <c r="B136" i="2"/>
  <c r="B133" i="2"/>
  <c r="B130" i="2"/>
  <c r="B126" i="2"/>
  <c r="B123" i="2"/>
  <c r="B119" i="2"/>
  <c r="B111" i="2"/>
  <c r="B108" i="2"/>
  <c r="B105" i="2"/>
  <c r="B92" i="2"/>
  <c r="B89" i="2"/>
  <c r="B86" i="2"/>
  <c r="B83" i="2"/>
  <c r="B80" i="2"/>
  <c r="B74" i="2"/>
  <c r="B71" i="2"/>
  <c r="B64" i="2"/>
  <c r="B61" i="2"/>
  <c r="B58" i="2"/>
  <c r="B55" i="2"/>
  <c r="B47" i="2"/>
  <c r="B40" i="2"/>
  <c r="B21" i="2"/>
  <c r="B13" i="2"/>
  <c r="A1499" i="2"/>
  <c r="A1496" i="2"/>
  <c r="A1493" i="2"/>
  <c r="A1490" i="2"/>
  <c r="A1487" i="2"/>
  <c r="A1484" i="2"/>
  <c r="A1481" i="2"/>
  <c r="A1478" i="2"/>
  <c r="A1475" i="2"/>
  <c r="A1472" i="2"/>
  <c r="A1469" i="2"/>
  <c r="A1466" i="2"/>
  <c r="A1463" i="2"/>
  <c r="A1460" i="2"/>
  <c r="A1453" i="2"/>
  <c r="A1450" i="2"/>
  <c r="A1447" i="2"/>
  <c r="A1444" i="2"/>
  <c r="A1441" i="2"/>
  <c r="A1438" i="2"/>
  <c r="A1435" i="2"/>
  <c r="A1432" i="2"/>
  <c r="A1429" i="2"/>
  <c r="A1426" i="2"/>
  <c r="A1423" i="2"/>
  <c r="A1420" i="2"/>
  <c r="A1416" i="2"/>
  <c r="A1413" i="2"/>
  <c r="A1410" i="2"/>
  <c r="A1407" i="2"/>
  <c r="A1404" i="2"/>
  <c r="A1401" i="2"/>
  <c r="A1398" i="2"/>
  <c r="A1395" i="2"/>
  <c r="A1392" i="2"/>
  <c r="A1389" i="2"/>
  <c r="A1386" i="2"/>
  <c r="A1383" i="2"/>
  <c r="A1380" i="2"/>
  <c r="A1377" i="2"/>
  <c r="A1374" i="2"/>
  <c r="A1371" i="2"/>
  <c r="A1368" i="2"/>
  <c r="A1365" i="2"/>
  <c r="A1362" i="2"/>
  <c r="A1359" i="2"/>
  <c r="A1354" i="2"/>
  <c r="A1348" i="2"/>
  <c r="A1345" i="2"/>
  <c r="A1342" i="2"/>
  <c r="A1338" i="2"/>
  <c r="A1335" i="2"/>
  <c r="A1326" i="2"/>
  <c r="A1321" i="2"/>
  <c r="A1318" i="2"/>
  <c r="A1315" i="2"/>
  <c r="A1312" i="2"/>
  <c r="A1289" i="2"/>
  <c r="A1286" i="2"/>
  <c r="A1282" i="2"/>
  <c r="A1259" i="2"/>
  <c r="A1253" i="2"/>
  <c r="A1250" i="2"/>
  <c r="A1247" i="2"/>
  <c r="A1243" i="2"/>
  <c r="A1240" i="2"/>
  <c r="A1237" i="2"/>
  <c r="A1234" i="2"/>
  <c r="A1231" i="2"/>
  <c r="A1228" i="2"/>
  <c r="A1225" i="2"/>
  <c r="A1222" i="2"/>
  <c r="A1219" i="2"/>
  <c r="A1216" i="2"/>
  <c r="A1213" i="2"/>
  <c r="A1206" i="2"/>
  <c r="A1191" i="2"/>
  <c r="A1184" i="2"/>
  <c r="A1181" i="2"/>
  <c r="A1178" i="2"/>
  <c r="A727" i="2"/>
  <c r="A722" i="2"/>
  <c r="A719" i="2"/>
  <c r="A716" i="2"/>
  <c r="A713" i="2"/>
  <c r="A710" i="2"/>
  <c r="A700" i="2"/>
  <c r="A696" i="2"/>
  <c r="A693" i="2"/>
  <c r="A690" i="2"/>
  <c r="A687" i="2"/>
  <c r="A674" i="2"/>
  <c r="A671" i="2"/>
  <c r="A668" i="2"/>
  <c r="A665" i="2"/>
  <c r="A646" i="2"/>
  <c r="A643" i="2"/>
  <c r="A639" i="2"/>
  <c r="A636" i="2"/>
  <c r="A589" i="2"/>
  <c r="A586" i="2"/>
  <c r="A583" i="2"/>
  <c r="A579" i="2"/>
  <c r="A566" i="2"/>
  <c r="A558" i="2"/>
  <c r="A555" i="2"/>
  <c r="A548" i="2"/>
  <c r="A545" i="2"/>
  <c r="A541" i="2"/>
  <c r="A535" i="2"/>
  <c r="A532" i="2"/>
  <c r="A529" i="2"/>
  <c r="A526" i="2"/>
  <c r="A523" i="2"/>
  <c r="A520" i="2"/>
  <c r="A517" i="2"/>
  <c r="A514" i="2"/>
  <c r="A511" i="2"/>
  <c r="A508" i="2"/>
  <c r="A505" i="2"/>
  <c r="A494" i="2"/>
  <c r="A491" i="2"/>
  <c r="A488" i="2"/>
  <c r="A478" i="2"/>
  <c r="A475" i="2"/>
  <c r="A472" i="2"/>
  <c r="A469" i="2"/>
  <c r="A466" i="2"/>
  <c r="A463" i="2"/>
  <c r="A460" i="2"/>
  <c r="A457" i="2"/>
  <c r="A454" i="2"/>
  <c r="A451" i="2"/>
  <c r="A448" i="2"/>
  <c r="A445" i="2"/>
  <c r="A442" i="2"/>
  <c r="A436" i="2"/>
  <c r="A433" i="2"/>
  <c r="A430" i="2"/>
  <c r="A427" i="2"/>
  <c r="A424" i="2"/>
  <c r="A419" i="2"/>
  <c r="A414" i="2"/>
  <c r="A411" i="2"/>
  <c r="A404" i="2"/>
  <c r="A395" i="2"/>
  <c r="A392" i="2"/>
  <c r="A379" i="2"/>
  <c r="A376" i="2"/>
  <c r="A373" i="2"/>
  <c r="A370" i="2"/>
  <c r="A367" i="2"/>
  <c r="A364" i="2"/>
  <c r="A358" i="2"/>
  <c r="A355" i="2"/>
  <c r="A352" i="2"/>
  <c r="A349" i="2"/>
  <c r="A346" i="2"/>
  <c r="A343" i="2"/>
  <c r="A334" i="2"/>
  <c r="A330" i="2"/>
  <c r="A327" i="2"/>
  <c r="A324" i="2"/>
  <c r="A274" i="2"/>
  <c r="A271" i="2"/>
  <c r="A268" i="2"/>
  <c r="A248" i="2"/>
  <c r="A245" i="2"/>
  <c r="A242" i="2"/>
  <c r="A226" i="2"/>
  <c r="A222" i="2"/>
  <c r="A213" i="2"/>
  <c r="A210" i="2"/>
  <c r="A207" i="2"/>
  <c r="A204" i="2"/>
  <c r="A186" i="2"/>
  <c r="A183" i="2"/>
  <c r="A180" i="2"/>
  <c r="A171" i="2"/>
  <c r="A168" i="2"/>
  <c r="A165" i="2"/>
  <c r="A162" i="2"/>
  <c r="A159" i="2"/>
  <c r="A155" i="2"/>
  <c r="A151" i="2"/>
  <c r="A146" i="2"/>
  <c r="A140" i="2"/>
  <c r="A137" i="2"/>
  <c r="A134" i="2"/>
  <c r="A131" i="2"/>
  <c r="A127" i="2"/>
  <c r="A124" i="2"/>
  <c r="A120" i="2"/>
  <c r="A112" i="2"/>
  <c r="A109" i="2"/>
  <c r="A106" i="2"/>
  <c r="A93" i="2"/>
  <c r="A90" i="2"/>
  <c r="A87" i="2"/>
  <c r="A84" i="2"/>
  <c r="A81" i="2"/>
  <c r="A75" i="2"/>
  <c r="A72" i="2"/>
  <c r="A65" i="2"/>
  <c r="A62" i="2"/>
  <c r="A59" i="2"/>
  <c r="A56" i="2"/>
  <c r="A48" i="2"/>
  <c r="A41" i="2"/>
  <c r="A22" i="2"/>
  <c r="A14" i="2"/>
  <c r="G14" i="1"/>
  <c r="G4" i="1"/>
  <c r="H18" i="1"/>
  <c r="I11" i="1" s="1"/>
  <c r="J11" i="1" s="1"/>
  <c r="F18" i="1"/>
  <c r="G11" i="1" s="1"/>
  <c r="B1108" i="1"/>
  <c r="B1060" i="1"/>
  <c r="B979" i="1"/>
  <c r="B968" i="1"/>
  <c r="B938" i="1"/>
  <c r="B453" i="1"/>
  <c r="B383" i="1"/>
  <c r="B346" i="1"/>
  <c r="B339" i="1"/>
  <c r="B306" i="1"/>
  <c r="B302" i="1"/>
  <c r="B249" i="1"/>
  <c r="B184" i="1"/>
  <c r="B93" i="1"/>
  <c r="B66" i="1"/>
  <c r="B49" i="1"/>
  <c r="A1109" i="1"/>
  <c r="A1061" i="1"/>
  <c r="A980" i="1"/>
  <c r="A969" i="1"/>
  <c r="A939" i="1"/>
  <c r="A454" i="1"/>
  <c r="A384" i="1"/>
  <c r="A347" i="1"/>
  <c r="A340" i="1"/>
  <c r="A307" i="1"/>
  <c r="A303" i="1"/>
  <c r="A250" i="1"/>
  <c r="A185" i="1"/>
  <c r="A94" i="1"/>
  <c r="A67" i="1"/>
  <c r="A50" i="1"/>
  <c r="M29" i="5" l="1"/>
  <c r="M158" i="5"/>
  <c r="M243" i="5"/>
  <c r="M125" i="5"/>
  <c r="M161" i="5"/>
  <c r="M242" i="5"/>
  <c r="M5" i="5"/>
  <c r="M16" i="5"/>
  <c r="M50" i="5"/>
  <c r="M21" i="5"/>
  <c r="M48" i="5"/>
  <c r="M106" i="5"/>
  <c r="M3" i="5"/>
  <c r="M20" i="5"/>
  <c r="M88" i="5"/>
  <c r="M116" i="5"/>
  <c r="M108" i="5"/>
  <c r="M102" i="5"/>
  <c r="M100" i="5"/>
  <c r="M118" i="5"/>
  <c r="M123" i="5"/>
  <c r="M148" i="5"/>
  <c r="M192" i="5"/>
  <c r="M218" i="5"/>
  <c r="M219" i="5"/>
  <c r="M14" i="5"/>
  <c r="M12" i="5"/>
  <c r="M42" i="5"/>
  <c r="M165" i="5"/>
  <c r="M209" i="5"/>
  <c r="M223" i="5"/>
  <c r="M41" i="5"/>
  <c r="M33" i="5"/>
  <c r="M47" i="5"/>
  <c r="M57" i="5"/>
  <c r="M95" i="5"/>
  <c r="M76" i="5"/>
  <c r="M67" i="5"/>
  <c r="M110" i="5"/>
  <c r="M112" i="5"/>
  <c r="M103" i="5"/>
  <c r="M132" i="5"/>
  <c r="M159" i="5"/>
  <c r="M169" i="5"/>
  <c r="M166" i="5"/>
  <c r="M203" i="5"/>
  <c r="M196" i="5"/>
  <c r="M199" i="5"/>
  <c r="M15" i="5"/>
  <c r="M179" i="5"/>
  <c r="M26" i="5"/>
  <c r="M18" i="5"/>
  <c r="M10" i="5"/>
  <c r="M17" i="5"/>
  <c r="M11" i="5"/>
  <c r="M4" i="5"/>
  <c r="M31" i="5"/>
  <c r="M58" i="5"/>
  <c r="M93" i="5"/>
  <c r="M65" i="5"/>
  <c r="M228" i="5"/>
  <c r="M23" i="5"/>
  <c r="M13" i="5"/>
  <c r="M7" i="5"/>
  <c r="M139" i="5"/>
  <c r="M234" i="5"/>
  <c r="M25" i="5"/>
  <c r="M19" i="5"/>
  <c r="M9" i="5"/>
  <c r="M37" i="5"/>
  <c r="M51" i="5"/>
  <c r="M85" i="5"/>
  <c r="M117" i="5"/>
  <c r="M105" i="5"/>
  <c r="M151" i="5"/>
  <c r="M167" i="5"/>
  <c r="M176" i="5"/>
  <c r="M211" i="5"/>
  <c r="M206" i="5"/>
  <c r="M202" i="5"/>
  <c r="M198" i="5"/>
  <c r="M164" i="5"/>
  <c r="M174" i="5"/>
  <c r="M39" i="5"/>
  <c r="M72" i="5"/>
  <c r="M114" i="5"/>
  <c r="M98" i="5"/>
  <c r="M111" i="5"/>
  <c r="M133" i="5"/>
  <c r="M149" i="5"/>
  <c r="M157" i="5"/>
  <c r="M185" i="5"/>
  <c r="M178" i="5"/>
  <c r="M217" i="5"/>
  <c r="M222" i="5"/>
  <c r="M227" i="5"/>
  <c r="M52" i="5"/>
  <c r="M81" i="5"/>
  <c r="M113" i="5"/>
  <c r="M144" i="5"/>
  <c r="M187" i="5"/>
  <c r="M35" i="5"/>
  <c r="M49" i="5"/>
  <c r="M80" i="5"/>
  <c r="M34" i="5"/>
  <c r="M90" i="5"/>
  <c r="M87" i="5"/>
  <c r="M55" i="5"/>
  <c r="M71" i="5"/>
  <c r="M83" i="5"/>
  <c r="M70" i="5"/>
  <c r="M63" i="5"/>
  <c r="M109" i="5"/>
  <c r="M107" i="5"/>
  <c r="M129" i="5"/>
  <c r="M124" i="5"/>
  <c r="M136" i="5"/>
  <c r="M147" i="5"/>
  <c r="M145" i="5"/>
  <c r="M160" i="5"/>
  <c r="M189" i="5"/>
  <c r="M177" i="5"/>
  <c r="M210" i="5"/>
  <c r="M207" i="5"/>
  <c r="M204" i="5"/>
  <c r="M200" i="5"/>
  <c r="M197" i="5"/>
  <c r="M216" i="5"/>
  <c r="M229" i="5"/>
  <c r="M233" i="5"/>
  <c r="M43" i="5"/>
  <c r="M60" i="5"/>
  <c r="M79" i="5"/>
  <c r="M89" i="5"/>
  <c r="M74" i="5"/>
  <c r="M61" i="5"/>
  <c r="M115" i="5"/>
  <c r="M104" i="5"/>
  <c r="M99" i="5"/>
  <c r="M126" i="5"/>
  <c r="M122" i="5"/>
  <c r="M128" i="5"/>
  <c r="M155" i="5"/>
  <c r="M188" i="5"/>
  <c r="M180" i="5"/>
  <c r="M208" i="5"/>
  <c r="M205" i="5"/>
  <c r="M201" i="5"/>
  <c r="M194" i="5"/>
  <c r="M212" i="5"/>
  <c r="M195" i="5"/>
  <c r="M225" i="5"/>
  <c r="M235" i="5"/>
  <c r="M232" i="5"/>
  <c r="M224" i="5"/>
  <c r="M193" i="5"/>
  <c r="M186" i="5"/>
  <c r="M181" i="5"/>
  <c r="M183" i="5"/>
  <c r="M175" i="5"/>
  <c r="M146" i="5"/>
  <c r="M142" i="5"/>
  <c r="M150" i="5"/>
  <c r="M152" i="5"/>
  <c r="M143" i="5"/>
  <c r="M127" i="5"/>
  <c r="M121" i="5"/>
  <c r="M101" i="5"/>
  <c r="M56" i="5"/>
  <c r="M94" i="5"/>
  <c r="M84" i="5"/>
  <c r="M75" i="5"/>
  <c r="M66" i="5"/>
  <c r="M62" i="5"/>
  <c r="M92" i="5"/>
  <c r="M82" i="5"/>
  <c r="M73" i="5"/>
  <c r="M64" i="5"/>
  <c r="M91" i="5"/>
  <c r="M86" i="5"/>
  <c r="M77" i="5"/>
  <c r="M68" i="5"/>
  <c r="M59" i="5"/>
  <c r="M46" i="5"/>
  <c r="M40" i="5"/>
  <c r="M32" i="5"/>
  <c r="M36" i="5"/>
  <c r="M38" i="5"/>
  <c r="M30" i="5"/>
  <c r="J211" i="2"/>
  <c r="J59" i="2"/>
  <c r="G3" i="2"/>
  <c r="G7" i="2"/>
  <c r="J7" i="2" s="1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10" i="2"/>
  <c r="G18" i="2"/>
  <c r="G26" i="2"/>
  <c r="G34" i="2"/>
  <c r="G42" i="2"/>
  <c r="G50" i="2"/>
  <c r="G58" i="2"/>
  <c r="G64" i="2"/>
  <c r="G68" i="2"/>
  <c r="G72" i="2"/>
  <c r="G76" i="2"/>
  <c r="G80" i="2"/>
  <c r="J80" i="2" s="1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38" i="2"/>
  <c r="J38" i="2" s="1"/>
  <c r="G70" i="2"/>
  <c r="G82" i="2"/>
  <c r="G90" i="2"/>
  <c r="G110" i="2"/>
  <c r="G122" i="2"/>
  <c r="G130" i="2"/>
  <c r="G138" i="2"/>
  <c r="G146" i="2"/>
  <c r="G154" i="2"/>
  <c r="G166" i="2"/>
  <c r="G174" i="2"/>
  <c r="G182" i="2"/>
  <c r="G198" i="2"/>
  <c r="G206" i="2"/>
  <c r="G210" i="2"/>
  <c r="G4" i="2"/>
  <c r="G12" i="2"/>
  <c r="G20" i="2"/>
  <c r="G28" i="2"/>
  <c r="G36" i="2"/>
  <c r="G44" i="2"/>
  <c r="G52" i="2"/>
  <c r="G60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" i="2"/>
  <c r="G30" i="2"/>
  <c r="G46" i="2"/>
  <c r="G54" i="2"/>
  <c r="G62" i="2"/>
  <c r="G66" i="2"/>
  <c r="G74" i="2"/>
  <c r="G78" i="2"/>
  <c r="G86" i="2"/>
  <c r="G94" i="2"/>
  <c r="G98" i="2"/>
  <c r="G102" i="2"/>
  <c r="J102" i="2" s="1"/>
  <c r="G106" i="2"/>
  <c r="G114" i="2"/>
  <c r="G118" i="2"/>
  <c r="G126" i="2"/>
  <c r="G134" i="2"/>
  <c r="G142" i="2"/>
  <c r="G150" i="2"/>
  <c r="G158" i="2"/>
  <c r="G162" i="2"/>
  <c r="G170" i="2"/>
  <c r="G178" i="2"/>
  <c r="G186" i="2"/>
  <c r="G190" i="2"/>
  <c r="G194" i="2"/>
  <c r="G202" i="2"/>
  <c r="G6" i="2"/>
  <c r="G14" i="2"/>
  <c r="G22" i="2"/>
  <c r="G203" i="2"/>
  <c r="J203" i="2" s="1"/>
  <c r="G187" i="2"/>
  <c r="J187" i="2" s="1"/>
  <c r="G171" i="2"/>
  <c r="G155" i="2"/>
  <c r="G139" i="2"/>
  <c r="G123" i="2"/>
  <c r="G107" i="2"/>
  <c r="G91" i="2"/>
  <c r="G75" i="2"/>
  <c r="G56" i="2"/>
  <c r="G24" i="2"/>
  <c r="J171" i="2"/>
  <c r="J123" i="2"/>
  <c r="J155" i="2"/>
  <c r="J179" i="2"/>
  <c r="J141" i="2"/>
  <c r="G199" i="2"/>
  <c r="G183" i="2"/>
  <c r="G167" i="2"/>
  <c r="G151" i="2"/>
  <c r="G135" i="2"/>
  <c r="G119" i="2"/>
  <c r="G103" i="2"/>
  <c r="G87" i="2"/>
  <c r="G71" i="2"/>
  <c r="G48" i="2"/>
  <c r="G16" i="2"/>
  <c r="J195" i="2"/>
  <c r="J163" i="2"/>
  <c r="J15" i="2"/>
  <c r="I209" i="2"/>
  <c r="I201" i="2"/>
  <c r="J201" i="2" s="1"/>
  <c r="I193" i="2"/>
  <c r="I185" i="2"/>
  <c r="J185" i="2" s="1"/>
  <c r="I177" i="2"/>
  <c r="I169" i="2"/>
  <c r="J169" i="2" s="1"/>
  <c r="I161" i="2"/>
  <c r="I153" i="2"/>
  <c r="J153" i="2" s="1"/>
  <c r="I137" i="2"/>
  <c r="I118" i="2"/>
  <c r="J118" i="2" s="1"/>
  <c r="I96" i="2"/>
  <c r="J96" i="2" s="1"/>
  <c r="I75" i="2"/>
  <c r="J75" i="2" s="1"/>
  <c r="I54" i="2"/>
  <c r="I32" i="2"/>
  <c r="J32" i="2" s="1"/>
  <c r="I4" i="2"/>
  <c r="I8" i="2"/>
  <c r="J8" i="2" s="1"/>
  <c r="I12" i="2"/>
  <c r="J12" i="2" s="1"/>
  <c r="I16" i="2"/>
  <c r="I5" i="2"/>
  <c r="I9" i="2"/>
  <c r="J9" i="2" s="1"/>
  <c r="I13" i="2"/>
  <c r="J13" i="2" s="1"/>
  <c r="I17" i="2"/>
  <c r="J17" i="2" s="1"/>
  <c r="I21" i="2"/>
  <c r="I25" i="2"/>
  <c r="J25" i="2" s="1"/>
  <c r="I29" i="2"/>
  <c r="J29" i="2" s="1"/>
  <c r="I33" i="2"/>
  <c r="J33" i="2" s="1"/>
  <c r="I37" i="2"/>
  <c r="I41" i="2"/>
  <c r="J41" i="2" s="1"/>
  <c r="I45" i="2"/>
  <c r="J45" i="2" s="1"/>
  <c r="I49" i="2"/>
  <c r="J49" i="2" s="1"/>
  <c r="I53" i="2"/>
  <c r="I57" i="2"/>
  <c r="J57" i="2" s="1"/>
  <c r="I61" i="2"/>
  <c r="J61" i="2" s="1"/>
  <c r="I65" i="2"/>
  <c r="I69" i="2"/>
  <c r="J69" i="2" s="1"/>
  <c r="I73" i="2"/>
  <c r="J73" i="2" s="1"/>
  <c r="I77" i="2"/>
  <c r="I81" i="2"/>
  <c r="I85" i="2"/>
  <c r="J85" i="2" s="1"/>
  <c r="I89" i="2"/>
  <c r="J89" i="2" s="1"/>
  <c r="I93" i="2"/>
  <c r="I97" i="2"/>
  <c r="I101" i="2"/>
  <c r="J101" i="2" s="1"/>
  <c r="I105" i="2"/>
  <c r="J105" i="2" s="1"/>
  <c r="I109" i="2"/>
  <c r="I113" i="2"/>
  <c r="I117" i="2"/>
  <c r="J117" i="2" s="1"/>
  <c r="I121" i="2"/>
  <c r="J121" i="2" s="1"/>
  <c r="I125" i="2"/>
  <c r="I129" i="2"/>
  <c r="I10" i="2"/>
  <c r="J10" i="2" s="1"/>
  <c r="I18" i="2"/>
  <c r="J18" i="2" s="1"/>
  <c r="I23" i="2"/>
  <c r="J23" i="2" s="1"/>
  <c r="I28" i="2"/>
  <c r="J28" i="2" s="1"/>
  <c r="I34" i="2"/>
  <c r="J34" i="2" s="1"/>
  <c r="I39" i="2"/>
  <c r="J39" i="2" s="1"/>
  <c r="I44" i="2"/>
  <c r="J44" i="2" s="1"/>
  <c r="I50" i="2"/>
  <c r="I55" i="2"/>
  <c r="J55" i="2" s="1"/>
  <c r="I60" i="2"/>
  <c r="J60" i="2" s="1"/>
  <c r="I66" i="2"/>
  <c r="I71" i="2"/>
  <c r="J71" i="2" s="1"/>
  <c r="I76" i="2"/>
  <c r="J76" i="2" s="1"/>
  <c r="I82" i="2"/>
  <c r="J82" i="2" s="1"/>
  <c r="I87" i="2"/>
  <c r="J87" i="2" s="1"/>
  <c r="I92" i="2"/>
  <c r="J92" i="2" s="1"/>
  <c r="I98" i="2"/>
  <c r="J98" i="2" s="1"/>
  <c r="I103" i="2"/>
  <c r="J103" i="2" s="1"/>
  <c r="I108" i="2"/>
  <c r="J108" i="2" s="1"/>
  <c r="I114" i="2"/>
  <c r="J114" i="2" s="1"/>
  <c r="I119" i="2"/>
  <c r="J119" i="2" s="1"/>
  <c r="I124" i="2"/>
  <c r="J124" i="2" s="1"/>
  <c r="I130" i="2"/>
  <c r="J130" i="2" s="1"/>
  <c r="I134" i="2"/>
  <c r="J134" i="2" s="1"/>
  <c r="I138" i="2"/>
  <c r="J138" i="2" s="1"/>
  <c r="I142" i="2"/>
  <c r="J142" i="2" s="1"/>
  <c r="I146" i="2"/>
  <c r="I150" i="2"/>
  <c r="J150" i="2" s="1"/>
  <c r="I154" i="2"/>
  <c r="J154" i="2" s="1"/>
  <c r="I158" i="2"/>
  <c r="J158" i="2" s="1"/>
  <c r="I162" i="2"/>
  <c r="J162" i="2" s="1"/>
  <c r="I166" i="2"/>
  <c r="J166" i="2" s="1"/>
  <c r="I170" i="2"/>
  <c r="J170" i="2" s="1"/>
  <c r="I174" i="2"/>
  <c r="J174" i="2" s="1"/>
  <c r="I178" i="2"/>
  <c r="I182" i="2"/>
  <c r="I186" i="2"/>
  <c r="I190" i="2"/>
  <c r="J190" i="2" s="1"/>
  <c r="I194" i="2"/>
  <c r="I198" i="2"/>
  <c r="J198" i="2" s="1"/>
  <c r="I202" i="2"/>
  <c r="J202" i="2" s="1"/>
  <c r="I206" i="2"/>
  <c r="J206" i="2" s="1"/>
  <c r="I210" i="2"/>
  <c r="I3" i="2"/>
  <c r="J3" i="2" s="1"/>
  <c r="I11" i="2"/>
  <c r="J11" i="2" s="1"/>
  <c r="I19" i="2"/>
  <c r="J19" i="2" s="1"/>
  <c r="I24" i="2"/>
  <c r="J24" i="2" s="1"/>
  <c r="I30" i="2"/>
  <c r="J30" i="2" s="1"/>
  <c r="I35" i="2"/>
  <c r="J35" i="2" s="1"/>
  <c r="I40" i="2"/>
  <c r="J40" i="2" s="1"/>
  <c r="I46" i="2"/>
  <c r="I51" i="2"/>
  <c r="J51" i="2" s="1"/>
  <c r="I56" i="2"/>
  <c r="I62" i="2"/>
  <c r="J62" i="2" s="1"/>
  <c r="I67" i="2"/>
  <c r="J67" i="2" s="1"/>
  <c r="I72" i="2"/>
  <c r="I78" i="2"/>
  <c r="I83" i="2"/>
  <c r="J83" i="2" s="1"/>
  <c r="I88" i="2"/>
  <c r="I94" i="2"/>
  <c r="J94" i="2" s="1"/>
  <c r="I99" i="2"/>
  <c r="J99" i="2" s="1"/>
  <c r="I104" i="2"/>
  <c r="J104" i="2" s="1"/>
  <c r="I110" i="2"/>
  <c r="I115" i="2"/>
  <c r="J115" i="2" s="1"/>
  <c r="I120" i="2"/>
  <c r="I126" i="2"/>
  <c r="J126" i="2" s="1"/>
  <c r="I131" i="2"/>
  <c r="J131" i="2" s="1"/>
  <c r="I135" i="2"/>
  <c r="J135" i="2" s="1"/>
  <c r="I139" i="2"/>
  <c r="J139" i="2" s="1"/>
  <c r="I143" i="2"/>
  <c r="J143" i="2" s="1"/>
  <c r="I147" i="2"/>
  <c r="J147" i="2" s="1"/>
  <c r="I151" i="2"/>
  <c r="J151" i="2" s="1"/>
  <c r="I6" i="2"/>
  <c r="I14" i="2"/>
  <c r="J14" i="2" s="1"/>
  <c r="I20" i="2"/>
  <c r="J20" i="2" s="1"/>
  <c r="I26" i="2"/>
  <c r="J26" i="2" s="1"/>
  <c r="I31" i="2"/>
  <c r="I36" i="2"/>
  <c r="J36" i="2" s="1"/>
  <c r="I42" i="2"/>
  <c r="J42" i="2" s="1"/>
  <c r="I47" i="2"/>
  <c r="I52" i="2"/>
  <c r="J52" i="2" s="1"/>
  <c r="I58" i="2"/>
  <c r="J58" i="2" s="1"/>
  <c r="I63" i="2"/>
  <c r="J63" i="2" s="1"/>
  <c r="I68" i="2"/>
  <c r="J68" i="2" s="1"/>
  <c r="I74" i="2"/>
  <c r="J74" i="2" s="1"/>
  <c r="I79" i="2"/>
  <c r="J79" i="2" s="1"/>
  <c r="I84" i="2"/>
  <c r="J84" i="2" s="1"/>
  <c r="I90" i="2"/>
  <c r="J90" i="2" s="1"/>
  <c r="I95" i="2"/>
  <c r="J95" i="2" s="1"/>
  <c r="I100" i="2"/>
  <c r="J100" i="2" s="1"/>
  <c r="I106" i="2"/>
  <c r="J106" i="2" s="1"/>
  <c r="I111" i="2"/>
  <c r="J111" i="2" s="1"/>
  <c r="I116" i="2"/>
  <c r="J116" i="2" s="1"/>
  <c r="I122" i="2"/>
  <c r="J122" i="2" s="1"/>
  <c r="I127" i="2"/>
  <c r="J127" i="2" s="1"/>
  <c r="I132" i="2"/>
  <c r="J132" i="2" s="1"/>
  <c r="I136" i="2"/>
  <c r="I140" i="2"/>
  <c r="J140" i="2" s="1"/>
  <c r="I144" i="2"/>
  <c r="J144" i="2" s="1"/>
  <c r="I148" i="2"/>
  <c r="J148" i="2" s="1"/>
  <c r="I152" i="2"/>
  <c r="I156" i="2"/>
  <c r="J156" i="2" s="1"/>
  <c r="I160" i="2"/>
  <c r="J160" i="2" s="1"/>
  <c r="I164" i="2"/>
  <c r="J164" i="2" s="1"/>
  <c r="I168" i="2"/>
  <c r="I172" i="2"/>
  <c r="J172" i="2" s="1"/>
  <c r="I176" i="2"/>
  <c r="J176" i="2" s="1"/>
  <c r="I180" i="2"/>
  <c r="J180" i="2" s="1"/>
  <c r="I184" i="2"/>
  <c r="I188" i="2"/>
  <c r="J188" i="2" s="1"/>
  <c r="I192" i="2"/>
  <c r="J192" i="2" s="1"/>
  <c r="I196" i="2"/>
  <c r="J196" i="2" s="1"/>
  <c r="I200" i="2"/>
  <c r="I204" i="2"/>
  <c r="J204" i="2" s="1"/>
  <c r="I208" i="2"/>
  <c r="J208" i="2" s="1"/>
  <c r="I212" i="2"/>
  <c r="J212" i="2" s="1"/>
  <c r="I207" i="2"/>
  <c r="J207" i="2" s="1"/>
  <c r="I199" i="2"/>
  <c r="J199" i="2" s="1"/>
  <c r="I191" i="2"/>
  <c r="J191" i="2" s="1"/>
  <c r="I183" i="2"/>
  <c r="J183" i="2" s="1"/>
  <c r="I175" i="2"/>
  <c r="J175" i="2" s="1"/>
  <c r="I167" i="2"/>
  <c r="J167" i="2" s="1"/>
  <c r="I159" i="2"/>
  <c r="J159" i="2" s="1"/>
  <c r="I149" i="2"/>
  <c r="J149" i="2" s="1"/>
  <c r="I133" i="2"/>
  <c r="J133" i="2" s="1"/>
  <c r="I112" i="2"/>
  <c r="J112" i="2" s="1"/>
  <c r="I91" i="2"/>
  <c r="J91" i="2" s="1"/>
  <c r="I70" i="2"/>
  <c r="J70" i="2" s="1"/>
  <c r="I48" i="2"/>
  <c r="J48" i="2" s="1"/>
  <c r="I27" i="2"/>
  <c r="J27" i="2" s="1"/>
  <c r="I2" i="2"/>
  <c r="J2" i="2" s="1"/>
  <c r="I205" i="2"/>
  <c r="J205" i="2" s="1"/>
  <c r="I197" i="2"/>
  <c r="J197" i="2" s="1"/>
  <c r="I189" i="2"/>
  <c r="J189" i="2" s="1"/>
  <c r="I181" i="2"/>
  <c r="J181" i="2" s="1"/>
  <c r="I173" i="2"/>
  <c r="J173" i="2" s="1"/>
  <c r="I165" i="2"/>
  <c r="J165" i="2" s="1"/>
  <c r="I157" i="2"/>
  <c r="J157" i="2" s="1"/>
  <c r="I145" i="2"/>
  <c r="I128" i="2"/>
  <c r="J128" i="2" s="1"/>
  <c r="I107" i="2"/>
  <c r="J107" i="2" s="1"/>
  <c r="I86" i="2"/>
  <c r="J86" i="2" s="1"/>
  <c r="I64" i="2"/>
  <c r="J64" i="2" s="1"/>
  <c r="I43" i="2"/>
  <c r="J43" i="2" s="1"/>
  <c r="I22" i="2"/>
  <c r="J22" i="2" s="1"/>
  <c r="B1504" i="2"/>
  <c r="A1502" i="2"/>
  <c r="I4" i="1"/>
  <c r="J4" i="1" s="1"/>
  <c r="I14" i="1"/>
  <c r="J14" i="1" s="1"/>
  <c r="G5" i="1"/>
  <c r="G12" i="1"/>
  <c r="I5" i="1"/>
  <c r="J5" i="1" s="1"/>
  <c r="I12" i="1"/>
  <c r="G8" i="1"/>
  <c r="G7" i="1"/>
  <c r="I8" i="1"/>
  <c r="J8" i="1" s="1"/>
  <c r="I7" i="1"/>
  <c r="G3" i="1"/>
  <c r="G2" i="1"/>
  <c r="I3" i="1"/>
  <c r="J3" i="1" s="1"/>
  <c r="I2" i="1"/>
  <c r="J2" i="1" s="1"/>
  <c r="G6" i="1"/>
  <c r="G10" i="1"/>
  <c r="G17" i="1"/>
  <c r="G16" i="1"/>
  <c r="I6" i="1"/>
  <c r="J6" i="1" s="1"/>
  <c r="I10" i="1"/>
  <c r="J10" i="1" s="1"/>
  <c r="I17" i="1"/>
  <c r="J17" i="1" s="1"/>
  <c r="I16" i="1"/>
  <c r="J16" i="1" s="1"/>
  <c r="G15" i="1"/>
  <c r="G9" i="1"/>
  <c r="G13" i="1"/>
  <c r="I15" i="1"/>
  <c r="J15" i="1" s="1"/>
  <c r="I9" i="1"/>
  <c r="I13" i="1"/>
  <c r="J13" i="1" s="1"/>
  <c r="B1168" i="1"/>
  <c r="A1166" i="1"/>
  <c r="J152" i="2" l="1"/>
  <c r="J136" i="2"/>
  <c r="J31" i="2"/>
  <c r="J120" i="2"/>
  <c r="J78" i="2"/>
  <c r="J56" i="2"/>
  <c r="J186" i="2"/>
  <c r="J53" i="2"/>
  <c r="J37" i="2"/>
  <c r="J21" i="2"/>
  <c r="J5" i="2"/>
  <c r="J4" i="2"/>
  <c r="J161" i="2"/>
  <c r="J193" i="2"/>
  <c r="J184" i="2"/>
  <c r="J47" i="2"/>
  <c r="J182" i="2"/>
  <c r="J50" i="2"/>
  <c r="J129" i="2"/>
  <c r="J113" i="2"/>
  <c r="J97" i="2"/>
  <c r="J81" i="2"/>
  <c r="J65" i="2"/>
  <c r="J16" i="2"/>
  <c r="J200" i="2"/>
  <c r="J168" i="2"/>
  <c r="J6" i="2"/>
  <c r="J72" i="2"/>
  <c r="J145" i="2"/>
  <c r="J110" i="2"/>
  <c r="J88" i="2"/>
  <c r="J46" i="2"/>
  <c r="J210" i="2"/>
  <c r="J194" i="2"/>
  <c r="J178" i="2"/>
  <c r="J146" i="2"/>
  <c r="J66" i="2"/>
  <c r="J125" i="2"/>
  <c r="J109" i="2"/>
  <c r="J93" i="2"/>
  <c r="J77" i="2"/>
  <c r="J54" i="2"/>
  <c r="J137" i="2"/>
  <c r="J177" i="2"/>
  <c r="J209" i="2"/>
  <c r="J9" i="1"/>
  <c r="J7" i="1"/>
  <c r="J12" i="1"/>
</calcChain>
</file>

<file path=xl/sharedStrings.xml><?xml version="1.0" encoding="utf-8"?>
<sst xmlns="http://schemas.openxmlformats.org/spreadsheetml/2006/main" count="5265" uniqueCount="1640">
  <si>
    <t>untlbsTerm</t>
  </si>
  <si>
    <t>occurrenceCount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</si>
  <si>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</si>
  <si>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</si>
  <si>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</si>
  <si>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</si>
  <si>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</si>
  <si>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</si>
  <si>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</si>
  <si>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</si>
  <si>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</si>
  <si>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</si>
  <si>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</si>
  <si>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</si>
  <si>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</si>
  <si>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</si>
  <si>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</si>
  <si>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</si>
  <si>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</si>
  <si>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</si>
  <si>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</si>
  <si>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</si>
  <si>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</si>
  <si>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</si>
  <si>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</si>
  <si>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</si>
  <si>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</si>
  <si>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</si>
  <si>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</si>
  <si>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</si>
  <si>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</si>
  <si>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</si>
  <si>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</si>
  <si>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</si>
  <si>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</si>
  <si>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</si>
  <si>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</si>
  <si>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</si>
  <si>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</si>
  <si>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</si>
  <si>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</si>
  <si>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</si>
  <si>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</si>
  <si>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</si>
  <si>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</si>
  <si>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</si>
  <si>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</si>
  <si>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</si>
  <si>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</si>
  <si>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</si>
  <si>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</si>
  <si>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</si>
  <si>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</si>
  <si>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</si>
  <si>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</si>
  <si>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</si>
  <si>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</si>
  <si>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</si>
  <si>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</si>
  <si>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</si>
  <si>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</si>
  <si>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</si>
  <si>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</si>
  <si>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</si>
  <si>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</si>
  <si>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</si>
  <si>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</si>
  <si>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</si>
  <si>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</si>
  <si>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</si>
  <si>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</si>
  <si>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</si>
  <si>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</si>
  <si>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</si>
  <si>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</si>
  <si>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</si>
  <si>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</si>
  <si>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</si>
  <si>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</si>
  <si>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</si>
  <si>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</si>
  <si>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</si>
  <si>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</si>
  <si>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</si>
  <si>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</si>
  <si>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</si>
  <si>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</si>
  <si>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</si>
  <si>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</si>
  <si>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</si>
  <si>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</si>
  <si>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</si>
  <si>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</si>
  <si>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</si>
  <si>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</si>
  <si>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</si>
  <si>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</si>
  <si>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</si>
  <si>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</si>
  <si>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</si>
  <si>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</si>
  <si>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</si>
  <si>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</si>
  <si>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</si>
  <si>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</si>
  <si>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</si>
  <si>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</si>
  <si>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</si>
  <si>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</si>
  <si>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</si>
  <si>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</si>
  <si>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</si>
  <si>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</si>
  <si>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</si>
  <si>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</si>
  <si>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</si>
  <si>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</si>
  <si>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</si>
  <si>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Exxon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</si>
  <si>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</si>
  <si>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</si>
  <si>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</si>
  <si>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</si>
  <si>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</si>
  <si>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</si>
  <si>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</si>
  <si>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</si>
  <si>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</si>
  <si>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</si>
  <si>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</si>
  <si>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</si>
  <si>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</si>
  <si>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</si>
  <si>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</si>
  <si>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</si>
  <si>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</si>
  <si>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</si>
  <si>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</si>
  <si>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</si>
  <si>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</si>
  <si>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</si>
  <si>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</si>
  <si>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</si>
  <si>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</si>
  <si>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</si>
  <si>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</si>
  <si>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</si>
  <si>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</si>
  <si>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</si>
  <si>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</si>
  <si>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</si>
  <si>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</si>
  <si>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</si>
  <si>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</si>
  <si>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</si>
  <si>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</si>
  <si>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</si>
  <si>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</si>
  <si>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</si>
  <si>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</si>
  <si>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</si>
  <si>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</si>
  <si>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</si>
  <si>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</si>
  <si>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</si>
  <si>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</si>
  <si>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</si>
  <si>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</si>
  <si>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</si>
  <si>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</si>
  <si>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</si>
  <si>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</si>
  <si>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</si>
  <si>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</si>
  <si>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</si>
  <si>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</si>
  <si>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</si>
  <si>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</si>
  <si>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</si>
  <si>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</si>
  <si>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</si>
  <si>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</si>
  <si>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</si>
  <si>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</si>
  <si>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</si>
  <si>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</si>
  <si>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</si>
  <si>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</si>
  <si>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</si>
  <si>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</si>
  <si>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</si>
  <si>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</si>
  <si>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</si>
  <si>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</si>
  <si>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</si>
  <si>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</si>
  <si>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</si>
  <si>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</si>
  <si>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</si>
  <si>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</si>
  <si>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</si>
  <si>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</si>
  <si>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</si>
  <si>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</si>
  <si>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</si>
  <si>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</si>
  <si>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</si>
  <si>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</si>
  <si>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</si>
  <si>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</si>
  <si>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</si>
  <si>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</si>
  <si>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</si>
  <si>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</si>
  <si>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</si>
  <si>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</si>
  <si>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</si>
  <si>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</si>
  <si>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</si>
  <si>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</si>
  <si>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</si>
  <si>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</si>
  <si>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</si>
  <si>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</si>
  <si>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</si>
  <si>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</si>
  <si>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</si>
  <si>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</si>
  <si>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</si>
  <si>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</si>
  <si>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</si>
  <si>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</si>
  <si>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</si>
  <si>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</si>
  <si>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</si>
  <si>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</si>
  <si>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</si>
  <si>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</si>
  <si>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</si>
  <si>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</si>
  <si>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</si>
  <si>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</si>
  <si>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</si>
  <si>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</si>
  <si>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</si>
  <si>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</si>
  <si>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</si>
  <si>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</si>
  <si>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</si>
  <si>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</si>
  <si>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</si>
  <si>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</si>
  <si>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</si>
  <si>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</si>
  <si>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</si>
  <si>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</si>
  <si>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</si>
  <si>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</si>
  <si>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</si>
  <si>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</si>
  <si>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</si>
  <si>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</si>
  <si>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</si>
  <si>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</si>
  <si>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</si>
  <si>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</si>
  <si>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</si>
  <si>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</si>
  <si>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</si>
  <si>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</si>
  <si>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</si>
  <si>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</si>
  <si>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</si>
  <si>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</si>
  <si>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</si>
  <si>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</si>
  <si>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</si>
  <si>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</si>
  <si>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</si>
  <si>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</si>
  <si>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</si>
  <si>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</si>
  <si>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</si>
  <si>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</si>
  <si>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</si>
  <si>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</si>
  <si>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</si>
  <si>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</si>
  <si>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</si>
  <si>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</si>
  <si>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</si>
  <si>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</si>
  <si>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</si>
  <si>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</si>
  <si>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</si>
  <si>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</si>
  <si>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</si>
  <si>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</si>
  <si>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</si>
  <si>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</si>
  <si>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</si>
  <si>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</si>
  <si>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</si>
  <si>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</si>
  <si>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</si>
  <si>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</si>
  <si>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</si>
  <si>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</si>
  <si>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</si>
  <si>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</si>
  <si>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</si>
  <si>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</si>
  <si>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</si>
  <si>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</si>
  <si>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</si>
  <si>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</si>
  <si>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</si>
  <si>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</si>
  <si>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</si>
  <si>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</si>
  <si>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</si>
  <si>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</si>
  <si>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</si>
  <si>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</si>
  <si>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</si>
  <si>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</si>
  <si>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</si>
  <si>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</si>
  <si>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</si>
  <si>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</si>
  <si>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</si>
  <si>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</si>
  <si>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</si>
  <si>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</si>
  <si>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</si>
  <si>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</si>
  <si>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</si>
  <si>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</si>
  <si>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</si>
  <si>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</si>
  <si>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</si>
  <si>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</si>
  <si>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</si>
  <si>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</si>
  <si>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</si>
  <si>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</si>
  <si>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</si>
  <si>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</si>
  <si>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</si>
  <si>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</si>
  <si>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</si>
  <si>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</si>
  <si>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</si>
  <si>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</si>
  <si>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</si>
  <si>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</si>
  <si>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</si>
  <si>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</si>
  <si>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</si>
  <si>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</si>
  <si>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</si>
  <si>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</si>
  <si>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</si>
  <si>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</si>
  <si>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</si>
  <si>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</si>
  <si>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</si>
  <si>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</si>
  <si>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</si>
  <si>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</si>
  <si>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</si>
  <si>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</si>
  <si>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</si>
  <si>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</si>
  <si>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</si>
  <si>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</si>
  <si>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</si>
  <si>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</si>
  <si>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</si>
  <si>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</si>
  <si>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</si>
  <si>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</si>
  <si>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</si>
  <si>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</si>
  <si>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</si>
  <si>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</si>
  <si>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</si>
  <si>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</si>
  <si>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</si>
  <si>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</si>
  <si>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</si>
  <si>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</si>
  <si>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</si>
  <si>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</si>
  <si>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</si>
  <si>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</si>
  <si>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</si>
  <si>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</si>
  <si>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</si>
  <si>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</si>
  <si>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</si>
  <si>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</si>
  <si>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</si>
  <si>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</si>
  <si>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</si>
  <si>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</si>
  <si>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</si>
  <si>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</si>
  <si>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</si>
  <si>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</si>
  <si>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</si>
  <si>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</si>
  <si>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</si>
  <si>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</si>
  <si>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</si>
  <si>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</si>
  <si>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</si>
  <si>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</si>
  <si>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</si>
  <si>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</si>
  <si>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</si>
  <si>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</si>
  <si>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</si>
  <si>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</si>
  <si>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</si>
  <si>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</si>
  <si>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</si>
  <si>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</si>
  <si>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</si>
  <si>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</si>
  <si>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</si>
  <si>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</si>
  <si>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</si>
  <si>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</si>
  <si>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</si>
  <si>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</si>
  <si>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</si>
  <si>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</si>
  <si>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</si>
  <si>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</si>
  <si>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</si>
  <si>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</si>
  <si>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</si>
  <si>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</si>
  <si>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</si>
  <si>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</si>
  <si>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</si>
  <si>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</si>
  <si>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</si>
  <si>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</si>
  <si>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</si>
  <si>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</si>
  <si>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</si>
  <si>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</si>
  <si>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Ju�rez</t>
  </si>
  <si>
    <t>Places - Mexico - Coahuila</t>
  </si>
  <si>
    <t>Places - Mexico - Nuevo Le�n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</si>
  <si>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</si>
  <si>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</si>
  <si>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</si>
  <si>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</si>
  <si>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</si>
  <si>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</si>
  <si>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</si>
  <si>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</si>
  <si>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</si>
  <si>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</si>
  <si>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</si>
  <si>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</si>
  <si>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</si>
  <si>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</si>
  <si>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</si>
  <si>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</si>
  <si>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</si>
  <si>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</si>
  <si>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</si>
  <si>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</si>
  <si>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</si>
  <si>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</si>
  <si>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</si>
  <si>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</si>
  <si>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</si>
  <si>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</si>
  <si>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</si>
  <si>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</si>
  <si>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</si>
  <si>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</si>
  <si>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</si>
  <si>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</si>
  <si>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</si>
  <si>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</si>
  <si>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</si>
  <si>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</si>
  <si>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</si>
  <si>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</si>
  <si>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</si>
  <si>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</si>
  <si>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</si>
  <si>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</si>
  <si>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</si>
  <si>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</si>
  <si>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</si>
  <si>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</si>
  <si>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</si>
  <si>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</si>
  <si>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</si>
  <si>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</si>
  <si>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</si>
  <si>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</si>
  <si>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</si>
  <si>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</si>
  <si>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</si>
  <si>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</si>
  <si>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</si>
  <si>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</si>
  <si>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</si>
  <si>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</si>
  <si>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</si>
  <si>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</si>
  <si>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</si>
  <si>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</si>
  <si>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</si>
  <si>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</si>
  <si>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</si>
  <si>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</si>
  <si>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</si>
  <si>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</si>
  <si>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</si>
  <si>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</si>
  <si>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</si>
  <si>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</si>
  <si>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</si>
  <si>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</si>
  <si>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</si>
  <si>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</si>
  <si>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</si>
  <si>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</si>
  <si>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</si>
  <si>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</si>
  <si>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</si>
  <si>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</si>
  <si>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</si>
  <si>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</si>
  <si>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</si>
  <si>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</si>
  <si>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</si>
  <si>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</si>
  <si>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</si>
  <si>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</si>
  <si>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</si>
  <si>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</si>
  <si>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</si>
  <si>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</si>
  <si>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</si>
  <si>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</si>
  <si>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</si>
  <si>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</si>
  <si>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</si>
  <si>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</si>
  <si>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</si>
  <si>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</si>
  <si>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</si>
  <si>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</si>
  <si>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</si>
  <si>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</si>
  <si>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</si>
  <si>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</si>
  <si>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</si>
  <si>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</si>
  <si>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</si>
  <si>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</si>
  <si>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</si>
  <si>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</si>
  <si>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</si>
  <si>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</si>
  <si>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</si>
  <si>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</si>
  <si>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</si>
  <si>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</si>
  <si>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</si>
  <si>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</si>
  <si>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</si>
  <si>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</si>
  <si>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</si>
  <si>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</si>
  <si>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</si>
  <si>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</si>
  <si>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</si>
  <si>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</si>
  <si>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</si>
  <si>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</si>
  <si>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</si>
  <si>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</si>
  <si>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</si>
  <si>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</si>
  <si>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</si>
  <si>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</si>
  <si>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</si>
  <si>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</si>
  <si>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</si>
  <si>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</si>
  <si>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</si>
  <si>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</si>
  <si>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</si>
  <si>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</si>
  <si>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</si>
  <si>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</si>
  <si>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</si>
  <si>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</si>
  <si>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</si>
  <si>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</si>
  <si>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</si>
  <si>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</si>
  <si>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</si>
  <si>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</si>
  <si>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</si>
  <si>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</si>
  <si>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</si>
  <si>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</si>
  <si>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</si>
  <si>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</si>
  <si>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</si>
  <si>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</si>
  <si>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</si>
  <si>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</si>
  <si>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</si>
  <si>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</si>
  <si>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</si>
  <si>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</si>
  <si>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</si>
  <si>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</si>
  <si>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</si>
  <si>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</si>
  <si>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</si>
  <si>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</si>
  <si>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</si>
  <si>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</si>
  <si>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</si>
  <si>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</si>
  <si>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</si>
  <si>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</si>
  <si>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</si>
  <si>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</si>
  <si>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</si>
  <si>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</si>
  <si>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</si>
  <si>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</si>
  <si>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</si>
  <si>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</si>
  <si>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</si>
  <si>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</si>
  <si>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</si>
  <si>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</si>
  <si>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</si>
  <si>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</si>
  <si>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</si>
  <si>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</si>
  <si>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</si>
  <si>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</si>
  <si>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</si>
  <si>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</si>
  <si>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</si>
  <si>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</si>
  <si>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</si>
  <si>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</si>
  <si>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</si>
  <si>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</si>
  <si>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</si>
  <si>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</si>
  <si>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</si>
  <si>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</si>
  <si>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</si>
  <si>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</si>
  <si>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</si>
  <si>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</si>
  <si>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</si>
  <si>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</si>
  <si>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</si>
  <si>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</si>
  <si>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</si>
  <si>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</si>
  <si>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</si>
  <si>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</si>
  <si>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</si>
  <si>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</si>
  <si>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</si>
  <si>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</si>
  <si>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</si>
  <si>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</si>
  <si>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</si>
  <si>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</si>
  <si>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</si>
  <si>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</si>
  <si>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</si>
  <si>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</si>
  <si>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</si>
  <si>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</si>
  <si>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</si>
  <si>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</si>
  <si>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</si>
  <si>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</si>
  <si>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</si>
  <si>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</si>
  <si>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</si>
  <si>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</si>
  <si>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</si>
  <si>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</si>
  <si>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</si>
  <si>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</si>
  <si>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</si>
  <si>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</si>
  <si>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</si>
  <si>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</si>
  <si>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</si>
  <si>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</si>
  <si>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</si>
  <si>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</si>
  <si>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</si>
  <si>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</si>
  <si>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</si>
  <si>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</si>
  <si>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</si>
  <si>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</si>
  <si>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</si>
  <si>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</si>
  <si>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</si>
  <si>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</si>
  <si>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</si>
  <si>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</si>
  <si>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</si>
  <si>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</si>
  <si>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</si>
  <si>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</si>
  <si>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</si>
  <si>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</si>
  <si>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</si>
  <si>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</si>
  <si>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</si>
  <si>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</si>
  <si>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</si>
  <si>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</si>
  <si>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</si>
  <si>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</si>
  <si>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</si>
  <si>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</si>
  <si>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</si>
  <si>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</si>
  <si>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</si>
  <si>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</si>
  <si>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</si>
  <si>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</si>
  <si>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</si>
  <si>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</si>
  <si>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</si>
  <si>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</si>
  <si>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</si>
  <si>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</si>
  <si>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</si>
  <si>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</si>
  <si>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</si>
  <si>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</si>
  <si>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</si>
  <si>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</si>
  <si>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</si>
  <si>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</si>
  <si>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</si>
  <si>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</si>
  <si>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</si>
  <si>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</si>
  <si>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</si>
  <si>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</si>
  <si>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</si>
  <si>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</si>
  <si>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</si>
  <si>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</si>
  <si>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</si>
  <si>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</si>
  <si>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</si>
  <si>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</si>
  <si>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</si>
  <si>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</si>
  <si>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</si>
  <si>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</si>
  <si>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</si>
  <si>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</si>
  <si>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</si>
  <si>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</si>
  <si>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</si>
  <si>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</si>
  <si>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</si>
  <si>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</si>
  <si>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</si>
  <si>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</si>
  <si>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</si>
  <si>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</si>
  <si>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</si>
  <si>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</si>
  <si>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</si>
  <si>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</si>
  <si>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</si>
  <si>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</si>
  <si>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</si>
  <si>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</si>
  <si>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</si>
  <si>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</si>
  <si>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</si>
  <si>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</si>
  <si>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</si>
  <si>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</si>
  <si>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</si>
  <si>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</si>
  <si>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</si>
  <si>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</si>
  <si>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</si>
  <si>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</si>
  <si>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</si>
  <si>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</si>
  <si>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</si>
  <si>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</si>
  <si>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</si>
  <si>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</si>
  <si>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</si>
  <si>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</si>
  <si>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</si>
  <si>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</si>
  <si>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</si>
  <si>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</si>
  <si>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</si>
  <si>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</si>
  <si>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</si>
  <si>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</si>
  <si>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</si>
  <si>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</si>
  <si>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</si>
  <si>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</si>
  <si>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</si>
  <si>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</si>
  <si>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</si>
  <si>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</si>
  <si>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</si>
  <si>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</si>
  <si>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</si>
  <si>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</si>
  <si>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</si>
  <si>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</si>
  <si>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</si>
  <si>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</si>
  <si>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</si>
  <si>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</si>
  <si>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</si>
  <si>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</si>
  <si>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</si>
  <si>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</si>
  <si>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</si>
  <si>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</si>
  <si>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</si>
  <si>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</si>
  <si>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</si>
  <si>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</si>
  <si>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</si>
  <si>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</si>
  <si>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</si>
  <si>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</si>
  <si>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</si>
  <si>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</si>
  <si>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</si>
  <si>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</si>
  <si>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</si>
  <si>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</si>
  <si>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</si>
  <si>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</si>
  <si>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</si>
  <si>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</si>
  <si>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</si>
  <si>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</si>
  <si>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</si>
  <si>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</si>
  <si>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</si>
  <si>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</si>
  <si>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</si>
  <si>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</si>
  <si>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</si>
  <si>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</si>
  <si>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</si>
  <si>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</si>
  <si>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</si>
  <si>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</si>
  <si>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</si>
  <si>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</si>
  <si>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</si>
  <si>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</si>
  <si>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</si>
  <si>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</si>
  <si>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</si>
  <si>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</si>
  <si>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</si>
  <si>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</si>
  <si>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</si>
  <si>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</si>
  <si>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</si>
  <si>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</si>
  <si>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</si>
  <si>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</si>
  <si>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</si>
  <si>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</si>
  <si>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</si>
  <si>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</si>
  <si>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</si>
  <si>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</si>
  <si>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</si>
  <si>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</si>
  <si>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</si>
  <si>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</si>
  <si>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</si>
  <si>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</si>
  <si>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</si>
  <si>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</si>
  <si>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</si>
  <si>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</si>
  <si>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</si>
  <si>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</si>
  <si>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</si>
  <si>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</si>
  <si>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</si>
  <si>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</si>
  <si>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</si>
  <si>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</si>
  <si>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</si>
  <si>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</si>
  <si>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</si>
  <si>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</si>
  <si>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</si>
  <si>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</si>
  <si>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</si>
  <si>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</si>
  <si>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</si>
  <si>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</si>
  <si>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</si>
  <si>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</si>
  <si>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</si>
  <si>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</si>
  <si>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</si>
  <si>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</si>
  <si>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</si>
  <si>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</si>
  <si>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</si>
  <si>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</si>
  <si>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</si>
  <si>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</si>
  <si>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</si>
  <si>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</si>
  <si>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</si>
  <si>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</si>
  <si>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</si>
  <si>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</si>
  <si>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</si>
  <si>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</si>
  <si>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</si>
  <si>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</si>
  <si>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</si>
  <si>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</si>
  <si>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</si>
  <si>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</si>
  <si>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</si>
  <si>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</si>
  <si>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</si>
  <si>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</si>
  <si>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</si>
  <si>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</si>
  <si>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</si>
  <si>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</si>
  <si>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</si>
  <si>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</si>
  <si>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</si>
  <si>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</si>
  <si>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</si>
  <si>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</si>
  <si>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</si>
  <si>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</si>
  <si>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</si>
  <si>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</si>
  <si>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</si>
  <si>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</si>
  <si>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</si>
  <si>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</si>
  <si>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</si>
  <si>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</si>
  <si>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</si>
  <si>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</si>
  <si>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</si>
  <si>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</si>
  <si>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</si>
  <si>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</si>
  <si>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</si>
  <si>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</si>
  <si>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</si>
  <si>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</si>
  <si>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</si>
  <si>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</si>
  <si>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</si>
  <si>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</si>
  <si>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</si>
  <si>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</si>
  <si>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</si>
  <si>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</si>
  <si>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</si>
  <si>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</si>
  <si>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</si>
  <si>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</si>
  <si>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</si>
  <si>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</si>
  <si>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</si>
  <si>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</si>
  <si>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</si>
  <si>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</si>
  <si>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</si>
  <si>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</si>
  <si>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</si>
  <si>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</si>
  <si>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</si>
  <si>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</si>
  <si>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</si>
  <si>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</si>
  <si>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</si>
  <si>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</si>
  <si>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</si>
  <si>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</si>
  <si>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</si>
  <si>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</si>
  <si>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</si>
  <si>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</si>
  <si>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</si>
  <si>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</si>
  <si>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</si>
  <si>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</si>
  <si>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</si>
  <si>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</si>
  <si>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</si>
  <si>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</si>
  <si>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</si>
  <si>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</si>
  <si>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</si>
  <si>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</si>
  <si>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</si>
  <si>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</si>
  <si>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</si>
  <si>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</si>
  <si>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</si>
  <si>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</si>
  <si>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</si>
  <si>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</si>
  <si>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</si>
  <si>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</si>
  <si>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</si>
  <si>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</si>
  <si>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</si>
  <si>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</si>
  <si>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</si>
  <si>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</si>
  <si>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</si>
  <si>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</si>
  <si>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</si>
  <si>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</si>
  <si>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</si>
  <si>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</si>
  <si>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</si>
  <si>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</si>
  <si>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</si>
  <si>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</si>
  <si>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</si>
  <si>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</si>
  <si>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</si>
  <si>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</si>
  <si>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</si>
  <si>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</si>
  <si>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</si>
  <si>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</si>
  <si>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</si>
  <si>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 xml:space="preserve">Agriculture </t>
  </si>
  <si>
    <t xml:space="preserve">Architecture </t>
  </si>
  <si>
    <t xml:space="preserve">Arts and Crafts </t>
  </si>
  <si>
    <t xml:space="preserve">Business, Economics and Finance </t>
  </si>
  <si>
    <t xml:space="preserve">Education </t>
  </si>
  <si>
    <t xml:space="preserve">Government and Law </t>
  </si>
  <si>
    <t xml:space="preserve">Immigration </t>
  </si>
  <si>
    <t xml:space="preserve">Landscape and Nature </t>
  </si>
  <si>
    <t xml:space="preserve">Literature </t>
  </si>
  <si>
    <t xml:space="preserve">Military and War </t>
  </si>
  <si>
    <t xml:space="preserve">People </t>
  </si>
  <si>
    <t xml:space="preserve">Places </t>
  </si>
  <si>
    <t xml:space="preserve">Religion </t>
  </si>
  <si>
    <t xml:space="preserve">Science and Technology </t>
  </si>
  <si>
    <t xml:space="preserve">Social Life and Customs </t>
  </si>
  <si>
    <t xml:space="preserve">Sports and Recreation </t>
  </si>
  <si>
    <t>untlbsCategory</t>
  </si>
  <si>
    <t>Agriculture Count</t>
  </si>
  <si>
    <t>Architecture Count</t>
  </si>
  <si>
    <t>Arts and Crafts Count</t>
  </si>
  <si>
    <t>Business, Economics and Finance Count</t>
  </si>
  <si>
    <t>Education Count</t>
  </si>
  <si>
    <t>Government and Law Count</t>
  </si>
  <si>
    <t>Immigration Count</t>
  </si>
  <si>
    <t>Landscape and Nature Count</t>
  </si>
  <si>
    <t>Literature Count</t>
  </si>
  <si>
    <t>Military and War Count</t>
  </si>
  <si>
    <t>People Count</t>
  </si>
  <si>
    <t>Places Count</t>
  </si>
  <si>
    <t>Religion Count</t>
  </si>
  <si>
    <t>Science and Technology Count</t>
  </si>
  <si>
    <t>Social Life and Customs Count</t>
  </si>
  <si>
    <t>Sports and Recreation Count</t>
  </si>
  <si>
    <t>Grand Count</t>
  </si>
  <si>
    <t>Agriculture Total</t>
  </si>
  <si>
    <t>Architecture Total</t>
  </si>
  <si>
    <t>Arts and Crafts Total</t>
  </si>
  <si>
    <t>Business, Economics and Finance Total</t>
  </si>
  <si>
    <t>Education Total</t>
  </si>
  <si>
    <t>Government and Law Total</t>
  </si>
  <si>
    <t>Immigration Total</t>
  </si>
  <si>
    <t>Landscape and Nature Total</t>
  </si>
  <si>
    <t>Literature Total</t>
  </si>
  <si>
    <t>Military and War Total</t>
  </si>
  <si>
    <t>People Total</t>
  </si>
  <si>
    <t>Places Total</t>
  </si>
  <si>
    <t>Religion Total</t>
  </si>
  <si>
    <t>Science and Technology Total</t>
  </si>
  <si>
    <t>Social Life and Customs Total</t>
  </si>
  <si>
    <t>Sports and Recreation Total</t>
  </si>
  <si>
    <t>Grand Total</t>
  </si>
  <si>
    <t>Category</t>
  </si>
  <si>
    <t>Total</t>
  </si>
  <si>
    <t>OccurrenceCount</t>
  </si>
  <si>
    <t>Occurrence%</t>
  </si>
  <si>
    <t>NarrowerTermsCount</t>
  </si>
  <si>
    <t>NarrowerTerms%</t>
  </si>
  <si>
    <t>Delta</t>
  </si>
  <si>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</si>
  <si>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</si>
  <si>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</si>
  <si>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</si>
  <si>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</si>
  <si>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</si>
  <si>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</si>
  <si>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</si>
  <si>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</si>
  <si>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</si>
  <si>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</si>
  <si>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</si>
  <si>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</si>
  <si>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</si>
  <si>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</si>
  <si>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</si>
  <si>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 xml:space="preserve">Places - Canada </t>
  </si>
  <si>
    <t xml:space="preserve">Religion - Churches </t>
  </si>
  <si>
    <t xml:space="preserve">Government and Law - Civil Servants </t>
  </si>
  <si>
    <t xml:space="preserve">Architecture - Civil Works </t>
  </si>
  <si>
    <t xml:space="preserve">Social Life and Customs - Clothing </t>
  </si>
  <si>
    <t xml:space="preserve">Social Life and Customs - Clubs and Organizations </t>
  </si>
  <si>
    <t xml:space="preserve">Education - Colleges and Universities </t>
  </si>
  <si>
    <t xml:space="preserve">Business, Economics and Finance - Communications </t>
  </si>
  <si>
    <t xml:space="preserve">Social Life and Customs - Competitions </t>
  </si>
  <si>
    <t xml:space="preserve">Arts and Crafts - Crafts </t>
  </si>
  <si>
    <t xml:space="preserve">Social Life and Customs - Customs </t>
  </si>
  <si>
    <t xml:space="preserve">Religion - Denominations </t>
  </si>
  <si>
    <t xml:space="preserve">Agriculture - Domestic Animals </t>
  </si>
  <si>
    <t xml:space="preserve">Government and Law - Elected Officials </t>
  </si>
  <si>
    <t xml:space="preserve">Business, Economics and Finance - Electricity </t>
  </si>
  <si>
    <t xml:space="preserve">People - Ethnic Groups </t>
  </si>
  <si>
    <t xml:space="preserve">Education - Events </t>
  </si>
  <si>
    <t xml:space="preserve">Business, Economics and Finance - Factories </t>
  </si>
  <si>
    <t xml:space="preserve">Agriculture - Farm Equipment </t>
  </si>
  <si>
    <t xml:space="preserve">Agriculture - Farming </t>
  </si>
  <si>
    <t xml:space="preserve">Business, Economics and Finance - Finance </t>
  </si>
  <si>
    <t xml:space="preserve">Social Life and Customs - Food and Cooking </t>
  </si>
  <si>
    <t xml:space="preserve">Military and War - Forts </t>
  </si>
  <si>
    <t xml:space="preserve">Places - France </t>
  </si>
  <si>
    <t xml:space="preserve">Social Life and Customs - Furnishings </t>
  </si>
  <si>
    <t xml:space="preserve">Sports and Recreation - Games </t>
  </si>
  <si>
    <t xml:space="preserve">People - Groups </t>
  </si>
  <si>
    <t xml:space="preserve">Social Life and Customs - Hobbies </t>
  </si>
  <si>
    <t xml:space="preserve">People - Individuals </t>
  </si>
  <si>
    <t xml:space="preserve">Architecture - Landmarks </t>
  </si>
  <si>
    <t xml:space="preserve">Government and Law - Law Enforcement </t>
  </si>
  <si>
    <t xml:space="preserve">Government and Law - Legal Documents </t>
  </si>
  <si>
    <t xml:space="preserve">Business, Economics and Finance - Medicine </t>
  </si>
  <si>
    <t xml:space="preserve">Places - Mexico </t>
  </si>
  <si>
    <t xml:space="preserve">Religion - Missions </t>
  </si>
  <si>
    <t xml:space="preserve">Government and Law - Money </t>
  </si>
  <si>
    <t xml:space="preserve">Arts and Crafts - Music </t>
  </si>
  <si>
    <t xml:space="preserve">Landscape and Nature - Natural Disasters </t>
  </si>
  <si>
    <t xml:space="preserve">Business, Economics and Finance - Oil and Gas </t>
  </si>
  <si>
    <t xml:space="preserve">Arts and Crafts - Paintings </t>
  </si>
  <si>
    <t xml:space="preserve">Military and War - Personnel </t>
  </si>
  <si>
    <t xml:space="preserve">Social Life and Customs - Pets </t>
  </si>
  <si>
    <t xml:space="preserve">Government and Law - Politics </t>
  </si>
  <si>
    <t xml:space="preserve">Social Life and Customs - Popular Culture </t>
  </si>
  <si>
    <t xml:space="preserve">Agriculture - Processing and Storage </t>
  </si>
  <si>
    <t xml:space="preserve">Agriculture - Ranching </t>
  </si>
  <si>
    <t xml:space="preserve">Sports and Recreation - Riding </t>
  </si>
  <si>
    <t xml:space="preserve">Education - Schools </t>
  </si>
  <si>
    <t xml:space="preserve">Business, Economics and Finance - Service Industries </t>
  </si>
  <si>
    <t xml:space="preserve">Business, Economics and Finance - Shipping </t>
  </si>
  <si>
    <t xml:space="preserve">Places - Spain </t>
  </si>
  <si>
    <t xml:space="preserve">Business, Economics and Finance - Stores </t>
  </si>
  <si>
    <t xml:space="preserve">Arts and Crafts - Theatre </t>
  </si>
  <si>
    <t xml:space="preserve">Science and Technology - Tools </t>
  </si>
  <si>
    <t xml:space="preserve">Business, Economics and Finance - Transportation </t>
  </si>
  <si>
    <t xml:space="preserve">Military and War - Transportation </t>
  </si>
  <si>
    <t xml:space="preserve">Places - United States </t>
  </si>
  <si>
    <t xml:space="preserve">Military and War - United States Armed Forces </t>
  </si>
  <si>
    <t xml:space="preserve">Government and Law - Vital Records </t>
  </si>
  <si>
    <t xml:space="preserve">Military and War - Wars </t>
  </si>
  <si>
    <t xml:space="preserve">Landscape and Nature - Water </t>
  </si>
  <si>
    <t xml:space="preserve">Military and War - Weapons </t>
  </si>
  <si>
    <t>untlbsCategory&amp;FirstNT</t>
  </si>
  <si>
    <t>Agriculture - Domestic Animals Total</t>
  </si>
  <si>
    <t>Agriculture - Farm Equipment Total</t>
  </si>
  <si>
    <t>Agriculture - Farming Total</t>
  </si>
  <si>
    <t>Agriculture - Processing and Storage Total</t>
  </si>
  <si>
    <t>Agriculture - Ranching Total</t>
  </si>
  <si>
    <t>Agriculture - Stock Tanks Total</t>
  </si>
  <si>
    <t>Agriculture [main heading only] Total</t>
  </si>
  <si>
    <t>Architecture - Buildings Total</t>
  </si>
  <si>
    <t>Architecture - Civil Works Total</t>
  </si>
  <si>
    <t>Architecture - Construction Total</t>
  </si>
  <si>
    <t>Architecture - Landmarks Total</t>
  </si>
  <si>
    <t>Architecture - Libraries Total</t>
  </si>
  <si>
    <t>Architecture - Monuments Total</t>
  </si>
  <si>
    <t>Architecture - Museums Total</t>
  </si>
  <si>
    <t>Architecture [main heading only] Total</t>
  </si>
  <si>
    <t>Arts and Crafts - Crafts Total</t>
  </si>
  <si>
    <t>Arts and Crafts - Dance Total</t>
  </si>
  <si>
    <t>Arts and Crafts - Drawings Total</t>
  </si>
  <si>
    <t>Arts and Crafts - Music Total</t>
  </si>
  <si>
    <t>Arts and Crafts - Paintings Total</t>
  </si>
  <si>
    <t>Arts and Crafts - Sculptures Total</t>
  </si>
  <si>
    <t>Arts and Crafts - Theatre Total</t>
  </si>
  <si>
    <t>Arts and Crafts [main heading only] Total</t>
  </si>
  <si>
    <t>Business, Economics and Finance - Advertising Total</t>
  </si>
  <si>
    <t>Business, Economics and Finance - Commercial Fishing Total</t>
  </si>
  <si>
    <t>Business, Economics and Finance - Communications Total</t>
  </si>
  <si>
    <t>Business, Economics and Finance - Electricity Total</t>
  </si>
  <si>
    <t>Business, Economics and Finance - Factories Total</t>
  </si>
  <si>
    <t>Business, Economics and Finance - Finance Total</t>
  </si>
  <si>
    <t>Business, Economics and Finance - Hotels Total</t>
  </si>
  <si>
    <t>Business, Economics and Finance - Insurance Total</t>
  </si>
  <si>
    <t>Business, Economics and Finance - Journalism Total</t>
  </si>
  <si>
    <t>Business, Economics and Finance - Logging Total</t>
  </si>
  <si>
    <t>Business, Economics and Finance - Medicine Total</t>
  </si>
  <si>
    <t>Business, Economics and Finance - Mining Total</t>
  </si>
  <si>
    <t>Business, Economics and Finance - Motels Total</t>
  </si>
  <si>
    <t>Business, Economics and Finance - Oil and Gas Total</t>
  </si>
  <si>
    <t>Business, Economics and Finance - Real Estate Total</t>
  </si>
  <si>
    <t>Business, Economics and Finance - Restaurants Total</t>
  </si>
  <si>
    <t>Business, Economics and Finance - Saloons, Bars, Taverns Total</t>
  </si>
  <si>
    <t>Business, Economics and Finance - Service Industries Total</t>
  </si>
  <si>
    <t>Business, Economics and Finance - Shipping Total</t>
  </si>
  <si>
    <t>Business, Economics and Finance - Stores Total</t>
  </si>
  <si>
    <t>Business, Economics and Finance - Theatres Total</t>
  </si>
  <si>
    <t>Business, Economics and Finance - Tourism Total</t>
  </si>
  <si>
    <t>Business, Economics and Finance - Transportation Total</t>
  </si>
  <si>
    <t>Business, Economics and Finance [main heading only] Total</t>
  </si>
  <si>
    <t>Education - Alumni Total</t>
  </si>
  <si>
    <t>Education - Colleges and Universities Total</t>
  </si>
  <si>
    <t>Education - Commencement Total</t>
  </si>
  <si>
    <t>Education - Diplomas Total</t>
  </si>
  <si>
    <t>Education - Events Total</t>
  </si>
  <si>
    <t>Education - Schools Total</t>
  </si>
  <si>
    <t>Education - Textbooks Total</t>
  </si>
  <si>
    <t>Education - Yearbooks Total</t>
  </si>
  <si>
    <t>Education [main heading only] Total</t>
  </si>
  <si>
    <t>Government and Law - City Charters Total</t>
  </si>
  <si>
    <t>Government and Law - City Halls Total</t>
  </si>
  <si>
    <t>Government and Law - Civil Servants Total</t>
  </si>
  <si>
    <t>Government and Law - Constitutions Total</t>
  </si>
  <si>
    <t>Government and Law - County Courthouses Total</t>
  </si>
  <si>
    <t>Government and Law - County Records Total</t>
  </si>
  <si>
    <t>Government and Law - Court Dockets Total</t>
  </si>
  <si>
    <t>Government and Law - Court Reports Total</t>
  </si>
  <si>
    <t>Government and Law - Elected Officials Total</t>
  </si>
  <si>
    <t>Government and Law - Federal Courthouses Total</t>
  </si>
  <si>
    <t>Government and Law - Law Enforcement Total</t>
  </si>
  <si>
    <t>Government and Law - Legal Documents Total</t>
  </si>
  <si>
    <t>Government and Law - Legislative Committees Total</t>
  </si>
  <si>
    <t>Government and Law - Money Total</t>
  </si>
  <si>
    <t>Government and Law - Politics Total</t>
  </si>
  <si>
    <t>Government and Law - State Agencies Total</t>
  </si>
  <si>
    <t>Government and Law - State Capitols Total</t>
  </si>
  <si>
    <t>Government and Law - Taxes Total</t>
  </si>
  <si>
    <t>Government and Law - Texas Laws and Regulations Total</t>
  </si>
  <si>
    <t>Government and Law - Vital Records Total</t>
  </si>
  <si>
    <t>Government and Law [main heading only] Total</t>
  </si>
  <si>
    <t>Immigration - Colonies Total</t>
  </si>
  <si>
    <t>Immigration [main heading only] Total</t>
  </si>
  <si>
    <t>Landscape and Nature - Aerials Total</t>
  </si>
  <si>
    <t>Landscape and Nature - Archaeology Total</t>
  </si>
  <si>
    <t>Landscape and Nature - Beaches Total</t>
  </si>
  <si>
    <t>Landscape and Nature - Canyons Total</t>
  </si>
  <si>
    <t>Landscape and Nature - Deserts Total</t>
  </si>
  <si>
    <t>Landscape and Nature - Forests Total</t>
  </si>
  <si>
    <t>Landscape and Nature - Fossils Total</t>
  </si>
  <si>
    <t>Landscape and Nature - Geography and Maps Total</t>
  </si>
  <si>
    <t>Landscape and Nature - Mountains Total</t>
  </si>
  <si>
    <t>Landscape and Nature - Natural Disasters Total</t>
  </si>
  <si>
    <t>Landscape and Nature - Plants Total</t>
  </si>
  <si>
    <t>Landscape and Nature - State and National Parks Total</t>
  </si>
  <si>
    <t>Landscape and Nature - Water Total</t>
  </si>
  <si>
    <t>Landscape and Nature - Weather and Climate Total</t>
  </si>
  <si>
    <t>Landscape and Nature - Wildlife Total</t>
  </si>
  <si>
    <t>Landscape and Nature [main heading only] Total</t>
  </si>
  <si>
    <t>Literature - Children's Total</t>
  </si>
  <si>
    <t>Literature - Fiction Total</t>
  </si>
  <si>
    <t>Literature - Folklore Total</t>
  </si>
  <si>
    <t>Literature - Poetry Total</t>
  </si>
  <si>
    <t>Literature [main heading only] Total</t>
  </si>
  <si>
    <t>Military and War - Bases Total</t>
  </si>
  <si>
    <t>Military and War - Camps Total</t>
  </si>
  <si>
    <t>Military and War - Forts Total</t>
  </si>
  <si>
    <t>Military and War - Personnel Total</t>
  </si>
  <si>
    <t>Military and War - Presidios Total</t>
  </si>
  <si>
    <t>Military and War - Transportation Total</t>
  </si>
  <si>
    <t>Military and War - Uniforms and Insignia Total</t>
  </si>
  <si>
    <t>Military and War - United States Armed Forces Total</t>
  </si>
  <si>
    <t>Military and War - Wars Total</t>
  </si>
  <si>
    <t>Military and War - Weapons Total</t>
  </si>
  <si>
    <t>Military and War [main heading only] Total</t>
  </si>
  <si>
    <t>People - Children Total</t>
  </si>
  <si>
    <t>People - Ethnic Groups Total</t>
  </si>
  <si>
    <t>People - Family Groups Total</t>
  </si>
  <si>
    <t>People - Groups Total</t>
  </si>
  <si>
    <t>People - Human Remains Total</t>
  </si>
  <si>
    <t>People - Individuals Total</t>
  </si>
  <si>
    <t>People [main heading only] Total</t>
  </si>
  <si>
    <t>Places - Africa Total</t>
  </si>
  <si>
    <t>Places - Asia Total</t>
  </si>
  <si>
    <t>Places - Canada Total</t>
  </si>
  <si>
    <t>Places - Central America Total</t>
  </si>
  <si>
    <t>Places - Cuba Total</t>
  </si>
  <si>
    <t>Places - Europe Total</t>
  </si>
  <si>
    <t>Places - France Total</t>
  </si>
  <si>
    <t>Places - Mexico Total</t>
  </si>
  <si>
    <t>Places - North America Total</t>
  </si>
  <si>
    <t>Places - Oceania Total</t>
  </si>
  <si>
    <t>Places - Republic of Texas Total</t>
  </si>
  <si>
    <t>Places - South America Total</t>
  </si>
  <si>
    <t>Places - Spain Total</t>
  </si>
  <si>
    <t>Places - United States Total</t>
  </si>
  <si>
    <t>Places [main heading only] Total</t>
  </si>
  <si>
    <t>Religion - Chapels Total</t>
  </si>
  <si>
    <t>Religion - Churches Total</t>
  </si>
  <si>
    <t>Religion - Denominations Total</t>
  </si>
  <si>
    <t>Religion - Missions Total</t>
  </si>
  <si>
    <t>Religion - Mosques Total</t>
  </si>
  <si>
    <t>Religion - Synagogues Total</t>
  </si>
  <si>
    <t>Religion - Temples Total</t>
  </si>
  <si>
    <t>Religion [main heading only] Total</t>
  </si>
  <si>
    <t>Science and Technology - Biology Total</t>
  </si>
  <si>
    <t>Science and Technology - Chemical Plants Total</t>
  </si>
  <si>
    <t>Science and Technology - Computers Total</t>
  </si>
  <si>
    <t>Science and Technology - Environmentalism Total</t>
  </si>
  <si>
    <t>Science and Technology - Geology Total</t>
  </si>
  <si>
    <t>Science and Technology - Space Total</t>
  </si>
  <si>
    <t>Science and Technology - Tools Total</t>
  </si>
  <si>
    <t>Science and Technology [main heading only] Total</t>
  </si>
  <si>
    <t>Social Life and Customs - Awards Total</t>
  </si>
  <si>
    <t>Social Life and Customs - Clothing Total</t>
  </si>
  <si>
    <t>Social Life and Customs - Clubs and Organizations Total</t>
  </si>
  <si>
    <t>Social Life and Customs - Competitions Total</t>
  </si>
  <si>
    <t>Social Life and Customs - Correspondence Total</t>
  </si>
  <si>
    <t>Social Life and Customs - Customs Total</t>
  </si>
  <si>
    <t>Social Life and Customs - Fairs and Exhibitions Total</t>
  </si>
  <si>
    <t>Social Life and Customs - Families Total</t>
  </si>
  <si>
    <t>Social Life and Customs - Firearms Total</t>
  </si>
  <si>
    <t>Social Life and Customs - Food and Cooking Total</t>
  </si>
  <si>
    <t>Social Life and Customs - Furnishings Total</t>
  </si>
  <si>
    <t>Social Life and Customs - Group Homes Total</t>
  </si>
  <si>
    <t>Social Life and Customs - Hobbies Total</t>
  </si>
  <si>
    <t>Social Life and Customs - Homes Total</t>
  </si>
  <si>
    <t>Social Life and Customs - Meetings and Conferences Total</t>
  </si>
  <si>
    <t>Social Life and Customs - Pets Total</t>
  </si>
  <si>
    <t>Social Life and Customs - Popular Culture Total</t>
  </si>
  <si>
    <t>Social Life and Customs - Slavery Total</t>
  </si>
  <si>
    <t>Social Life and Customs - Toys Total</t>
  </si>
  <si>
    <t>Social Life and Customs - Travel Total</t>
  </si>
  <si>
    <t>Social Life and Customs [main heading only] Total</t>
  </si>
  <si>
    <t>Sports and Recreation - Amusement Rides Total</t>
  </si>
  <si>
    <t>Sports and Recreation - Badminton Total</t>
  </si>
  <si>
    <t>Sports and Recreation - Baseball Total</t>
  </si>
  <si>
    <t>Sports and Recreation - Basketball Total</t>
  </si>
  <si>
    <t>Sports and Recreation - Biking Total</t>
  </si>
  <si>
    <t>Sports and Recreation - Billiards Total</t>
  </si>
  <si>
    <t>Sports and Recreation - Bowling Total</t>
  </si>
  <si>
    <t>Sports and Recreation - Boxing Total</t>
  </si>
  <si>
    <t>Sports and Recreation - Camping Total</t>
  </si>
  <si>
    <t>Sports and Recreation - Cheerleading Total</t>
  </si>
  <si>
    <t>Sports and Recreation - City Parks Total</t>
  </si>
  <si>
    <t>Sports and Recreation - Dancing Total</t>
  </si>
  <si>
    <t>Sports and Recreation - Fencing Total</t>
  </si>
  <si>
    <t>Sports and Recreation - Fishing Total</t>
  </si>
  <si>
    <t>Sports and Recreation - Football Total</t>
  </si>
  <si>
    <t>Sports and Recreation - Games Total</t>
  </si>
  <si>
    <t>Sports and Recreation - Gear Total</t>
  </si>
  <si>
    <t>Sports and Recreation - Golf Total</t>
  </si>
  <si>
    <t>Sports and Recreation - Gymnastics Total</t>
  </si>
  <si>
    <t>Sports and Recreation - Hiking Total</t>
  </si>
  <si>
    <t>Sports and Recreation - Hockey Total</t>
  </si>
  <si>
    <t>Sports and Recreation - Hunting Total</t>
  </si>
  <si>
    <t>Sports and Recreation - Ice Skating Total</t>
  </si>
  <si>
    <t>Sports and Recreation - Karate Total</t>
  </si>
  <si>
    <t>Sports and Recreation - Off Roading Total</t>
  </si>
  <si>
    <t>Sports and Recreation - Ping Pong Total</t>
  </si>
  <si>
    <t>Sports and Recreation - Racing Total</t>
  </si>
  <si>
    <t>Sports and Recreation - Riding Total</t>
  </si>
  <si>
    <t>Sports and Recreation - Rodeos Total</t>
  </si>
  <si>
    <t>Sports and Recreation - Rowing Total</t>
  </si>
  <si>
    <t>Sports and Recreation - Scuba Diving Total</t>
  </si>
  <si>
    <t>Sports and Recreation - Soccer Total</t>
  </si>
  <si>
    <t>Sports and Recreation - Softball Total</t>
  </si>
  <si>
    <t>Sports and Recreation - Sports Teams Total</t>
  </si>
  <si>
    <t>Sports and Recreation - Stadiums Total</t>
  </si>
  <si>
    <t>Sports and Recreation - Swimming Total</t>
  </si>
  <si>
    <t>Sports and Recreation - Tennis Total</t>
  </si>
  <si>
    <t>Sports and Recreation - Track and Field Total</t>
  </si>
  <si>
    <t>Sports and Recreation - Volleyball Total</t>
  </si>
  <si>
    <t>Sports and Recreation - Wrestling Total</t>
  </si>
  <si>
    <t>Sports and Recreation [main heading only] Total</t>
  </si>
  <si>
    <t>Agriculture - Domestic Animals Count</t>
  </si>
  <si>
    <t>Agriculture - Farm Equipment Count</t>
  </si>
  <si>
    <t>Agriculture - Farming Count</t>
  </si>
  <si>
    <t>Agriculture - Processing and Storage Count</t>
  </si>
  <si>
    <t>Agriculture - Ranching Count</t>
  </si>
  <si>
    <t>Agriculture - Stock Tanks Count</t>
  </si>
  <si>
    <t>Agriculture [main heading only] Count</t>
  </si>
  <si>
    <t>Architecture - Buildings Count</t>
  </si>
  <si>
    <t>Architecture - Civil Works Count</t>
  </si>
  <si>
    <t>Architecture - Construction Count</t>
  </si>
  <si>
    <t>Architecture - Landmarks Count</t>
  </si>
  <si>
    <t>Architecture - Libraries Count</t>
  </si>
  <si>
    <t>Architecture - Monuments Count</t>
  </si>
  <si>
    <t>Architecture - Museums Count</t>
  </si>
  <si>
    <t>Architecture [main heading only] Count</t>
  </si>
  <si>
    <t>Arts and Crafts - Crafts Count</t>
  </si>
  <si>
    <t>Arts and Crafts - Dance Count</t>
  </si>
  <si>
    <t>Arts and Crafts - Drawings Count</t>
  </si>
  <si>
    <t>Arts and Crafts - Music Count</t>
  </si>
  <si>
    <t>Arts and Crafts - Paintings Count</t>
  </si>
  <si>
    <t>Arts and Crafts - Sculptures Count</t>
  </si>
  <si>
    <t>Arts and Crafts - Theatre Count</t>
  </si>
  <si>
    <t>Arts and Crafts [main heading only] Count</t>
  </si>
  <si>
    <t>Business, Economics and Finance - Advertising Count</t>
  </si>
  <si>
    <t>Business, Economics and Finance - Commercial Fishing Count</t>
  </si>
  <si>
    <t>Business, Economics and Finance - Communications Count</t>
  </si>
  <si>
    <t>Business, Economics and Finance - Electricity Count</t>
  </si>
  <si>
    <t>Business, Economics and Finance - Factories Count</t>
  </si>
  <si>
    <t>Business, Economics and Finance - Finance Count</t>
  </si>
  <si>
    <t>Business, Economics and Finance - Hotels Count</t>
  </si>
  <si>
    <t>Business, Economics and Finance - Insurance Count</t>
  </si>
  <si>
    <t>Business, Economics and Finance - Journalism Count</t>
  </si>
  <si>
    <t>Business, Economics and Finance - Logging Count</t>
  </si>
  <si>
    <t>Business, Economics and Finance - Medicine Count</t>
  </si>
  <si>
    <t>Business, Economics and Finance - Mining Count</t>
  </si>
  <si>
    <t>Business, Economics and Finance - Motels Count</t>
  </si>
  <si>
    <t>Business, Economics and Finance - Oil and Gas Count</t>
  </si>
  <si>
    <t>Business, Economics and Finance - Real Estate Count</t>
  </si>
  <si>
    <t>Business, Economics and Finance - Restaurants Count</t>
  </si>
  <si>
    <t>Business, Economics and Finance - Saloons, Bars, Taverns Count</t>
  </si>
  <si>
    <t>Business, Economics and Finance - Service Industries Count</t>
  </si>
  <si>
    <t>Business, Economics and Finance - Shipping Count</t>
  </si>
  <si>
    <t>Business, Economics and Finance - Stores Count</t>
  </si>
  <si>
    <t>Business, Economics and Finance - Theatres Count</t>
  </si>
  <si>
    <t>Business, Economics and Finance - Tourism Count</t>
  </si>
  <si>
    <t>Business, Economics and Finance - Transportation Count</t>
  </si>
  <si>
    <t>Business, Economics and Finance [main heading only] Count</t>
  </si>
  <si>
    <t>Education - Alumni Count</t>
  </si>
  <si>
    <t>Education - Colleges and Universities Count</t>
  </si>
  <si>
    <t>Education - Commencement Count</t>
  </si>
  <si>
    <t>Education - Diplomas Count</t>
  </si>
  <si>
    <t>Education - Events Count</t>
  </si>
  <si>
    <t>Education - Schools Count</t>
  </si>
  <si>
    <t>Education - Textbooks Count</t>
  </si>
  <si>
    <t>Education - Yearbooks Count</t>
  </si>
  <si>
    <t>Education [main heading only] Count</t>
  </si>
  <si>
    <t>Government and Law - City Charters Count</t>
  </si>
  <si>
    <t>Government and Law - City Halls Count</t>
  </si>
  <si>
    <t>Government and Law - Civil Servants Count</t>
  </si>
  <si>
    <t>Government and Law - Constitutions Count</t>
  </si>
  <si>
    <t>Government and Law - County Courthouses Count</t>
  </si>
  <si>
    <t>Government and Law - County Records Count</t>
  </si>
  <si>
    <t>Government and Law - Court Dockets Count</t>
  </si>
  <si>
    <t>Government and Law - Court Reports Count</t>
  </si>
  <si>
    <t>Government and Law - Elected Officials Count</t>
  </si>
  <si>
    <t>Government and Law - Federal Courthouses Count</t>
  </si>
  <si>
    <t>Government and Law - Law Enforcement Count</t>
  </si>
  <si>
    <t>Government and Law - Legal Documents Count</t>
  </si>
  <si>
    <t>Government and Law - Legislative Committees Count</t>
  </si>
  <si>
    <t>Government and Law - Money Count</t>
  </si>
  <si>
    <t>Government and Law - Politics Count</t>
  </si>
  <si>
    <t>Government and Law - State Agencies Count</t>
  </si>
  <si>
    <t>Government and Law - State Capitols Count</t>
  </si>
  <si>
    <t>Government and Law - Taxes Count</t>
  </si>
  <si>
    <t>Government and Law - Texas Laws and Regulations Count</t>
  </si>
  <si>
    <t>Government and Law - Vital Records Count</t>
  </si>
  <si>
    <t>Government and Law [main heading only] Count</t>
  </si>
  <si>
    <t>Immigration - Colonies Count</t>
  </si>
  <si>
    <t>Immigration [main heading only] Count</t>
  </si>
  <si>
    <t>Landscape and Nature - Aerials Count</t>
  </si>
  <si>
    <t>Landscape and Nature - Archaeology Count</t>
  </si>
  <si>
    <t>Landscape and Nature - Beaches Count</t>
  </si>
  <si>
    <t>Landscape and Nature - Canyons Count</t>
  </si>
  <si>
    <t>Landscape and Nature - Deserts Count</t>
  </si>
  <si>
    <t>Landscape and Nature - Forests Count</t>
  </si>
  <si>
    <t>Landscape and Nature - Fossils Count</t>
  </si>
  <si>
    <t>Landscape and Nature - Geography and Maps Count</t>
  </si>
  <si>
    <t>Landscape and Nature - Mountains Count</t>
  </si>
  <si>
    <t>Landscape and Nature - Natural Disasters Count</t>
  </si>
  <si>
    <t>Landscape and Nature - Plants Count</t>
  </si>
  <si>
    <t>Landscape and Nature - State and National Parks Count</t>
  </si>
  <si>
    <t>Landscape and Nature - Water Count</t>
  </si>
  <si>
    <t>Landscape and Nature - Weather and Climate Count</t>
  </si>
  <si>
    <t>Landscape and Nature - Wildlife Count</t>
  </si>
  <si>
    <t>Landscape and Nature [main heading only] Count</t>
  </si>
  <si>
    <t>Literature - Children's Count</t>
  </si>
  <si>
    <t>Literature - Fiction Count</t>
  </si>
  <si>
    <t>Literature - Folklore Count</t>
  </si>
  <si>
    <t>Literature - Poetry Count</t>
  </si>
  <si>
    <t>Literature [main heading only] Count</t>
  </si>
  <si>
    <t>Military and War - Bases Count</t>
  </si>
  <si>
    <t>Military and War - Camps Count</t>
  </si>
  <si>
    <t>Military and War - Forts Count</t>
  </si>
  <si>
    <t>Military and War - Personnel Count</t>
  </si>
  <si>
    <t>Military and War - Presidios Count</t>
  </si>
  <si>
    <t>Military and War - Transportation Count</t>
  </si>
  <si>
    <t>Military and War - Uniforms and Insignia Count</t>
  </si>
  <si>
    <t>Military and War - United States Armed Forces Count</t>
  </si>
  <si>
    <t>Military and War - Wars Count</t>
  </si>
  <si>
    <t>Military and War - Weapons Count</t>
  </si>
  <si>
    <t>Military and War [main heading only] Count</t>
  </si>
  <si>
    <t>People - Children Count</t>
  </si>
  <si>
    <t>People - Ethnic Groups Count</t>
  </si>
  <si>
    <t>People - Family Groups Count</t>
  </si>
  <si>
    <t>People - Groups Count</t>
  </si>
  <si>
    <t>People - Human Remains Count</t>
  </si>
  <si>
    <t>People - Individuals Count</t>
  </si>
  <si>
    <t>People [main heading only] Count</t>
  </si>
  <si>
    <t>Places - Africa Count</t>
  </si>
  <si>
    <t>Places - Asia Count</t>
  </si>
  <si>
    <t>Places - Canada Count</t>
  </si>
  <si>
    <t>Places - Central America Count</t>
  </si>
  <si>
    <t>Places - Cuba Count</t>
  </si>
  <si>
    <t>Places - Europe Count</t>
  </si>
  <si>
    <t>Places - France Count</t>
  </si>
  <si>
    <t>Places - Mexico Count</t>
  </si>
  <si>
    <t>Places - North America Count</t>
  </si>
  <si>
    <t>Places - Oceania Count</t>
  </si>
  <si>
    <t>Places - Republic of Texas Count</t>
  </si>
  <si>
    <t>Places - South America Count</t>
  </si>
  <si>
    <t>Places - Spain Count</t>
  </si>
  <si>
    <t>Places - United States Count</t>
  </si>
  <si>
    <t>Places [main heading only] Count</t>
  </si>
  <si>
    <t>Religion - Chapels Count</t>
  </si>
  <si>
    <t>Religion - Churches Count</t>
  </si>
  <si>
    <t>Religion - Denominations Count</t>
  </si>
  <si>
    <t>Religion - Missions Count</t>
  </si>
  <si>
    <t>Religion - Mosques Count</t>
  </si>
  <si>
    <t>Religion - Synagogues Count</t>
  </si>
  <si>
    <t>Religion - Temples Count</t>
  </si>
  <si>
    <t>Religion [main heading only] Count</t>
  </si>
  <si>
    <t>Science and Technology - Biology Count</t>
  </si>
  <si>
    <t>Science and Technology - Chemical Plants Count</t>
  </si>
  <si>
    <t>Science and Technology - Computers Count</t>
  </si>
  <si>
    <t>Science and Technology - Environmentalism Count</t>
  </si>
  <si>
    <t>Science and Technology - Geology Count</t>
  </si>
  <si>
    <t>Science and Technology - Space Count</t>
  </si>
  <si>
    <t>Science and Technology - Tools Count</t>
  </si>
  <si>
    <t>Science and Technology [main heading only] Count</t>
  </si>
  <si>
    <t>Social Life and Customs - Awards Count</t>
  </si>
  <si>
    <t>Social Life and Customs - Clothing Count</t>
  </si>
  <si>
    <t>Social Life and Customs - Clubs and Organizations Count</t>
  </si>
  <si>
    <t>Social Life and Customs - Competitions Count</t>
  </si>
  <si>
    <t>Social Life and Customs - Correspondence Count</t>
  </si>
  <si>
    <t>Social Life and Customs - Customs Count</t>
  </si>
  <si>
    <t>Social Life and Customs - Fairs and Exhibitions Count</t>
  </si>
  <si>
    <t>Social Life and Customs - Families Count</t>
  </si>
  <si>
    <t>Social Life and Customs - Firearms Count</t>
  </si>
  <si>
    <t>Social Life and Customs - Food and Cooking Count</t>
  </si>
  <si>
    <t>Social Life and Customs - Furnishings Count</t>
  </si>
  <si>
    <t>Social Life and Customs - Group Homes Count</t>
  </si>
  <si>
    <t>Social Life and Customs - Hobbies Count</t>
  </si>
  <si>
    <t>Social Life and Customs - Homes Count</t>
  </si>
  <si>
    <t>Social Life and Customs - Meetings and Conferences Count</t>
  </si>
  <si>
    <t>Social Life and Customs - Pets Count</t>
  </si>
  <si>
    <t>Social Life and Customs - Popular Culture Count</t>
  </si>
  <si>
    <t>Social Life and Customs - Slavery Count</t>
  </si>
  <si>
    <t>Social Life and Customs - Toys Count</t>
  </si>
  <si>
    <t>Social Life and Customs - Travel Count</t>
  </si>
  <si>
    <t>Social Life and Customs [main heading only] Count</t>
  </si>
  <si>
    <t>Sports and Recreation - Amusement Rides Count</t>
  </si>
  <si>
    <t>Sports and Recreation - Badminton Count</t>
  </si>
  <si>
    <t>Sports and Recreation - Baseball Count</t>
  </si>
  <si>
    <t>Sports and Recreation - Basketball Count</t>
  </si>
  <si>
    <t>Sports and Recreation - Biking Count</t>
  </si>
  <si>
    <t>Sports and Recreation - Billiards Count</t>
  </si>
  <si>
    <t>Sports and Recreation - Bowling Count</t>
  </si>
  <si>
    <t>Sports and Recreation - Boxing Count</t>
  </si>
  <si>
    <t>Sports and Recreation - Camping Count</t>
  </si>
  <si>
    <t>Sports and Recreation - Cheerleading Count</t>
  </si>
  <si>
    <t>Sports and Recreation - City Parks Count</t>
  </si>
  <si>
    <t>Sports and Recreation - Dancing Count</t>
  </si>
  <si>
    <t>Sports and Recreation - Fencing Count</t>
  </si>
  <si>
    <t>Sports and Recreation - Fishing Count</t>
  </si>
  <si>
    <t>Sports and Recreation - Football Count</t>
  </si>
  <si>
    <t>Sports and Recreation - Games Count</t>
  </si>
  <si>
    <t>Sports and Recreation - Gear Count</t>
  </si>
  <si>
    <t>Sports and Recreation - Golf Count</t>
  </si>
  <si>
    <t>Sports and Recreation - Gymnastics Count</t>
  </si>
  <si>
    <t>Sports and Recreation - Hiking Count</t>
  </si>
  <si>
    <t>Sports and Recreation - Hockey Count</t>
  </si>
  <si>
    <t>Sports and Recreation - Hunting Count</t>
  </si>
  <si>
    <t>Sports and Recreation - Ice Skating Count</t>
  </si>
  <si>
    <t>Sports and Recreation - Karate Count</t>
  </si>
  <si>
    <t>Sports and Recreation - Off Roading Count</t>
  </si>
  <si>
    <t>Sports and Recreation - Ping Pong Count</t>
  </si>
  <si>
    <t>Sports and Recreation - Racing Count</t>
  </si>
  <si>
    <t>Sports and Recreation - Riding Count</t>
  </si>
  <si>
    <t>Sports and Recreation - Rodeos Count</t>
  </si>
  <si>
    <t>Sports and Recreation - Rowing Count</t>
  </si>
  <si>
    <t>Sports and Recreation - Scuba Diving Count</t>
  </si>
  <si>
    <t>Sports and Recreation - Soccer Count</t>
  </si>
  <si>
    <t>Sports and Recreation - Softball Count</t>
  </si>
  <si>
    <t>Sports and Recreation - Sports Teams Count</t>
  </si>
  <si>
    <t>Sports and Recreation - Stadiums Count</t>
  </si>
  <si>
    <t>Sports and Recreation - Swimming Count</t>
  </si>
  <si>
    <t>Sports and Recreation - Tennis Count</t>
  </si>
  <si>
    <t>Sports and Recreation - Track and Field Count</t>
  </si>
  <si>
    <t>Sports and Recreation - Volleyball Count</t>
  </si>
  <si>
    <t>Sports and Recreation - Wrestling Count</t>
  </si>
  <si>
    <t>Sports and Recreation [main heading only] Count</t>
  </si>
  <si>
    <t>Category&amp;FirstNT</t>
  </si>
  <si>
    <t>Occurrence%(w/inBranch)</t>
  </si>
  <si>
    <t>NarrowerTerms%(w/inBranch)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</si>
</sst>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5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A8CE-D9B8-40C7-A6BD-BA8905A483B2}">
  <dimension ref="A1:J1168"/>
  <sheetViews>
    <sheetView topLeftCell="C1" workbookViewId="0">
      <selection activeCell="J17" sqref="E1:J17"/>
    </sheetView>
  </sheetViews>
  <sheetFormatPr defaultRowHeight="15" outlineLevelRow="4" x14ac:dyDescent="0.25"/>
  <cols>
    <col min="2" max="2" width="88.7109375" bestFit="1" customWidth="1"/>
    <col min="3" max="3" width="31.140625" bestFit="1" customWidth="1"/>
    <col min="4" max="4" width="11.85546875" customWidth="1"/>
    <col min="5" max="5" width="30.7109375" bestFit="1" customWidth="1"/>
    <col min="6" max="6" width="16.42578125" bestFit="1" customWidth="1"/>
    <col min="7" max="7" width="12.5703125" bestFit="1" customWidth="1"/>
    <col min="8" max="8" width="20.42578125" bestFit="1" customWidth="1"/>
    <col min="9" max="9" width="16.5703125" bestFit="1" customWidth="1"/>
    <col min="10" max="10" width="9.140625" style="3"/>
  </cols>
  <sheetData>
    <row r="1" spans="1:10" x14ac:dyDescent="0.25">
      <c r="A1" t="s">
        <v>1</v>
      </c>
      <c r="B1" t="s">
        <v>0</v>
      </c>
      <c r="C1" t="s">
        <v>1094</v>
      </c>
      <c r="E1" s="5" t="s">
        <v>1129</v>
      </c>
      <c r="F1" s="10" t="s">
        <v>1131</v>
      </c>
      <c r="G1" s="11" t="s">
        <v>1132</v>
      </c>
      <c r="H1" s="10" t="s">
        <v>1133</v>
      </c>
      <c r="I1" s="11" t="s">
        <v>1134</v>
      </c>
      <c r="J1" s="23" t="s">
        <v>1135</v>
      </c>
    </row>
    <row r="2" spans="1:10" outlineLevel="4" x14ac:dyDescent="0.25">
      <c r="A2">
        <v>2618</v>
      </c>
      <c r="B2" t="s">
        <v>2</v>
      </c>
      <c r="C2" t="s">
        <v>2</v>
      </c>
      <c r="E2" s="6" t="s">
        <v>89</v>
      </c>
      <c r="F2" s="7">
        <v>2978254</v>
      </c>
      <c r="G2" s="8">
        <f>F2/$F$18</f>
        <v>0.51470980136108224</v>
      </c>
      <c r="H2" s="7">
        <v>89</v>
      </c>
      <c r="I2" s="8">
        <f>H2/$H$18</f>
        <v>8.2713754646840151E-2</v>
      </c>
      <c r="J2" s="22">
        <f>ABS(I2-G2)</f>
        <v>0.43199604671424208</v>
      </c>
    </row>
    <row r="3" spans="1:10" outlineLevel="4" x14ac:dyDescent="0.25">
      <c r="A3">
        <v>489</v>
      </c>
      <c r="B3" t="s">
        <v>8</v>
      </c>
      <c r="C3" t="s">
        <v>1078</v>
      </c>
      <c r="E3" s="6" t="s">
        <v>433</v>
      </c>
      <c r="F3" s="7">
        <v>1048526</v>
      </c>
      <c r="G3" s="8">
        <f>F3/$F$18</f>
        <v>0.18120906047030577</v>
      </c>
      <c r="H3" s="7">
        <v>483</v>
      </c>
      <c r="I3" s="8">
        <f>H3/$H$18</f>
        <v>0.44888475836431224</v>
      </c>
      <c r="J3" s="22">
        <f>ABS(I3-G3)</f>
        <v>0.26767569789400647</v>
      </c>
    </row>
    <row r="4" spans="1:10" outlineLevel="4" x14ac:dyDescent="0.25">
      <c r="A4">
        <v>154</v>
      </c>
      <c r="B4" t="s">
        <v>11</v>
      </c>
      <c r="C4" t="s">
        <v>1078</v>
      </c>
      <c r="E4" s="6" t="s">
        <v>2</v>
      </c>
      <c r="F4" s="7">
        <v>39522</v>
      </c>
      <c r="G4" s="8">
        <f>F4/$F$18</f>
        <v>6.8302974727450011E-3</v>
      </c>
      <c r="H4" s="7">
        <v>47</v>
      </c>
      <c r="I4" s="8">
        <f>H4/$H$18</f>
        <v>4.3680297397769519E-2</v>
      </c>
      <c r="J4" s="22">
        <f>ABS(I4-G4)</f>
        <v>3.6849999925024517E-2</v>
      </c>
    </row>
    <row r="5" spans="1:10" outlineLevel="4" x14ac:dyDescent="0.25">
      <c r="A5">
        <v>87</v>
      </c>
      <c r="B5" t="s">
        <v>21</v>
      </c>
      <c r="C5" t="s">
        <v>1078</v>
      </c>
      <c r="E5" s="6" t="s">
        <v>1032</v>
      </c>
      <c r="F5" s="7">
        <v>62485</v>
      </c>
      <c r="G5" s="8">
        <f>F5/$F$18</f>
        <v>1.0798824391085253E-2</v>
      </c>
      <c r="H5" s="7">
        <v>46</v>
      </c>
      <c r="I5" s="8">
        <f>H5/$H$18</f>
        <v>4.2750929368029739E-2</v>
      </c>
      <c r="J5" s="22">
        <f>ABS(I5-G5)</f>
        <v>3.1952104976944486E-2</v>
      </c>
    </row>
    <row r="6" spans="1:10" outlineLevel="4" x14ac:dyDescent="0.25">
      <c r="A6">
        <v>317</v>
      </c>
      <c r="B6" t="s">
        <v>43</v>
      </c>
      <c r="C6" t="s">
        <v>1078</v>
      </c>
      <c r="E6" s="6" t="s">
        <v>953</v>
      </c>
      <c r="F6" s="7">
        <v>285457</v>
      </c>
      <c r="G6" s="8">
        <f>F6/$F$18</f>
        <v>4.9333440252957085E-2</v>
      </c>
      <c r="H6" s="7">
        <v>79</v>
      </c>
      <c r="I6" s="8">
        <f>H6/$H$18</f>
        <v>7.342007434944238E-2</v>
      </c>
      <c r="J6" s="22">
        <f>ABS(I6-G6)</f>
        <v>2.4086634096485295E-2</v>
      </c>
    </row>
    <row r="7" spans="1:10" outlineLevel="4" x14ac:dyDescent="0.25">
      <c r="A7">
        <v>281</v>
      </c>
      <c r="B7" t="s">
        <v>38</v>
      </c>
      <c r="C7" t="s">
        <v>1078</v>
      </c>
      <c r="E7" s="6" t="s">
        <v>178</v>
      </c>
      <c r="F7" s="7">
        <v>226195</v>
      </c>
      <c r="G7" s="8">
        <f>F7/$F$18</f>
        <v>3.9091623319861234E-2</v>
      </c>
      <c r="H7" s="7">
        <v>63</v>
      </c>
      <c r="I7" s="8">
        <f>H7/$H$18</f>
        <v>5.8550185873605949E-2</v>
      </c>
      <c r="J7" s="22">
        <f>ABS(I7-G7)</f>
        <v>1.9458562553744715E-2</v>
      </c>
    </row>
    <row r="8" spans="1:10" outlineLevel="4" x14ac:dyDescent="0.25">
      <c r="A8">
        <v>127</v>
      </c>
      <c r="B8" t="s">
        <v>22</v>
      </c>
      <c r="C8" t="s">
        <v>1078</v>
      </c>
      <c r="E8" s="6" t="s">
        <v>916</v>
      </c>
      <c r="F8" s="7">
        <v>49894</v>
      </c>
      <c r="G8" s="8">
        <f>F8/$F$18</f>
        <v>8.6228141821046277E-3</v>
      </c>
      <c r="H8" s="7">
        <v>28</v>
      </c>
      <c r="I8" s="8">
        <f>H8/$H$18</f>
        <v>2.6022304832713755E-2</v>
      </c>
      <c r="J8" s="22">
        <f>ABS(I8-G8)</f>
        <v>1.7399490650609126E-2</v>
      </c>
    </row>
    <row r="9" spans="1:10" outlineLevel="4" x14ac:dyDescent="0.25">
      <c r="A9">
        <v>4459</v>
      </c>
      <c r="B9" t="s">
        <v>4</v>
      </c>
      <c r="C9" t="s">
        <v>1078</v>
      </c>
      <c r="E9" s="6" t="s">
        <v>330</v>
      </c>
      <c r="F9" s="7">
        <v>90899</v>
      </c>
      <c r="G9" s="8">
        <f>F9/$F$18</f>
        <v>1.5709407671045186E-2</v>
      </c>
      <c r="H9" s="7">
        <v>35</v>
      </c>
      <c r="I9" s="8">
        <f>H9/$H$18</f>
        <v>3.2527881040892194E-2</v>
      </c>
      <c r="J9" s="22">
        <f>ABS(I9-G9)</f>
        <v>1.6818473369847008E-2</v>
      </c>
    </row>
    <row r="10" spans="1:10" outlineLevel="4" x14ac:dyDescent="0.25">
      <c r="A10">
        <v>207</v>
      </c>
      <c r="B10" t="s">
        <v>44</v>
      </c>
      <c r="C10" t="s">
        <v>1078</v>
      </c>
      <c r="E10" s="6" t="s">
        <v>365</v>
      </c>
      <c r="F10" s="7">
        <v>284458</v>
      </c>
      <c r="G10" s="8">
        <f>F10/$F$18</f>
        <v>4.9160790407927167E-2</v>
      </c>
      <c r="H10" s="7">
        <v>68</v>
      </c>
      <c r="I10" s="8">
        <f>H10/$H$18</f>
        <v>6.3197026022304828E-2</v>
      </c>
      <c r="J10" s="22">
        <f>ABS(I10-G10)</f>
        <v>1.4036235614377661E-2</v>
      </c>
    </row>
    <row r="11" spans="1:10" outlineLevel="4" x14ac:dyDescent="0.25">
      <c r="A11">
        <v>84</v>
      </c>
      <c r="B11" t="s">
        <v>45</v>
      </c>
      <c r="C11" t="s">
        <v>1078</v>
      </c>
      <c r="E11" s="6" t="s">
        <v>49</v>
      </c>
      <c r="F11" s="7">
        <v>156481</v>
      </c>
      <c r="G11" s="8">
        <f>F11/$F$18</f>
        <v>2.7043463863989942E-2</v>
      </c>
      <c r="H11" s="7">
        <v>15</v>
      </c>
      <c r="I11" s="8">
        <f>H11/$H$18</f>
        <v>1.3940520446096654E-2</v>
      </c>
      <c r="J11" s="22">
        <f>ABS(I11-G11)</f>
        <v>1.3102943417893288E-2</v>
      </c>
    </row>
    <row r="12" spans="1:10" outlineLevel="4" x14ac:dyDescent="0.25">
      <c r="A12">
        <v>843</v>
      </c>
      <c r="B12" t="s">
        <v>23</v>
      </c>
      <c r="C12" t="s">
        <v>1078</v>
      </c>
      <c r="E12" s="6" t="s">
        <v>294</v>
      </c>
      <c r="F12" s="7">
        <v>135703</v>
      </c>
      <c r="G12" s="8">
        <f>F12/$F$18</f>
        <v>2.3452554474568971E-2</v>
      </c>
      <c r="H12" s="7">
        <v>31</v>
      </c>
      <c r="I12" s="8">
        <f>H12/$H$18</f>
        <v>2.8810408921933085E-2</v>
      </c>
      <c r="J12" s="22">
        <f>ABS(I12-G12)</f>
        <v>5.3578544473641132E-3</v>
      </c>
    </row>
    <row r="13" spans="1:10" outlineLevel="4" x14ac:dyDescent="0.25">
      <c r="A13">
        <v>429</v>
      </c>
      <c r="B13" t="s">
        <v>24</v>
      </c>
      <c r="C13" t="s">
        <v>1078</v>
      </c>
      <c r="E13" s="6" t="s">
        <v>241</v>
      </c>
      <c r="F13" s="7">
        <v>247275</v>
      </c>
      <c r="G13" s="8">
        <f>F13/$F$18</f>
        <v>4.2734725154926878E-2</v>
      </c>
      <c r="H13" s="7">
        <v>51</v>
      </c>
      <c r="I13" s="8">
        <f>H13/$H$18</f>
        <v>4.7397769516728624E-2</v>
      </c>
      <c r="J13" s="22">
        <f>ABS(I13-G13)</f>
        <v>4.6630443618017464E-3</v>
      </c>
    </row>
    <row r="14" spans="1:10" outlineLevel="4" x14ac:dyDescent="0.25">
      <c r="A14">
        <v>1970</v>
      </c>
      <c r="B14" t="s">
        <v>25</v>
      </c>
      <c r="C14" t="s">
        <v>1078</v>
      </c>
      <c r="E14" s="6" t="s">
        <v>325</v>
      </c>
      <c r="F14" s="7">
        <v>2624</v>
      </c>
      <c r="G14" s="8">
        <f>F14/$F$18</f>
        <v>4.5348668003853255E-4</v>
      </c>
      <c r="H14" s="7">
        <v>5</v>
      </c>
      <c r="I14" s="8">
        <f>H14/$H$18</f>
        <v>4.646840148698885E-3</v>
      </c>
      <c r="J14" s="22">
        <f>ABS(I14-G14)</f>
        <v>4.1933534686603522E-3</v>
      </c>
    </row>
    <row r="15" spans="1:10" outlineLevel="4" x14ac:dyDescent="0.25">
      <c r="A15">
        <v>504</v>
      </c>
      <c r="B15" t="s">
        <v>39</v>
      </c>
      <c r="C15" t="s">
        <v>1078</v>
      </c>
      <c r="E15" s="6" t="s">
        <v>944</v>
      </c>
      <c r="F15" s="7">
        <v>31126</v>
      </c>
      <c r="G15" s="8">
        <f>F15/$F$18</f>
        <v>5.3792783547558553E-3</v>
      </c>
      <c r="H15" s="7">
        <v>9</v>
      </c>
      <c r="I15" s="8">
        <f>H15/$H$18</f>
        <v>8.3643122676579917E-3</v>
      </c>
      <c r="J15" s="22">
        <f>ABS(I15-G15)</f>
        <v>2.9850339129021365E-3</v>
      </c>
    </row>
    <row r="16" spans="1:10" outlineLevel="4" x14ac:dyDescent="0.25">
      <c r="A16">
        <v>1990</v>
      </c>
      <c r="B16" t="s">
        <v>46</v>
      </c>
      <c r="C16" t="s">
        <v>1078</v>
      </c>
      <c r="E16" s="6" t="s">
        <v>64</v>
      </c>
      <c r="F16" s="7">
        <v>145968</v>
      </c>
      <c r="G16" s="8">
        <f>F16/$F$18</f>
        <v>2.5226579158484953E-2</v>
      </c>
      <c r="H16" s="7">
        <v>25</v>
      </c>
      <c r="I16" s="8">
        <f>H16/$H$18</f>
        <v>2.3234200743494422E-2</v>
      </c>
      <c r="J16" s="22">
        <f>ABS(I16-G16)</f>
        <v>1.992378414990531E-3</v>
      </c>
    </row>
    <row r="17" spans="1:10" ht="15.75" outlineLevel="4" thickBot="1" x14ac:dyDescent="0.3">
      <c r="A17">
        <v>337</v>
      </c>
      <c r="B17" t="s">
        <v>26</v>
      </c>
      <c r="C17" t="s">
        <v>1078</v>
      </c>
      <c r="E17" s="6" t="s">
        <v>292</v>
      </c>
      <c r="F17" s="9">
        <v>1411</v>
      </c>
      <c r="G17" s="18">
        <f>F17/$F$18</f>
        <v>2.4385278412132982E-4</v>
      </c>
      <c r="H17" s="9">
        <v>2</v>
      </c>
      <c r="I17" s="18">
        <f>H17/$H$18</f>
        <v>1.8587360594795538E-3</v>
      </c>
      <c r="J17" s="22">
        <f>ABS(I17-G17)</f>
        <v>1.614883275358224E-3</v>
      </c>
    </row>
    <row r="18" spans="1:10" outlineLevel="4" x14ac:dyDescent="0.25">
      <c r="A18">
        <v>131</v>
      </c>
      <c r="B18" t="s">
        <v>5</v>
      </c>
      <c r="C18" t="s">
        <v>1078</v>
      </c>
      <c r="E18" s="20" t="s">
        <v>1130</v>
      </c>
      <c r="F18" s="21">
        <f>SUM(F2:F17)</f>
        <v>5786278</v>
      </c>
      <c r="G18" s="21"/>
      <c r="H18" s="21">
        <f>SUM(H2:H17)</f>
        <v>1076</v>
      </c>
      <c r="I18" s="21"/>
      <c r="J18" s="21"/>
    </row>
    <row r="19" spans="1:10" outlineLevel="4" x14ac:dyDescent="0.25">
      <c r="A19">
        <v>149</v>
      </c>
      <c r="B19" t="s">
        <v>6</v>
      </c>
      <c r="C19" t="s">
        <v>1078</v>
      </c>
      <c r="E19" s="1"/>
    </row>
    <row r="20" spans="1:10" outlineLevel="4" x14ac:dyDescent="0.25">
      <c r="A20">
        <v>163</v>
      </c>
      <c r="B20" t="s">
        <v>40</v>
      </c>
      <c r="C20" t="s">
        <v>1078</v>
      </c>
      <c r="E20" s="1"/>
    </row>
    <row r="21" spans="1:10" outlineLevel="4" x14ac:dyDescent="0.25">
      <c r="A21">
        <v>278</v>
      </c>
      <c r="B21" t="s">
        <v>27</v>
      </c>
      <c r="C21" t="s">
        <v>1078</v>
      </c>
      <c r="E21" s="1"/>
    </row>
    <row r="22" spans="1:10" outlineLevel="4" x14ac:dyDescent="0.25">
      <c r="A22">
        <v>4364</v>
      </c>
      <c r="B22" t="s">
        <v>7</v>
      </c>
      <c r="C22" t="s">
        <v>1078</v>
      </c>
      <c r="E22" s="1"/>
    </row>
    <row r="23" spans="1:10" outlineLevel="4" x14ac:dyDescent="0.25">
      <c r="A23">
        <v>153</v>
      </c>
      <c r="B23" t="s">
        <v>15</v>
      </c>
      <c r="C23" t="s">
        <v>1078</v>
      </c>
      <c r="E23" s="1"/>
    </row>
    <row r="24" spans="1:10" outlineLevel="4" x14ac:dyDescent="0.25">
      <c r="A24">
        <v>173</v>
      </c>
      <c r="B24" t="s">
        <v>41</v>
      </c>
      <c r="C24" t="s">
        <v>1078</v>
      </c>
      <c r="E24" s="1"/>
    </row>
    <row r="25" spans="1:10" outlineLevel="4" x14ac:dyDescent="0.25">
      <c r="A25">
        <v>400</v>
      </c>
      <c r="B25" t="s">
        <v>9</v>
      </c>
      <c r="C25" t="s">
        <v>1078</v>
      </c>
      <c r="E25" s="1"/>
    </row>
    <row r="26" spans="1:10" outlineLevel="4" x14ac:dyDescent="0.25">
      <c r="A26">
        <v>52</v>
      </c>
      <c r="B26" t="s">
        <v>28</v>
      </c>
      <c r="C26" t="s">
        <v>1078</v>
      </c>
      <c r="E26" s="1"/>
    </row>
    <row r="27" spans="1:10" outlineLevel="4" x14ac:dyDescent="0.25">
      <c r="A27">
        <v>81</v>
      </c>
      <c r="B27" t="s">
        <v>29</v>
      </c>
      <c r="C27" t="s">
        <v>1078</v>
      </c>
      <c r="E27" s="1"/>
    </row>
    <row r="28" spans="1:10" outlineLevel="4" x14ac:dyDescent="0.25">
      <c r="A28">
        <v>689</v>
      </c>
      <c r="B28" t="s">
        <v>16</v>
      </c>
      <c r="C28" t="s">
        <v>1078</v>
      </c>
      <c r="E28" s="1"/>
    </row>
    <row r="29" spans="1:10" outlineLevel="4" x14ac:dyDescent="0.25">
      <c r="A29">
        <v>55</v>
      </c>
      <c r="B29" t="s">
        <v>30</v>
      </c>
      <c r="C29" t="s">
        <v>1078</v>
      </c>
      <c r="E29" s="1"/>
    </row>
    <row r="30" spans="1:10" outlineLevel="4" x14ac:dyDescent="0.25">
      <c r="A30">
        <v>719</v>
      </c>
      <c r="B30" t="s">
        <v>10</v>
      </c>
      <c r="C30" t="s">
        <v>1078</v>
      </c>
      <c r="E30" s="1"/>
    </row>
    <row r="31" spans="1:10" outlineLevel="4" x14ac:dyDescent="0.25">
      <c r="A31">
        <v>1742</v>
      </c>
      <c r="B31" t="s">
        <v>47</v>
      </c>
      <c r="C31" t="s">
        <v>1078</v>
      </c>
      <c r="E31" s="1"/>
    </row>
    <row r="32" spans="1:10" outlineLevel="4" x14ac:dyDescent="0.25">
      <c r="A32">
        <v>85</v>
      </c>
      <c r="B32" t="s">
        <v>31</v>
      </c>
      <c r="C32" t="s">
        <v>1078</v>
      </c>
      <c r="E32" s="1"/>
    </row>
    <row r="33" spans="1:5" outlineLevel="4" x14ac:dyDescent="0.25">
      <c r="A33">
        <v>48</v>
      </c>
      <c r="B33" t="s">
        <v>17</v>
      </c>
      <c r="C33" t="s">
        <v>1078</v>
      </c>
      <c r="E33" s="1"/>
    </row>
    <row r="34" spans="1:5" outlineLevel="4" x14ac:dyDescent="0.25">
      <c r="A34">
        <v>252</v>
      </c>
      <c r="B34" t="s">
        <v>12</v>
      </c>
      <c r="C34" t="s">
        <v>1078</v>
      </c>
    </row>
    <row r="35" spans="1:5" outlineLevel="4" x14ac:dyDescent="0.25">
      <c r="A35">
        <v>166</v>
      </c>
      <c r="B35" t="s">
        <v>32</v>
      </c>
      <c r="C35" t="s">
        <v>1078</v>
      </c>
    </row>
    <row r="36" spans="1:5" outlineLevel="4" x14ac:dyDescent="0.25">
      <c r="A36">
        <v>28</v>
      </c>
      <c r="B36" t="s">
        <v>33</v>
      </c>
      <c r="C36" t="s">
        <v>1078</v>
      </c>
    </row>
    <row r="37" spans="1:5" outlineLevel="4" x14ac:dyDescent="0.25">
      <c r="A37">
        <v>693</v>
      </c>
      <c r="B37" t="s">
        <v>34</v>
      </c>
      <c r="C37" t="s">
        <v>1078</v>
      </c>
    </row>
    <row r="38" spans="1:5" outlineLevel="4" x14ac:dyDescent="0.25">
      <c r="A38">
        <v>262</v>
      </c>
      <c r="B38" t="s">
        <v>13</v>
      </c>
      <c r="C38" t="s">
        <v>1078</v>
      </c>
    </row>
    <row r="39" spans="1:5" outlineLevel="4" x14ac:dyDescent="0.25">
      <c r="A39">
        <v>107</v>
      </c>
      <c r="B39" t="s">
        <v>18</v>
      </c>
      <c r="C39" t="s">
        <v>1078</v>
      </c>
    </row>
    <row r="40" spans="1:5" outlineLevel="4" x14ac:dyDescent="0.25">
      <c r="A40">
        <v>538</v>
      </c>
      <c r="B40" t="s">
        <v>19</v>
      </c>
      <c r="C40" t="s">
        <v>1078</v>
      </c>
    </row>
    <row r="41" spans="1:5" outlineLevel="4" x14ac:dyDescent="0.25">
      <c r="A41">
        <v>319</v>
      </c>
      <c r="B41" t="s">
        <v>35</v>
      </c>
      <c r="C41" t="s">
        <v>1078</v>
      </c>
    </row>
    <row r="42" spans="1:5" outlineLevel="4" x14ac:dyDescent="0.25">
      <c r="A42">
        <v>383</v>
      </c>
      <c r="B42" t="s">
        <v>36</v>
      </c>
      <c r="C42" t="s">
        <v>1078</v>
      </c>
    </row>
    <row r="43" spans="1:5" outlineLevel="4" x14ac:dyDescent="0.25">
      <c r="A43">
        <v>5996</v>
      </c>
      <c r="B43" t="s">
        <v>3</v>
      </c>
      <c r="C43" t="s">
        <v>1078</v>
      </c>
    </row>
    <row r="44" spans="1:5" outlineLevel="4" x14ac:dyDescent="0.25">
      <c r="A44">
        <v>2067</v>
      </c>
      <c r="B44" t="s">
        <v>14</v>
      </c>
      <c r="C44" t="s">
        <v>1078</v>
      </c>
    </row>
    <row r="45" spans="1:5" outlineLevel="4" x14ac:dyDescent="0.25">
      <c r="A45">
        <v>2769</v>
      </c>
      <c r="B45" t="s">
        <v>20</v>
      </c>
      <c r="C45" t="s">
        <v>1078</v>
      </c>
    </row>
    <row r="46" spans="1:5" outlineLevel="4" x14ac:dyDescent="0.25">
      <c r="A46">
        <v>742</v>
      </c>
      <c r="B46" t="s">
        <v>37</v>
      </c>
      <c r="C46" t="s">
        <v>1078</v>
      </c>
    </row>
    <row r="47" spans="1:5" outlineLevel="4" x14ac:dyDescent="0.25">
      <c r="A47">
        <v>966</v>
      </c>
      <c r="B47" t="s">
        <v>42</v>
      </c>
      <c r="C47" t="s">
        <v>1078</v>
      </c>
    </row>
    <row r="48" spans="1:5" outlineLevel="4" x14ac:dyDescent="0.25">
      <c r="A48">
        <v>56</v>
      </c>
      <c r="B48" t="s">
        <v>48</v>
      </c>
      <c r="C48" t="s">
        <v>1078</v>
      </c>
    </row>
    <row r="49" spans="1:4" outlineLevel="3" x14ac:dyDescent="0.25">
      <c r="B49">
        <f>SUBTOTAL(3,B2:B48)</f>
        <v>47</v>
      </c>
      <c r="C49" s="1" t="s">
        <v>1095</v>
      </c>
      <c r="D49" s="1"/>
    </row>
    <row r="50" spans="1:4" outlineLevel="2" x14ac:dyDescent="0.25">
      <c r="A50">
        <f>SUBTOTAL(9,A2:A48)</f>
        <v>39522</v>
      </c>
      <c r="C50" s="1" t="s">
        <v>1112</v>
      </c>
      <c r="D50" s="1"/>
    </row>
    <row r="51" spans="1:4" outlineLevel="4" x14ac:dyDescent="0.25">
      <c r="A51">
        <v>7855</v>
      </c>
      <c r="B51" t="s">
        <v>49</v>
      </c>
      <c r="C51" t="s">
        <v>49</v>
      </c>
    </row>
    <row r="52" spans="1:4" outlineLevel="4" x14ac:dyDescent="0.25">
      <c r="A52">
        <v>678</v>
      </c>
      <c r="B52" t="s">
        <v>54</v>
      </c>
      <c r="C52" t="s">
        <v>1079</v>
      </c>
    </row>
    <row r="53" spans="1:4" outlineLevel="4" x14ac:dyDescent="0.25">
      <c r="A53">
        <v>217</v>
      </c>
      <c r="B53" t="s">
        <v>58</v>
      </c>
      <c r="C53" t="s">
        <v>1079</v>
      </c>
    </row>
    <row r="54" spans="1:4" outlineLevel="4" x14ac:dyDescent="0.25">
      <c r="A54">
        <v>1765</v>
      </c>
      <c r="B54" t="s">
        <v>52</v>
      </c>
      <c r="C54" t="s">
        <v>1079</v>
      </c>
    </row>
    <row r="55" spans="1:4" outlineLevel="4" x14ac:dyDescent="0.25">
      <c r="A55">
        <v>2791</v>
      </c>
      <c r="B55" t="s">
        <v>59</v>
      </c>
      <c r="C55" t="s">
        <v>1079</v>
      </c>
    </row>
    <row r="56" spans="1:4" outlineLevel="4" x14ac:dyDescent="0.25">
      <c r="A56">
        <v>587</v>
      </c>
      <c r="B56" t="s">
        <v>53</v>
      </c>
      <c r="C56" t="s">
        <v>1079</v>
      </c>
    </row>
    <row r="57" spans="1:4" outlineLevel="4" x14ac:dyDescent="0.25">
      <c r="A57">
        <v>10622</v>
      </c>
      <c r="B57" t="s">
        <v>55</v>
      </c>
      <c r="C57" t="s">
        <v>1079</v>
      </c>
    </row>
    <row r="58" spans="1:4" outlineLevel="4" x14ac:dyDescent="0.25">
      <c r="A58">
        <v>556</v>
      </c>
      <c r="B58" t="s">
        <v>60</v>
      </c>
      <c r="C58" t="s">
        <v>1079</v>
      </c>
    </row>
    <row r="59" spans="1:4" outlineLevel="4" x14ac:dyDescent="0.25">
      <c r="A59">
        <v>115444</v>
      </c>
      <c r="B59" t="s">
        <v>50</v>
      </c>
      <c r="C59" t="s">
        <v>1079</v>
      </c>
    </row>
    <row r="60" spans="1:4" outlineLevel="4" x14ac:dyDescent="0.25">
      <c r="A60">
        <v>793</v>
      </c>
      <c r="B60" t="s">
        <v>51</v>
      </c>
      <c r="C60" t="s">
        <v>1079</v>
      </c>
    </row>
    <row r="61" spans="1:4" outlineLevel="4" x14ac:dyDescent="0.25">
      <c r="A61">
        <v>8417</v>
      </c>
      <c r="B61" t="s">
        <v>56</v>
      </c>
      <c r="C61" t="s">
        <v>1079</v>
      </c>
    </row>
    <row r="62" spans="1:4" outlineLevel="4" x14ac:dyDescent="0.25">
      <c r="A62">
        <v>1179</v>
      </c>
      <c r="B62" t="s">
        <v>57</v>
      </c>
      <c r="C62" t="s">
        <v>1079</v>
      </c>
    </row>
    <row r="63" spans="1:4" outlineLevel="4" x14ac:dyDescent="0.25">
      <c r="A63">
        <v>2283</v>
      </c>
      <c r="B63" t="s">
        <v>61</v>
      </c>
      <c r="C63" t="s">
        <v>1079</v>
      </c>
    </row>
    <row r="64" spans="1:4" outlineLevel="4" x14ac:dyDescent="0.25">
      <c r="A64">
        <v>1068</v>
      </c>
      <c r="B64" t="s">
        <v>62</v>
      </c>
      <c r="C64" t="s">
        <v>1079</v>
      </c>
    </row>
    <row r="65" spans="1:4" outlineLevel="4" x14ac:dyDescent="0.25">
      <c r="A65">
        <v>2226</v>
      </c>
      <c r="B65" t="s">
        <v>63</v>
      </c>
      <c r="C65" t="s">
        <v>1079</v>
      </c>
    </row>
    <row r="66" spans="1:4" outlineLevel="3" x14ac:dyDescent="0.25">
      <c r="B66">
        <f>SUBTOTAL(3,B51:B65)</f>
        <v>15</v>
      </c>
      <c r="C66" s="1" t="s">
        <v>1096</v>
      </c>
      <c r="D66" s="1"/>
    </row>
    <row r="67" spans="1:4" outlineLevel="2" x14ac:dyDescent="0.25">
      <c r="A67">
        <f>SUBTOTAL(9,A51:A65)</f>
        <v>156481</v>
      </c>
      <c r="C67" s="1" t="s">
        <v>1113</v>
      </c>
      <c r="D67" s="1"/>
    </row>
    <row r="68" spans="1:4" outlineLevel="4" x14ac:dyDescent="0.25">
      <c r="A68">
        <v>14088</v>
      </c>
      <c r="B68" t="s">
        <v>64</v>
      </c>
      <c r="C68" t="s">
        <v>64</v>
      </c>
    </row>
    <row r="69" spans="1:4" outlineLevel="4" x14ac:dyDescent="0.25">
      <c r="A69">
        <v>26</v>
      </c>
      <c r="B69" t="s">
        <v>67</v>
      </c>
      <c r="C69" t="s">
        <v>1080</v>
      </c>
    </row>
    <row r="70" spans="1:4" outlineLevel="4" x14ac:dyDescent="0.25">
      <c r="A70">
        <v>1403</v>
      </c>
      <c r="B70" t="s">
        <v>68</v>
      </c>
      <c r="C70" t="s">
        <v>1080</v>
      </c>
    </row>
    <row r="71" spans="1:4" outlineLevel="4" x14ac:dyDescent="0.25">
      <c r="A71">
        <v>39</v>
      </c>
      <c r="B71" t="s">
        <v>69</v>
      </c>
      <c r="C71" t="s">
        <v>1080</v>
      </c>
    </row>
    <row r="72" spans="1:4" outlineLevel="4" x14ac:dyDescent="0.25">
      <c r="A72">
        <v>126</v>
      </c>
      <c r="B72" t="s">
        <v>70</v>
      </c>
      <c r="C72" t="s">
        <v>1080</v>
      </c>
    </row>
    <row r="73" spans="1:4" outlineLevel="4" x14ac:dyDescent="0.25">
      <c r="A73">
        <v>4662</v>
      </c>
      <c r="B73" t="s">
        <v>79</v>
      </c>
      <c r="C73" t="s">
        <v>1080</v>
      </c>
    </row>
    <row r="74" spans="1:4" outlineLevel="4" x14ac:dyDescent="0.25">
      <c r="A74">
        <v>1733</v>
      </c>
      <c r="B74" t="s">
        <v>80</v>
      </c>
      <c r="C74" t="s">
        <v>1080</v>
      </c>
    </row>
    <row r="75" spans="1:4" outlineLevel="4" x14ac:dyDescent="0.25">
      <c r="A75">
        <v>289</v>
      </c>
      <c r="B75" t="s">
        <v>66</v>
      </c>
      <c r="C75" t="s">
        <v>1080</v>
      </c>
    </row>
    <row r="76" spans="1:4" outlineLevel="4" x14ac:dyDescent="0.25">
      <c r="A76">
        <v>3961</v>
      </c>
      <c r="B76" t="s">
        <v>81</v>
      </c>
      <c r="C76" t="s">
        <v>1080</v>
      </c>
    </row>
    <row r="77" spans="1:4" outlineLevel="4" x14ac:dyDescent="0.25">
      <c r="A77">
        <v>767</v>
      </c>
      <c r="B77" t="s">
        <v>71</v>
      </c>
      <c r="C77" t="s">
        <v>1080</v>
      </c>
    </row>
    <row r="78" spans="1:4" outlineLevel="4" x14ac:dyDescent="0.25">
      <c r="A78">
        <v>1233</v>
      </c>
      <c r="B78" t="s">
        <v>82</v>
      </c>
      <c r="C78" t="s">
        <v>1080</v>
      </c>
    </row>
    <row r="79" spans="1:4" outlineLevel="4" x14ac:dyDescent="0.25">
      <c r="A79">
        <v>200</v>
      </c>
      <c r="B79" t="s">
        <v>72</v>
      </c>
      <c r="C79" t="s">
        <v>1080</v>
      </c>
    </row>
    <row r="80" spans="1:4" outlineLevel="4" x14ac:dyDescent="0.25">
      <c r="A80">
        <v>6742</v>
      </c>
      <c r="B80" t="s">
        <v>88</v>
      </c>
      <c r="C80" t="s">
        <v>1080</v>
      </c>
    </row>
    <row r="81" spans="1:4" outlineLevel="4" x14ac:dyDescent="0.25">
      <c r="A81">
        <v>285</v>
      </c>
      <c r="B81" t="s">
        <v>85</v>
      </c>
      <c r="C81" t="s">
        <v>1080</v>
      </c>
    </row>
    <row r="82" spans="1:4" outlineLevel="4" x14ac:dyDescent="0.25">
      <c r="A82">
        <v>1091</v>
      </c>
      <c r="B82" t="s">
        <v>83</v>
      </c>
      <c r="C82" t="s">
        <v>1080</v>
      </c>
    </row>
    <row r="83" spans="1:4" outlineLevel="4" x14ac:dyDescent="0.25">
      <c r="A83">
        <v>153</v>
      </c>
      <c r="B83" t="s">
        <v>73</v>
      </c>
      <c r="C83" t="s">
        <v>1080</v>
      </c>
    </row>
    <row r="84" spans="1:4" outlineLevel="4" x14ac:dyDescent="0.25">
      <c r="A84">
        <v>93</v>
      </c>
      <c r="B84" t="s">
        <v>74</v>
      </c>
      <c r="C84" t="s">
        <v>1080</v>
      </c>
    </row>
    <row r="85" spans="1:4" outlineLevel="4" x14ac:dyDescent="0.25">
      <c r="A85">
        <v>303</v>
      </c>
      <c r="B85" t="s">
        <v>75</v>
      </c>
      <c r="C85" t="s">
        <v>1080</v>
      </c>
    </row>
    <row r="86" spans="1:4" outlineLevel="4" x14ac:dyDescent="0.25">
      <c r="A86">
        <v>595</v>
      </c>
      <c r="B86" t="s">
        <v>65</v>
      </c>
      <c r="C86" t="s">
        <v>1080</v>
      </c>
    </row>
    <row r="87" spans="1:4" outlineLevel="4" x14ac:dyDescent="0.25">
      <c r="A87">
        <v>13502</v>
      </c>
      <c r="B87" t="s">
        <v>76</v>
      </c>
      <c r="C87" t="s">
        <v>1080</v>
      </c>
    </row>
    <row r="88" spans="1:4" outlineLevel="4" x14ac:dyDescent="0.25">
      <c r="A88">
        <v>2073</v>
      </c>
      <c r="B88" t="s">
        <v>77</v>
      </c>
      <c r="C88" t="s">
        <v>1080</v>
      </c>
    </row>
    <row r="89" spans="1:4" outlineLevel="4" x14ac:dyDescent="0.25">
      <c r="A89">
        <v>67422</v>
      </c>
      <c r="B89" t="s">
        <v>78</v>
      </c>
      <c r="C89" t="s">
        <v>1080</v>
      </c>
    </row>
    <row r="90" spans="1:4" outlineLevel="4" x14ac:dyDescent="0.25">
      <c r="A90">
        <v>2101</v>
      </c>
      <c r="B90" t="s">
        <v>84</v>
      </c>
      <c r="C90" t="s">
        <v>1080</v>
      </c>
    </row>
    <row r="91" spans="1:4" outlineLevel="4" x14ac:dyDescent="0.25">
      <c r="A91">
        <v>1972</v>
      </c>
      <c r="B91" t="s">
        <v>86</v>
      </c>
      <c r="C91" t="s">
        <v>1080</v>
      </c>
    </row>
    <row r="92" spans="1:4" outlineLevel="4" x14ac:dyDescent="0.25">
      <c r="A92">
        <v>21109</v>
      </c>
      <c r="B92" t="s">
        <v>87</v>
      </c>
      <c r="C92" t="s">
        <v>1080</v>
      </c>
    </row>
    <row r="93" spans="1:4" outlineLevel="3" x14ac:dyDescent="0.25">
      <c r="B93">
        <f>SUBTOTAL(3,B68:B92)</f>
        <v>25</v>
      </c>
      <c r="C93" s="1" t="s">
        <v>1097</v>
      </c>
      <c r="D93" s="1"/>
    </row>
    <row r="94" spans="1:4" outlineLevel="2" x14ac:dyDescent="0.25">
      <c r="A94">
        <f>SUBTOTAL(9,A68:A92)</f>
        <v>145968</v>
      </c>
      <c r="C94" s="1" t="s">
        <v>1114</v>
      </c>
      <c r="D94" s="1"/>
    </row>
    <row r="95" spans="1:4" outlineLevel="4" x14ac:dyDescent="0.25">
      <c r="A95">
        <v>14042</v>
      </c>
      <c r="B95" t="s">
        <v>89</v>
      </c>
      <c r="C95" t="s">
        <v>89</v>
      </c>
    </row>
    <row r="96" spans="1:4" outlineLevel="4" x14ac:dyDescent="0.25">
      <c r="A96">
        <v>8722</v>
      </c>
      <c r="B96" t="s">
        <v>165</v>
      </c>
      <c r="C96" t="s">
        <v>1081</v>
      </c>
    </row>
    <row r="97" spans="1:3" outlineLevel="4" x14ac:dyDescent="0.25">
      <c r="A97">
        <v>913</v>
      </c>
      <c r="B97" t="s">
        <v>177</v>
      </c>
      <c r="C97" t="s">
        <v>1081</v>
      </c>
    </row>
    <row r="98" spans="1:3" outlineLevel="4" x14ac:dyDescent="0.25">
      <c r="A98">
        <v>931</v>
      </c>
      <c r="B98" t="s">
        <v>172</v>
      </c>
      <c r="C98" t="s">
        <v>1081</v>
      </c>
    </row>
    <row r="99" spans="1:3" outlineLevel="4" x14ac:dyDescent="0.25">
      <c r="A99">
        <v>1</v>
      </c>
      <c r="B99" t="s">
        <v>118</v>
      </c>
      <c r="C99" t="s">
        <v>1081</v>
      </c>
    </row>
    <row r="100" spans="1:3" outlineLevel="4" x14ac:dyDescent="0.25">
      <c r="A100">
        <v>141</v>
      </c>
      <c r="B100" t="s">
        <v>119</v>
      </c>
      <c r="C100" t="s">
        <v>1081</v>
      </c>
    </row>
    <row r="101" spans="1:3" outlineLevel="4" x14ac:dyDescent="0.25">
      <c r="A101">
        <v>2688</v>
      </c>
      <c r="B101" t="s">
        <v>166</v>
      </c>
      <c r="C101" t="s">
        <v>1081</v>
      </c>
    </row>
    <row r="102" spans="1:3" outlineLevel="4" x14ac:dyDescent="0.25">
      <c r="A102">
        <v>1556</v>
      </c>
      <c r="B102" t="s">
        <v>120</v>
      </c>
      <c r="C102" t="s">
        <v>1081</v>
      </c>
    </row>
    <row r="103" spans="1:3" outlineLevel="4" x14ac:dyDescent="0.25">
      <c r="A103">
        <v>275</v>
      </c>
      <c r="B103" t="s">
        <v>121</v>
      </c>
      <c r="C103" t="s">
        <v>1081</v>
      </c>
    </row>
    <row r="104" spans="1:3" outlineLevel="4" x14ac:dyDescent="0.25">
      <c r="A104">
        <v>20</v>
      </c>
      <c r="B104" t="s">
        <v>122</v>
      </c>
      <c r="C104" t="s">
        <v>1081</v>
      </c>
    </row>
    <row r="105" spans="1:3" outlineLevel="4" x14ac:dyDescent="0.25">
      <c r="A105">
        <v>3</v>
      </c>
      <c r="B105" t="s">
        <v>127</v>
      </c>
      <c r="C105" t="s">
        <v>1081</v>
      </c>
    </row>
    <row r="106" spans="1:3" outlineLevel="4" x14ac:dyDescent="0.25">
      <c r="A106">
        <v>136</v>
      </c>
      <c r="B106" t="s">
        <v>123</v>
      </c>
      <c r="C106" t="s">
        <v>1081</v>
      </c>
    </row>
    <row r="107" spans="1:3" outlineLevel="4" x14ac:dyDescent="0.25">
      <c r="A107">
        <v>31</v>
      </c>
      <c r="B107" t="s">
        <v>128</v>
      </c>
      <c r="C107" t="s">
        <v>1081</v>
      </c>
    </row>
    <row r="108" spans="1:3" outlineLevel="4" x14ac:dyDescent="0.25">
      <c r="A108">
        <v>142</v>
      </c>
      <c r="B108" t="s">
        <v>124</v>
      </c>
      <c r="C108" t="s">
        <v>1081</v>
      </c>
    </row>
    <row r="109" spans="1:3" outlineLevel="4" x14ac:dyDescent="0.25">
      <c r="A109">
        <v>4037</v>
      </c>
      <c r="B109" t="s">
        <v>173</v>
      </c>
      <c r="C109" t="s">
        <v>1081</v>
      </c>
    </row>
    <row r="110" spans="1:3" outlineLevel="4" x14ac:dyDescent="0.25">
      <c r="A110">
        <v>476</v>
      </c>
      <c r="B110" t="s">
        <v>162</v>
      </c>
      <c r="C110" t="s">
        <v>1081</v>
      </c>
    </row>
    <row r="111" spans="1:3" outlineLevel="4" x14ac:dyDescent="0.25">
      <c r="A111">
        <v>1826</v>
      </c>
      <c r="B111" t="s">
        <v>169</v>
      </c>
      <c r="C111" t="s">
        <v>1081</v>
      </c>
    </row>
    <row r="112" spans="1:3" outlineLevel="4" x14ac:dyDescent="0.25">
      <c r="A112">
        <v>7396</v>
      </c>
      <c r="B112" t="s">
        <v>161</v>
      </c>
      <c r="C112" t="s">
        <v>1081</v>
      </c>
    </row>
    <row r="113" spans="1:3" outlineLevel="4" x14ac:dyDescent="0.25">
      <c r="A113">
        <v>128</v>
      </c>
      <c r="B113" t="s">
        <v>145</v>
      </c>
      <c r="C113" t="s">
        <v>1081</v>
      </c>
    </row>
    <row r="114" spans="1:3" outlineLevel="4" x14ac:dyDescent="0.25">
      <c r="A114">
        <v>19647</v>
      </c>
      <c r="B114" t="s">
        <v>163</v>
      </c>
      <c r="C114" t="s">
        <v>1081</v>
      </c>
    </row>
    <row r="115" spans="1:3" outlineLevel="4" x14ac:dyDescent="0.25">
      <c r="A115">
        <v>5246</v>
      </c>
      <c r="B115" t="s">
        <v>164</v>
      </c>
      <c r="C115" t="s">
        <v>1081</v>
      </c>
    </row>
    <row r="116" spans="1:3" outlineLevel="4" x14ac:dyDescent="0.25">
      <c r="A116">
        <v>193</v>
      </c>
      <c r="B116" t="s">
        <v>146</v>
      </c>
      <c r="C116" t="s">
        <v>1081</v>
      </c>
    </row>
    <row r="117" spans="1:3" outlineLevel="4" x14ac:dyDescent="0.25">
      <c r="A117">
        <v>5338</v>
      </c>
      <c r="B117" t="s">
        <v>102</v>
      </c>
      <c r="C117" t="s">
        <v>1081</v>
      </c>
    </row>
    <row r="118" spans="1:3" outlineLevel="4" x14ac:dyDescent="0.25">
      <c r="A118">
        <v>256</v>
      </c>
      <c r="B118" t="s">
        <v>136</v>
      </c>
      <c r="C118" t="s">
        <v>1081</v>
      </c>
    </row>
    <row r="119" spans="1:3" outlineLevel="4" x14ac:dyDescent="0.25">
      <c r="A119">
        <v>2085</v>
      </c>
      <c r="B119" t="s">
        <v>167</v>
      </c>
      <c r="C119" t="s">
        <v>1081</v>
      </c>
    </row>
    <row r="120" spans="1:3" outlineLevel="4" x14ac:dyDescent="0.25">
      <c r="A120">
        <v>2470</v>
      </c>
      <c r="B120" t="s">
        <v>168</v>
      </c>
      <c r="C120" t="s">
        <v>1081</v>
      </c>
    </row>
    <row r="121" spans="1:3" outlineLevel="4" x14ac:dyDescent="0.25">
      <c r="A121">
        <v>644</v>
      </c>
      <c r="B121" t="s">
        <v>147</v>
      </c>
      <c r="C121" t="s">
        <v>1081</v>
      </c>
    </row>
    <row r="122" spans="1:3" outlineLevel="4" x14ac:dyDescent="0.25">
      <c r="A122">
        <v>391</v>
      </c>
      <c r="B122" t="s">
        <v>97</v>
      </c>
      <c r="C122" t="s">
        <v>1081</v>
      </c>
    </row>
    <row r="123" spans="1:3" outlineLevel="4" x14ac:dyDescent="0.25">
      <c r="A123">
        <v>1230</v>
      </c>
      <c r="B123" t="s">
        <v>117</v>
      </c>
      <c r="C123" t="s">
        <v>1081</v>
      </c>
    </row>
    <row r="124" spans="1:3" outlineLevel="4" x14ac:dyDescent="0.25">
      <c r="A124">
        <v>353</v>
      </c>
      <c r="B124" t="s">
        <v>108</v>
      </c>
      <c r="C124" t="s">
        <v>1081</v>
      </c>
    </row>
    <row r="125" spans="1:3" outlineLevel="4" x14ac:dyDescent="0.25">
      <c r="A125">
        <v>1101</v>
      </c>
      <c r="B125" t="s">
        <v>148</v>
      </c>
      <c r="C125" t="s">
        <v>1081</v>
      </c>
    </row>
    <row r="126" spans="1:3" outlineLevel="4" x14ac:dyDescent="0.25">
      <c r="A126">
        <v>4019</v>
      </c>
      <c r="B126" t="s">
        <v>109</v>
      </c>
      <c r="C126" t="s">
        <v>1081</v>
      </c>
    </row>
    <row r="127" spans="1:3" outlineLevel="4" x14ac:dyDescent="0.25">
      <c r="A127">
        <v>276</v>
      </c>
      <c r="B127" t="s">
        <v>149</v>
      </c>
      <c r="C127" t="s">
        <v>1081</v>
      </c>
    </row>
    <row r="128" spans="1:3" outlineLevel="4" x14ac:dyDescent="0.25">
      <c r="A128">
        <v>99</v>
      </c>
      <c r="B128" t="s">
        <v>100</v>
      </c>
      <c r="C128" t="s">
        <v>1081</v>
      </c>
    </row>
    <row r="129" spans="1:3" outlineLevel="4" x14ac:dyDescent="0.25">
      <c r="A129">
        <v>295</v>
      </c>
      <c r="B129" t="s">
        <v>137</v>
      </c>
      <c r="C129" t="s">
        <v>1081</v>
      </c>
    </row>
    <row r="130" spans="1:3" outlineLevel="4" x14ac:dyDescent="0.25">
      <c r="A130">
        <v>282</v>
      </c>
      <c r="B130" t="s">
        <v>150</v>
      </c>
      <c r="C130" t="s">
        <v>1081</v>
      </c>
    </row>
    <row r="131" spans="1:3" outlineLevel="4" x14ac:dyDescent="0.25">
      <c r="A131">
        <v>144</v>
      </c>
      <c r="B131" t="s">
        <v>125</v>
      </c>
      <c r="C131" t="s">
        <v>1081</v>
      </c>
    </row>
    <row r="132" spans="1:3" outlineLevel="4" x14ac:dyDescent="0.25">
      <c r="A132">
        <v>440</v>
      </c>
      <c r="B132" t="s">
        <v>151</v>
      </c>
      <c r="C132" t="s">
        <v>1081</v>
      </c>
    </row>
    <row r="133" spans="1:3" outlineLevel="4" x14ac:dyDescent="0.25">
      <c r="A133">
        <v>1860</v>
      </c>
      <c r="B133" t="s">
        <v>152</v>
      </c>
      <c r="C133" t="s">
        <v>1081</v>
      </c>
    </row>
    <row r="134" spans="1:3" outlineLevel="4" x14ac:dyDescent="0.25">
      <c r="A134">
        <v>181</v>
      </c>
      <c r="B134" t="s">
        <v>153</v>
      </c>
      <c r="C134" t="s">
        <v>1081</v>
      </c>
    </row>
    <row r="135" spans="1:3" outlineLevel="4" x14ac:dyDescent="0.25">
      <c r="A135">
        <v>6647</v>
      </c>
      <c r="B135" t="s">
        <v>110</v>
      </c>
      <c r="C135" t="s">
        <v>1081</v>
      </c>
    </row>
    <row r="136" spans="1:3" outlineLevel="4" x14ac:dyDescent="0.25">
      <c r="A136">
        <v>309</v>
      </c>
      <c r="B136" t="s">
        <v>154</v>
      </c>
      <c r="C136" t="s">
        <v>1081</v>
      </c>
    </row>
    <row r="137" spans="1:3" outlineLevel="4" x14ac:dyDescent="0.25">
      <c r="A137">
        <v>13</v>
      </c>
      <c r="B137" t="s">
        <v>138</v>
      </c>
      <c r="C137" t="s">
        <v>1081</v>
      </c>
    </row>
    <row r="138" spans="1:3" outlineLevel="4" x14ac:dyDescent="0.25">
      <c r="A138">
        <v>179</v>
      </c>
      <c r="B138" t="s">
        <v>155</v>
      </c>
      <c r="C138" t="s">
        <v>1081</v>
      </c>
    </row>
    <row r="139" spans="1:3" outlineLevel="4" x14ac:dyDescent="0.25">
      <c r="A139">
        <v>208</v>
      </c>
      <c r="B139" t="s">
        <v>156</v>
      </c>
      <c r="C139" t="s">
        <v>1081</v>
      </c>
    </row>
    <row r="140" spans="1:3" outlineLevel="4" x14ac:dyDescent="0.25">
      <c r="A140">
        <v>244204</v>
      </c>
      <c r="B140" t="s">
        <v>93</v>
      </c>
      <c r="C140" t="s">
        <v>1081</v>
      </c>
    </row>
    <row r="141" spans="1:3" outlineLevel="4" x14ac:dyDescent="0.25">
      <c r="A141">
        <v>657</v>
      </c>
      <c r="B141" t="s">
        <v>170</v>
      </c>
      <c r="C141" t="s">
        <v>1081</v>
      </c>
    </row>
    <row r="142" spans="1:3" outlineLevel="4" x14ac:dyDescent="0.25">
      <c r="A142">
        <v>858901</v>
      </c>
      <c r="B142" t="s">
        <v>94</v>
      </c>
      <c r="C142" t="s">
        <v>1081</v>
      </c>
    </row>
    <row r="143" spans="1:3" outlineLevel="4" x14ac:dyDescent="0.25">
      <c r="A143">
        <v>1201</v>
      </c>
      <c r="B143" t="s">
        <v>111</v>
      </c>
      <c r="C143" t="s">
        <v>1081</v>
      </c>
    </row>
    <row r="144" spans="1:3" outlineLevel="4" x14ac:dyDescent="0.25">
      <c r="A144">
        <v>283</v>
      </c>
      <c r="B144" t="s">
        <v>112</v>
      </c>
      <c r="C144" t="s">
        <v>1081</v>
      </c>
    </row>
    <row r="145" spans="1:3" outlineLevel="4" x14ac:dyDescent="0.25">
      <c r="A145">
        <v>251</v>
      </c>
      <c r="B145" t="s">
        <v>126</v>
      </c>
      <c r="C145" t="s">
        <v>1081</v>
      </c>
    </row>
    <row r="146" spans="1:3" outlineLevel="4" x14ac:dyDescent="0.25">
      <c r="A146">
        <v>657</v>
      </c>
      <c r="B146" t="s">
        <v>129</v>
      </c>
      <c r="C146" t="s">
        <v>1081</v>
      </c>
    </row>
    <row r="147" spans="1:3" outlineLevel="4" x14ac:dyDescent="0.25">
      <c r="A147">
        <v>479</v>
      </c>
      <c r="B147" t="s">
        <v>157</v>
      </c>
      <c r="C147" t="s">
        <v>1081</v>
      </c>
    </row>
    <row r="148" spans="1:3" outlineLevel="4" x14ac:dyDescent="0.25">
      <c r="A148">
        <v>8077</v>
      </c>
      <c r="B148" t="s">
        <v>139</v>
      </c>
      <c r="C148" t="s">
        <v>1081</v>
      </c>
    </row>
    <row r="149" spans="1:3" outlineLevel="4" x14ac:dyDescent="0.25">
      <c r="A149">
        <v>556</v>
      </c>
      <c r="B149" t="s">
        <v>98</v>
      </c>
      <c r="C149" t="s">
        <v>1081</v>
      </c>
    </row>
    <row r="150" spans="1:3" outlineLevel="4" x14ac:dyDescent="0.25">
      <c r="A150">
        <v>265</v>
      </c>
      <c r="B150" t="s">
        <v>140</v>
      </c>
      <c r="C150" t="s">
        <v>1081</v>
      </c>
    </row>
    <row r="151" spans="1:3" outlineLevel="4" x14ac:dyDescent="0.25">
      <c r="A151">
        <v>6216</v>
      </c>
      <c r="B151" t="s">
        <v>171</v>
      </c>
      <c r="C151" t="s">
        <v>1081</v>
      </c>
    </row>
    <row r="152" spans="1:3" outlineLevel="4" x14ac:dyDescent="0.25">
      <c r="A152">
        <v>414</v>
      </c>
      <c r="B152" t="s">
        <v>113</v>
      </c>
      <c r="C152" t="s">
        <v>1081</v>
      </c>
    </row>
    <row r="153" spans="1:3" outlineLevel="4" x14ac:dyDescent="0.25">
      <c r="A153">
        <v>1972</v>
      </c>
      <c r="B153" t="s">
        <v>130</v>
      </c>
      <c r="C153" t="s">
        <v>1081</v>
      </c>
    </row>
    <row r="154" spans="1:3" outlineLevel="4" x14ac:dyDescent="0.25">
      <c r="A154">
        <v>997</v>
      </c>
      <c r="B154" t="s">
        <v>174</v>
      </c>
      <c r="C154" t="s">
        <v>1081</v>
      </c>
    </row>
    <row r="155" spans="1:3" outlineLevel="4" x14ac:dyDescent="0.25">
      <c r="A155">
        <v>1130</v>
      </c>
      <c r="B155" t="s">
        <v>131</v>
      </c>
      <c r="C155" t="s">
        <v>1081</v>
      </c>
    </row>
    <row r="156" spans="1:3" outlineLevel="4" x14ac:dyDescent="0.25">
      <c r="A156">
        <v>33</v>
      </c>
      <c r="B156" t="s">
        <v>141</v>
      </c>
      <c r="C156" t="s">
        <v>1081</v>
      </c>
    </row>
    <row r="157" spans="1:3" outlineLevel="4" x14ac:dyDescent="0.25">
      <c r="A157">
        <v>2127</v>
      </c>
      <c r="B157" t="s">
        <v>95</v>
      </c>
      <c r="C157" t="s">
        <v>1081</v>
      </c>
    </row>
    <row r="158" spans="1:3" outlineLevel="4" x14ac:dyDescent="0.25">
      <c r="A158">
        <v>199</v>
      </c>
      <c r="B158" t="s">
        <v>175</v>
      </c>
      <c r="C158" t="s">
        <v>1081</v>
      </c>
    </row>
    <row r="159" spans="1:3" outlineLevel="4" x14ac:dyDescent="0.25">
      <c r="A159">
        <v>2292</v>
      </c>
      <c r="B159" t="s">
        <v>176</v>
      </c>
      <c r="C159" t="s">
        <v>1081</v>
      </c>
    </row>
    <row r="160" spans="1:3" outlineLevel="4" x14ac:dyDescent="0.25">
      <c r="A160">
        <v>148</v>
      </c>
      <c r="B160" t="s">
        <v>143</v>
      </c>
      <c r="C160" t="s">
        <v>1081</v>
      </c>
    </row>
    <row r="161" spans="1:3" outlineLevel="4" x14ac:dyDescent="0.25">
      <c r="A161">
        <v>853926</v>
      </c>
      <c r="B161" t="s">
        <v>90</v>
      </c>
      <c r="C161" t="s">
        <v>1081</v>
      </c>
    </row>
    <row r="162" spans="1:3" outlineLevel="4" x14ac:dyDescent="0.25">
      <c r="A162">
        <v>147</v>
      </c>
      <c r="B162" t="s">
        <v>91</v>
      </c>
      <c r="C162" t="s">
        <v>1081</v>
      </c>
    </row>
    <row r="163" spans="1:3" outlineLevel="4" x14ac:dyDescent="0.25">
      <c r="A163">
        <v>1325</v>
      </c>
      <c r="B163" t="s">
        <v>92</v>
      </c>
      <c r="C163" t="s">
        <v>1081</v>
      </c>
    </row>
    <row r="164" spans="1:3" outlineLevel="4" x14ac:dyDescent="0.25">
      <c r="A164">
        <v>841</v>
      </c>
      <c r="B164" t="s">
        <v>96</v>
      </c>
      <c r="C164" t="s">
        <v>1081</v>
      </c>
    </row>
    <row r="165" spans="1:3" outlineLevel="4" x14ac:dyDescent="0.25">
      <c r="A165">
        <v>1099</v>
      </c>
      <c r="B165" t="s">
        <v>99</v>
      </c>
      <c r="C165" t="s">
        <v>1081</v>
      </c>
    </row>
    <row r="166" spans="1:3" outlineLevel="4" x14ac:dyDescent="0.25">
      <c r="A166">
        <v>8254</v>
      </c>
      <c r="B166" t="s">
        <v>101</v>
      </c>
      <c r="C166" t="s">
        <v>1081</v>
      </c>
    </row>
    <row r="167" spans="1:3" outlineLevel="4" x14ac:dyDescent="0.25">
      <c r="A167">
        <v>4212</v>
      </c>
      <c r="B167" t="s">
        <v>103</v>
      </c>
      <c r="C167" t="s">
        <v>1081</v>
      </c>
    </row>
    <row r="168" spans="1:3" outlineLevel="4" x14ac:dyDescent="0.25">
      <c r="A168">
        <v>1900</v>
      </c>
      <c r="B168" t="s">
        <v>104</v>
      </c>
      <c r="C168" t="s">
        <v>1081</v>
      </c>
    </row>
    <row r="169" spans="1:3" outlineLevel="4" x14ac:dyDescent="0.25">
      <c r="A169">
        <v>848333</v>
      </c>
      <c r="B169" t="s">
        <v>105</v>
      </c>
      <c r="C169" t="s">
        <v>1081</v>
      </c>
    </row>
    <row r="170" spans="1:3" outlineLevel="4" x14ac:dyDescent="0.25">
      <c r="A170">
        <v>310</v>
      </c>
      <c r="B170" t="s">
        <v>106</v>
      </c>
      <c r="C170" t="s">
        <v>1081</v>
      </c>
    </row>
    <row r="171" spans="1:3" outlineLevel="4" x14ac:dyDescent="0.25">
      <c r="A171">
        <v>6130</v>
      </c>
      <c r="B171" t="s">
        <v>107</v>
      </c>
      <c r="C171" t="s">
        <v>1081</v>
      </c>
    </row>
    <row r="172" spans="1:3" outlineLevel="4" x14ac:dyDescent="0.25">
      <c r="A172">
        <v>404</v>
      </c>
      <c r="B172" t="s">
        <v>114</v>
      </c>
      <c r="C172" t="s">
        <v>1081</v>
      </c>
    </row>
    <row r="173" spans="1:3" outlineLevel="4" x14ac:dyDescent="0.25">
      <c r="A173">
        <v>241</v>
      </c>
      <c r="B173" t="s">
        <v>115</v>
      </c>
      <c r="C173" t="s">
        <v>1081</v>
      </c>
    </row>
    <row r="174" spans="1:3" outlineLevel="4" x14ac:dyDescent="0.25">
      <c r="A174">
        <v>3444</v>
      </c>
      <c r="B174" t="s">
        <v>116</v>
      </c>
      <c r="C174" t="s">
        <v>1081</v>
      </c>
    </row>
    <row r="175" spans="1:3" outlineLevel="4" x14ac:dyDescent="0.25">
      <c r="A175">
        <v>2260</v>
      </c>
      <c r="B175" t="s">
        <v>132</v>
      </c>
      <c r="C175" t="s">
        <v>1081</v>
      </c>
    </row>
    <row r="176" spans="1:3" outlineLevel="4" x14ac:dyDescent="0.25">
      <c r="A176">
        <v>2106</v>
      </c>
      <c r="B176" t="s">
        <v>133</v>
      </c>
      <c r="C176" t="s">
        <v>1081</v>
      </c>
    </row>
    <row r="177" spans="1:4" outlineLevel="4" x14ac:dyDescent="0.25">
      <c r="A177">
        <v>959</v>
      </c>
      <c r="B177" t="s">
        <v>134</v>
      </c>
      <c r="C177" t="s">
        <v>1081</v>
      </c>
    </row>
    <row r="178" spans="1:4" outlineLevel="4" x14ac:dyDescent="0.25">
      <c r="A178">
        <v>691</v>
      </c>
      <c r="B178" t="s">
        <v>135</v>
      </c>
      <c r="C178" t="s">
        <v>1081</v>
      </c>
    </row>
    <row r="179" spans="1:4" outlineLevel="4" x14ac:dyDescent="0.25">
      <c r="A179">
        <v>421</v>
      </c>
      <c r="B179" t="s">
        <v>142</v>
      </c>
      <c r="C179" t="s">
        <v>1081</v>
      </c>
    </row>
    <row r="180" spans="1:4" outlineLevel="4" x14ac:dyDescent="0.25">
      <c r="A180">
        <v>5327</v>
      </c>
      <c r="B180" t="s">
        <v>144</v>
      </c>
      <c r="C180" t="s">
        <v>1081</v>
      </c>
    </row>
    <row r="181" spans="1:4" outlineLevel="4" x14ac:dyDescent="0.25">
      <c r="A181">
        <v>1030</v>
      </c>
      <c r="B181" t="s">
        <v>158</v>
      </c>
      <c r="C181" t="s">
        <v>1081</v>
      </c>
    </row>
    <row r="182" spans="1:4" outlineLevel="4" x14ac:dyDescent="0.25">
      <c r="A182">
        <v>1807</v>
      </c>
      <c r="B182" t="s">
        <v>159</v>
      </c>
      <c r="C182" t="s">
        <v>1081</v>
      </c>
    </row>
    <row r="183" spans="1:4" outlineLevel="4" x14ac:dyDescent="0.25">
      <c r="A183">
        <v>4658</v>
      </c>
      <c r="B183" t="s">
        <v>160</v>
      </c>
      <c r="C183" t="s">
        <v>1081</v>
      </c>
    </row>
    <row r="184" spans="1:4" outlineLevel="3" x14ac:dyDescent="0.25">
      <c r="B184">
        <f>SUBTOTAL(3,B95:B183)</f>
        <v>89</v>
      </c>
      <c r="C184" s="1" t="s">
        <v>1098</v>
      </c>
      <c r="D184" s="1"/>
    </row>
    <row r="185" spans="1:4" outlineLevel="2" x14ac:dyDescent="0.25">
      <c r="A185">
        <f>SUBTOTAL(9,A95:A183)</f>
        <v>2978254</v>
      </c>
      <c r="C185" s="1" t="s">
        <v>1115</v>
      </c>
      <c r="D185" s="1"/>
    </row>
    <row r="186" spans="1:4" outlineLevel="4" x14ac:dyDescent="0.25">
      <c r="A186">
        <v>5967</v>
      </c>
      <c r="B186" t="s">
        <v>178</v>
      </c>
      <c r="C186" t="s">
        <v>178</v>
      </c>
    </row>
    <row r="187" spans="1:4" outlineLevel="4" x14ac:dyDescent="0.25">
      <c r="A187">
        <v>3338</v>
      </c>
      <c r="B187" t="s">
        <v>192</v>
      </c>
      <c r="C187" t="s">
        <v>1082</v>
      </c>
    </row>
    <row r="188" spans="1:4" outlineLevel="4" x14ac:dyDescent="0.25">
      <c r="A188">
        <v>2092</v>
      </c>
      <c r="B188" t="s">
        <v>181</v>
      </c>
      <c r="C188" t="s">
        <v>1082</v>
      </c>
    </row>
    <row r="189" spans="1:4" outlineLevel="4" x14ac:dyDescent="0.25">
      <c r="A189">
        <v>83</v>
      </c>
      <c r="B189" t="s">
        <v>182</v>
      </c>
      <c r="C189" t="s">
        <v>1082</v>
      </c>
    </row>
    <row r="190" spans="1:4" outlineLevel="4" x14ac:dyDescent="0.25">
      <c r="A190">
        <v>477</v>
      </c>
      <c r="B190" t="s">
        <v>183</v>
      </c>
      <c r="C190" t="s">
        <v>1082</v>
      </c>
    </row>
    <row r="191" spans="1:4" outlineLevel="4" x14ac:dyDescent="0.25">
      <c r="A191">
        <v>138</v>
      </c>
      <c r="B191" t="s">
        <v>184</v>
      </c>
      <c r="C191" t="s">
        <v>1082</v>
      </c>
    </row>
    <row r="192" spans="1:4" outlineLevel="4" x14ac:dyDescent="0.25">
      <c r="A192">
        <v>12</v>
      </c>
      <c r="B192" t="s">
        <v>185</v>
      </c>
      <c r="C192" t="s">
        <v>1082</v>
      </c>
    </row>
    <row r="193" spans="1:3" outlineLevel="4" x14ac:dyDescent="0.25">
      <c r="A193">
        <v>8015</v>
      </c>
      <c r="B193" t="s">
        <v>233</v>
      </c>
      <c r="C193" t="s">
        <v>1082</v>
      </c>
    </row>
    <row r="194" spans="1:3" outlineLevel="4" x14ac:dyDescent="0.25">
      <c r="A194">
        <v>22</v>
      </c>
      <c r="B194" t="s">
        <v>186</v>
      </c>
      <c r="C194" t="s">
        <v>1082</v>
      </c>
    </row>
    <row r="195" spans="1:3" outlineLevel="4" x14ac:dyDescent="0.25">
      <c r="A195">
        <v>632</v>
      </c>
      <c r="B195" t="s">
        <v>234</v>
      </c>
      <c r="C195" t="s">
        <v>1082</v>
      </c>
    </row>
    <row r="196" spans="1:3" outlineLevel="4" x14ac:dyDescent="0.25">
      <c r="A196">
        <v>15</v>
      </c>
      <c r="B196" t="s">
        <v>187</v>
      </c>
      <c r="C196" t="s">
        <v>1082</v>
      </c>
    </row>
    <row r="197" spans="1:3" outlineLevel="4" x14ac:dyDescent="0.25">
      <c r="A197">
        <v>2620</v>
      </c>
      <c r="B197" t="s">
        <v>235</v>
      </c>
      <c r="C197" t="s">
        <v>1082</v>
      </c>
    </row>
    <row r="198" spans="1:3" outlineLevel="4" x14ac:dyDescent="0.25">
      <c r="A198">
        <v>892</v>
      </c>
      <c r="B198" t="s">
        <v>188</v>
      </c>
      <c r="C198" t="s">
        <v>1082</v>
      </c>
    </row>
    <row r="199" spans="1:3" outlineLevel="4" x14ac:dyDescent="0.25">
      <c r="A199">
        <v>40</v>
      </c>
      <c r="B199" t="s">
        <v>189</v>
      </c>
      <c r="C199" t="s">
        <v>1082</v>
      </c>
    </row>
    <row r="200" spans="1:3" outlineLevel="4" x14ac:dyDescent="0.25">
      <c r="A200">
        <v>45</v>
      </c>
      <c r="B200" t="s">
        <v>190</v>
      </c>
      <c r="C200" t="s">
        <v>1082</v>
      </c>
    </row>
    <row r="201" spans="1:3" outlineLevel="4" x14ac:dyDescent="0.25">
      <c r="A201">
        <v>32131</v>
      </c>
      <c r="B201" t="s">
        <v>191</v>
      </c>
      <c r="C201" t="s">
        <v>1082</v>
      </c>
    </row>
    <row r="202" spans="1:3" outlineLevel="4" x14ac:dyDescent="0.25">
      <c r="A202">
        <v>1714</v>
      </c>
      <c r="B202" t="s">
        <v>231</v>
      </c>
      <c r="C202" t="s">
        <v>1082</v>
      </c>
    </row>
    <row r="203" spans="1:3" outlineLevel="4" x14ac:dyDescent="0.25">
      <c r="A203">
        <v>303</v>
      </c>
      <c r="B203" t="s">
        <v>193</v>
      </c>
      <c r="C203" t="s">
        <v>1082</v>
      </c>
    </row>
    <row r="204" spans="1:3" outlineLevel="4" x14ac:dyDescent="0.25">
      <c r="A204">
        <v>2014</v>
      </c>
      <c r="B204" t="s">
        <v>194</v>
      </c>
      <c r="C204" t="s">
        <v>1082</v>
      </c>
    </row>
    <row r="205" spans="1:3" outlineLevel="4" x14ac:dyDescent="0.25">
      <c r="A205">
        <v>1254</v>
      </c>
      <c r="B205" t="s">
        <v>195</v>
      </c>
      <c r="C205" t="s">
        <v>1082</v>
      </c>
    </row>
    <row r="206" spans="1:3" outlineLevel="4" x14ac:dyDescent="0.25">
      <c r="A206">
        <v>2258</v>
      </c>
      <c r="B206" t="s">
        <v>196</v>
      </c>
      <c r="C206" t="s">
        <v>1082</v>
      </c>
    </row>
    <row r="207" spans="1:3" outlineLevel="4" x14ac:dyDescent="0.25">
      <c r="A207">
        <v>35</v>
      </c>
      <c r="B207" t="s">
        <v>197</v>
      </c>
      <c r="C207" t="s">
        <v>1082</v>
      </c>
    </row>
    <row r="208" spans="1:3" outlineLevel="4" x14ac:dyDescent="0.25">
      <c r="A208">
        <v>45</v>
      </c>
      <c r="B208" t="s">
        <v>198</v>
      </c>
      <c r="C208" t="s">
        <v>1082</v>
      </c>
    </row>
    <row r="209" spans="1:3" outlineLevel="4" x14ac:dyDescent="0.25">
      <c r="A209">
        <v>53</v>
      </c>
      <c r="B209" t="s">
        <v>199</v>
      </c>
      <c r="C209" t="s">
        <v>1082</v>
      </c>
    </row>
    <row r="210" spans="1:3" outlineLevel="4" x14ac:dyDescent="0.25">
      <c r="A210">
        <v>447</v>
      </c>
      <c r="B210" t="s">
        <v>200</v>
      </c>
      <c r="C210" t="s">
        <v>1082</v>
      </c>
    </row>
    <row r="211" spans="1:3" outlineLevel="4" x14ac:dyDescent="0.25">
      <c r="A211">
        <v>328</v>
      </c>
      <c r="B211" t="s">
        <v>236</v>
      </c>
      <c r="C211" t="s">
        <v>1082</v>
      </c>
    </row>
    <row r="212" spans="1:3" outlineLevel="4" x14ac:dyDescent="0.25">
      <c r="A212">
        <v>3158</v>
      </c>
      <c r="B212" t="s">
        <v>201</v>
      </c>
      <c r="C212" t="s">
        <v>1082</v>
      </c>
    </row>
    <row r="213" spans="1:3" outlineLevel="4" x14ac:dyDescent="0.25">
      <c r="A213">
        <v>41</v>
      </c>
      <c r="B213" t="s">
        <v>202</v>
      </c>
      <c r="C213" t="s">
        <v>1082</v>
      </c>
    </row>
    <row r="214" spans="1:3" outlineLevel="4" x14ac:dyDescent="0.25">
      <c r="A214">
        <v>1676</v>
      </c>
      <c r="B214" t="s">
        <v>203</v>
      </c>
      <c r="C214" t="s">
        <v>1082</v>
      </c>
    </row>
    <row r="215" spans="1:3" outlineLevel="4" x14ac:dyDescent="0.25">
      <c r="A215">
        <v>525</v>
      </c>
      <c r="B215" t="s">
        <v>204</v>
      </c>
      <c r="C215" t="s">
        <v>1082</v>
      </c>
    </row>
    <row r="216" spans="1:3" outlineLevel="4" x14ac:dyDescent="0.25">
      <c r="A216">
        <v>134</v>
      </c>
      <c r="B216" t="s">
        <v>205</v>
      </c>
      <c r="C216" t="s">
        <v>1082</v>
      </c>
    </row>
    <row r="217" spans="1:3" outlineLevel="4" x14ac:dyDescent="0.25">
      <c r="A217">
        <v>1841</v>
      </c>
      <c r="B217" t="s">
        <v>206</v>
      </c>
      <c r="C217" t="s">
        <v>1082</v>
      </c>
    </row>
    <row r="218" spans="1:3" outlineLevel="4" x14ac:dyDescent="0.25">
      <c r="A218">
        <v>5</v>
      </c>
      <c r="B218" t="s">
        <v>207</v>
      </c>
      <c r="C218" t="s">
        <v>1082</v>
      </c>
    </row>
    <row r="219" spans="1:3" outlineLevel="4" x14ac:dyDescent="0.25">
      <c r="A219">
        <v>152</v>
      </c>
      <c r="B219" t="s">
        <v>208</v>
      </c>
      <c r="C219" t="s">
        <v>1082</v>
      </c>
    </row>
    <row r="220" spans="1:3" outlineLevel="4" x14ac:dyDescent="0.25">
      <c r="A220">
        <v>444</v>
      </c>
      <c r="B220" t="s">
        <v>209</v>
      </c>
      <c r="C220" t="s">
        <v>1082</v>
      </c>
    </row>
    <row r="221" spans="1:3" outlineLevel="4" x14ac:dyDescent="0.25">
      <c r="A221">
        <v>1</v>
      </c>
      <c r="B221" t="s">
        <v>210</v>
      </c>
      <c r="C221" t="s">
        <v>1082</v>
      </c>
    </row>
    <row r="222" spans="1:3" outlineLevel="4" x14ac:dyDescent="0.25">
      <c r="A222">
        <v>829</v>
      </c>
      <c r="B222" t="s">
        <v>211</v>
      </c>
      <c r="C222" t="s">
        <v>1082</v>
      </c>
    </row>
    <row r="223" spans="1:3" outlineLevel="4" x14ac:dyDescent="0.25">
      <c r="A223">
        <v>49344</v>
      </c>
      <c r="B223" t="s">
        <v>237</v>
      </c>
      <c r="C223" t="s">
        <v>1082</v>
      </c>
    </row>
    <row r="224" spans="1:3" outlineLevel="4" x14ac:dyDescent="0.25">
      <c r="A224">
        <v>2840</v>
      </c>
      <c r="B224" t="s">
        <v>212</v>
      </c>
      <c r="C224" t="s">
        <v>1082</v>
      </c>
    </row>
    <row r="225" spans="1:3" outlineLevel="4" x14ac:dyDescent="0.25">
      <c r="A225">
        <v>960</v>
      </c>
      <c r="B225" t="s">
        <v>213</v>
      </c>
      <c r="C225" t="s">
        <v>1082</v>
      </c>
    </row>
    <row r="226" spans="1:3" outlineLevel="4" x14ac:dyDescent="0.25">
      <c r="A226">
        <v>4673</v>
      </c>
      <c r="B226" t="s">
        <v>238</v>
      </c>
      <c r="C226" t="s">
        <v>1082</v>
      </c>
    </row>
    <row r="227" spans="1:3" outlineLevel="4" x14ac:dyDescent="0.25">
      <c r="A227">
        <v>341</v>
      </c>
      <c r="B227" t="s">
        <v>214</v>
      </c>
      <c r="C227" t="s">
        <v>1082</v>
      </c>
    </row>
    <row r="228" spans="1:3" outlineLevel="4" x14ac:dyDescent="0.25">
      <c r="A228">
        <v>864</v>
      </c>
      <c r="B228" t="s">
        <v>215</v>
      </c>
      <c r="C228" t="s">
        <v>1082</v>
      </c>
    </row>
    <row r="229" spans="1:3" outlineLevel="4" x14ac:dyDescent="0.25">
      <c r="A229">
        <v>1816</v>
      </c>
      <c r="B229" t="s">
        <v>216</v>
      </c>
      <c r="C229" t="s">
        <v>1082</v>
      </c>
    </row>
    <row r="230" spans="1:3" outlineLevel="4" x14ac:dyDescent="0.25">
      <c r="A230">
        <v>785</v>
      </c>
      <c r="B230" t="s">
        <v>217</v>
      </c>
      <c r="C230" t="s">
        <v>1082</v>
      </c>
    </row>
    <row r="231" spans="1:3" outlineLevel="4" x14ac:dyDescent="0.25">
      <c r="A231">
        <v>643</v>
      </c>
      <c r="B231" t="s">
        <v>218</v>
      </c>
      <c r="C231" t="s">
        <v>1082</v>
      </c>
    </row>
    <row r="232" spans="1:3" outlineLevel="4" x14ac:dyDescent="0.25">
      <c r="A232">
        <v>317</v>
      </c>
      <c r="B232" t="s">
        <v>219</v>
      </c>
      <c r="C232" t="s">
        <v>1082</v>
      </c>
    </row>
    <row r="233" spans="1:3" outlineLevel="4" x14ac:dyDescent="0.25">
      <c r="A233">
        <v>2251</v>
      </c>
      <c r="B233" t="s">
        <v>220</v>
      </c>
      <c r="C233" t="s">
        <v>1082</v>
      </c>
    </row>
    <row r="234" spans="1:3" outlineLevel="4" x14ac:dyDescent="0.25">
      <c r="A234">
        <v>152</v>
      </c>
      <c r="B234" t="s">
        <v>221</v>
      </c>
      <c r="C234" t="s">
        <v>1082</v>
      </c>
    </row>
    <row r="235" spans="1:3" outlineLevel="4" x14ac:dyDescent="0.25">
      <c r="A235">
        <v>981</v>
      </c>
      <c r="B235" t="s">
        <v>222</v>
      </c>
      <c r="C235" t="s">
        <v>1082</v>
      </c>
    </row>
    <row r="236" spans="1:3" outlineLevel="4" x14ac:dyDescent="0.25">
      <c r="A236">
        <v>52147</v>
      </c>
      <c r="B236" t="s">
        <v>223</v>
      </c>
      <c r="C236" t="s">
        <v>1082</v>
      </c>
    </row>
    <row r="237" spans="1:3" outlineLevel="4" x14ac:dyDescent="0.25">
      <c r="A237">
        <v>1953</v>
      </c>
      <c r="B237" t="s">
        <v>224</v>
      </c>
      <c r="C237" t="s">
        <v>1082</v>
      </c>
    </row>
    <row r="238" spans="1:3" outlineLevel="4" x14ac:dyDescent="0.25">
      <c r="A238">
        <v>541</v>
      </c>
      <c r="B238" t="s">
        <v>225</v>
      </c>
      <c r="C238" t="s">
        <v>1082</v>
      </c>
    </row>
    <row r="239" spans="1:3" outlineLevel="4" x14ac:dyDescent="0.25">
      <c r="A239">
        <v>263</v>
      </c>
      <c r="B239" t="s">
        <v>226</v>
      </c>
      <c r="C239" t="s">
        <v>1082</v>
      </c>
    </row>
    <row r="240" spans="1:3" outlineLevel="4" x14ac:dyDescent="0.25">
      <c r="A240">
        <v>180</v>
      </c>
      <c r="B240" t="s">
        <v>227</v>
      </c>
      <c r="C240" t="s">
        <v>1082</v>
      </c>
    </row>
    <row r="241" spans="1:4" outlineLevel="4" x14ac:dyDescent="0.25">
      <c r="A241">
        <v>2030</v>
      </c>
      <c r="B241" t="s">
        <v>179</v>
      </c>
      <c r="C241" t="s">
        <v>1082</v>
      </c>
    </row>
    <row r="242" spans="1:4" outlineLevel="4" x14ac:dyDescent="0.25">
      <c r="A242">
        <v>10626</v>
      </c>
      <c r="B242" t="s">
        <v>180</v>
      </c>
      <c r="C242" t="s">
        <v>1082</v>
      </c>
    </row>
    <row r="243" spans="1:4" outlineLevel="4" x14ac:dyDescent="0.25">
      <c r="A243">
        <v>1362</v>
      </c>
      <c r="B243" t="s">
        <v>228</v>
      </c>
      <c r="C243" t="s">
        <v>1082</v>
      </c>
    </row>
    <row r="244" spans="1:4" outlineLevel="4" x14ac:dyDescent="0.25">
      <c r="A244">
        <v>62</v>
      </c>
      <c r="B244" t="s">
        <v>229</v>
      </c>
      <c r="C244" t="s">
        <v>1082</v>
      </c>
    </row>
    <row r="245" spans="1:4" outlineLevel="4" x14ac:dyDescent="0.25">
      <c r="A245">
        <v>6835</v>
      </c>
      <c r="B245" t="s">
        <v>230</v>
      </c>
      <c r="C245" t="s">
        <v>1082</v>
      </c>
    </row>
    <row r="246" spans="1:4" outlineLevel="4" x14ac:dyDescent="0.25">
      <c r="A246">
        <v>8376</v>
      </c>
      <c r="B246" t="s">
        <v>232</v>
      </c>
      <c r="C246" t="s">
        <v>1082</v>
      </c>
    </row>
    <row r="247" spans="1:4" outlineLevel="4" x14ac:dyDescent="0.25">
      <c r="A247">
        <v>467</v>
      </c>
      <c r="B247" t="s">
        <v>239</v>
      </c>
      <c r="C247" t="s">
        <v>1082</v>
      </c>
    </row>
    <row r="248" spans="1:4" outlineLevel="4" x14ac:dyDescent="0.25">
      <c r="A248">
        <v>1610</v>
      </c>
      <c r="B248" t="s">
        <v>240</v>
      </c>
      <c r="C248" t="s">
        <v>1082</v>
      </c>
    </row>
    <row r="249" spans="1:4" outlineLevel="3" x14ac:dyDescent="0.25">
      <c r="B249">
        <f>SUBTOTAL(3,B186:B248)</f>
        <v>63</v>
      </c>
      <c r="C249" s="1" t="s">
        <v>1099</v>
      </c>
      <c r="D249" s="1"/>
    </row>
    <row r="250" spans="1:4" outlineLevel="2" x14ac:dyDescent="0.25">
      <c r="A250">
        <f>SUBTOTAL(9,A186:A248)</f>
        <v>226195</v>
      </c>
      <c r="C250" s="1" t="s">
        <v>1116</v>
      </c>
      <c r="D250" s="1"/>
    </row>
    <row r="251" spans="1:4" outlineLevel="4" x14ac:dyDescent="0.25">
      <c r="A251">
        <v>11873</v>
      </c>
      <c r="B251" t="s">
        <v>241</v>
      </c>
      <c r="C251" t="s">
        <v>241</v>
      </c>
    </row>
    <row r="252" spans="1:4" outlineLevel="4" x14ac:dyDescent="0.25">
      <c r="A252">
        <v>21475</v>
      </c>
      <c r="B252" t="s">
        <v>254</v>
      </c>
      <c r="C252" t="s">
        <v>1083</v>
      </c>
    </row>
    <row r="253" spans="1:4" outlineLevel="4" x14ac:dyDescent="0.25">
      <c r="A253">
        <v>328</v>
      </c>
      <c r="B253" t="s">
        <v>289</v>
      </c>
      <c r="C253" t="s">
        <v>1083</v>
      </c>
    </row>
    <row r="254" spans="1:4" outlineLevel="4" x14ac:dyDescent="0.25">
      <c r="A254">
        <v>75</v>
      </c>
      <c r="B254" t="s">
        <v>245</v>
      </c>
      <c r="C254" t="s">
        <v>1083</v>
      </c>
    </row>
    <row r="255" spans="1:4" outlineLevel="4" x14ac:dyDescent="0.25">
      <c r="A255">
        <v>278</v>
      </c>
      <c r="B255" t="s">
        <v>279</v>
      </c>
      <c r="C255" t="s">
        <v>1083</v>
      </c>
    </row>
    <row r="256" spans="1:4" outlineLevel="4" x14ac:dyDescent="0.25">
      <c r="A256">
        <v>1078</v>
      </c>
      <c r="B256" t="s">
        <v>282</v>
      </c>
      <c r="C256" t="s">
        <v>1083</v>
      </c>
    </row>
    <row r="257" spans="1:3" outlineLevel="4" x14ac:dyDescent="0.25">
      <c r="A257">
        <v>2111</v>
      </c>
      <c r="B257" t="s">
        <v>255</v>
      </c>
      <c r="C257" t="s">
        <v>1083</v>
      </c>
    </row>
    <row r="258" spans="1:3" outlineLevel="4" x14ac:dyDescent="0.25">
      <c r="A258">
        <v>55</v>
      </c>
      <c r="B258" t="s">
        <v>266</v>
      </c>
      <c r="C258" t="s">
        <v>1083</v>
      </c>
    </row>
    <row r="259" spans="1:3" outlineLevel="4" x14ac:dyDescent="0.25">
      <c r="A259">
        <v>3264</v>
      </c>
      <c r="B259" t="s">
        <v>256</v>
      </c>
      <c r="C259" t="s">
        <v>1083</v>
      </c>
    </row>
    <row r="260" spans="1:3" outlineLevel="4" x14ac:dyDescent="0.25">
      <c r="A260">
        <v>9905</v>
      </c>
      <c r="B260" t="s">
        <v>290</v>
      </c>
      <c r="C260" t="s">
        <v>1083</v>
      </c>
    </row>
    <row r="261" spans="1:3" outlineLevel="4" x14ac:dyDescent="0.25">
      <c r="A261">
        <v>915</v>
      </c>
      <c r="B261" t="s">
        <v>273</v>
      </c>
      <c r="C261" t="s">
        <v>1083</v>
      </c>
    </row>
    <row r="262" spans="1:3" outlineLevel="4" x14ac:dyDescent="0.25">
      <c r="A262">
        <v>215</v>
      </c>
      <c r="B262" t="s">
        <v>274</v>
      </c>
      <c r="C262" t="s">
        <v>1083</v>
      </c>
    </row>
    <row r="263" spans="1:3" outlineLevel="4" x14ac:dyDescent="0.25">
      <c r="A263">
        <v>8385</v>
      </c>
      <c r="B263" t="s">
        <v>246</v>
      </c>
      <c r="C263" t="s">
        <v>1083</v>
      </c>
    </row>
    <row r="264" spans="1:3" outlineLevel="4" x14ac:dyDescent="0.25">
      <c r="A264">
        <v>4506</v>
      </c>
      <c r="B264" t="s">
        <v>257</v>
      </c>
      <c r="C264" t="s">
        <v>1083</v>
      </c>
    </row>
    <row r="265" spans="1:3" outlineLevel="4" x14ac:dyDescent="0.25">
      <c r="A265">
        <v>12513</v>
      </c>
      <c r="B265" t="s">
        <v>267</v>
      </c>
      <c r="C265" t="s">
        <v>1083</v>
      </c>
    </row>
    <row r="266" spans="1:3" outlineLevel="4" x14ac:dyDescent="0.25">
      <c r="A266">
        <v>5752</v>
      </c>
      <c r="B266" t="s">
        <v>268</v>
      </c>
      <c r="C266" t="s">
        <v>1083</v>
      </c>
    </row>
    <row r="267" spans="1:3" outlineLevel="4" x14ac:dyDescent="0.25">
      <c r="A267">
        <v>228</v>
      </c>
      <c r="B267" t="s">
        <v>275</v>
      </c>
      <c r="C267" t="s">
        <v>1083</v>
      </c>
    </row>
    <row r="268" spans="1:3" outlineLevel="4" x14ac:dyDescent="0.25">
      <c r="A268">
        <v>610</v>
      </c>
      <c r="B268" t="s">
        <v>291</v>
      </c>
      <c r="C268" t="s">
        <v>1083</v>
      </c>
    </row>
    <row r="269" spans="1:3" outlineLevel="4" x14ac:dyDescent="0.25">
      <c r="A269">
        <v>3029</v>
      </c>
      <c r="B269" t="s">
        <v>258</v>
      </c>
      <c r="C269" t="s">
        <v>1083</v>
      </c>
    </row>
    <row r="270" spans="1:3" outlineLevel="4" x14ac:dyDescent="0.25">
      <c r="A270">
        <v>2865</v>
      </c>
      <c r="B270" t="s">
        <v>280</v>
      </c>
      <c r="C270" t="s">
        <v>1083</v>
      </c>
    </row>
    <row r="271" spans="1:3" outlineLevel="4" x14ac:dyDescent="0.25">
      <c r="A271">
        <v>20125</v>
      </c>
      <c r="B271" t="s">
        <v>269</v>
      </c>
      <c r="C271" t="s">
        <v>1083</v>
      </c>
    </row>
    <row r="272" spans="1:3" outlineLevel="4" x14ac:dyDescent="0.25">
      <c r="A272">
        <v>1409</v>
      </c>
      <c r="B272" t="s">
        <v>247</v>
      </c>
      <c r="C272" t="s">
        <v>1083</v>
      </c>
    </row>
    <row r="273" spans="1:3" outlineLevel="4" x14ac:dyDescent="0.25">
      <c r="A273">
        <v>7718</v>
      </c>
      <c r="B273" t="s">
        <v>259</v>
      </c>
      <c r="C273" t="s">
        <v>1083</v>
      </c>
    </row>
    <row r="274" spans="1:3" outlineLevel="4" x14ac:dyDescent="0.25">
      <c r="A274">
        <v>3189</v>
      </c>
      <c r="B274" t="s">
        <v>276</v>
      </c>
      <c r="C274" t="s">
        <v>1083</v>
      </c>
    </row>
    <row r="275" spans="1:3" outlineLevel="4" x14ac:dyDescent="0.25">
      <c r="A275">
        <v>12475</v>
      </c>
      <c r="B275" t="s">
        <v>260</v>
      </c>
      <c r="C275" t="s">
        <v>1083</v>
      </c>
    </row>
    <row r="276" spans="1:3" outlineLevel="4" x14ac:dyDescent="0.25">
      <c r="A276">
        <v>5767</v>
      </c>
      <c r="B276" t="s">
        <v>261</v>
      </c>
      <c r="C276" t="s">
        <v>1083</v>
      </c>
    </row>
    <row r="277" spans="1:3" outlineLevel="4" x14ac:dyDescent="0.25">
      <c r="A277">
        <v>1735</v>
      </c>
      <c r="B277" t="s">
        <v>270</v>
      </c>
      <c r="C277" t="s">
        <v>1083</v>
      </c>
    </row>
    <row r="278" spans="1:3" outlineLevel="4" x14ac:dyDescent="0.25">
      <c r="A278">
        <v>4606</v>
      </c>
      <c r="B278" t="s">
        <v>283</v>
      </c>
      <c r="C278" t="s">
        <v>1083</v>
      </c>
    </row>
    <row r="279" spans="1:3" outlineLevel="4" x14ac:dyDescent="0.25">
      <c r="A279">
        <v>933</v>
      </c>
      <c r="B279" t="s">
        <v>262</v>
      </c>
      <c r="C279" t="s">
        <v>1083</v>
      </c>
    </row>
    <row r="280" spans="1:3" outlineLevel="4" x14ac:dyDescent="0.25">
      <c r="A280">
        <v>268</v>
      </c>
      <c r="B280" t="s">
        <v>271</v>
      </c>
      <c r="C280" t="s">
        <v>1083</v>
      </c>
    </row>
    <row r="281" spans="1:3" outlineLevel="4" x14ac:dyDescent="0.25">
      <c r="A281">
        <v>1097</v>
      </c>
      <c r="B281" t="s">
        <v>263</v>
      </c>
      <c r="C281" t="s">
        <v>1083</v>
      </c>
    </row>
    <row r="282" spans="1:3" outlineLevel="4" x14ac:dyDescent="0.25">
      <c r="A282">
        <v>116</v>
      </c>
      <c r="B282" t="s">
        <v>242</v>
      </c>
      <c r="C282" t="s">
        <v>1083</v>
      </c>
    </row>
    <row r="283" spans="1:3" outlineLevel="4" x14ac:dyDescent="0.25">
      <c r="A283">
        <v>1877</v>
      </c>
      <c r="B283" t="s">
        <v>243</v>
      </c>
      <c r="C283" t="s">
        <v>1083</v>
      </c>
    </row>
    <row r="284" spans="1:3" outlineLevel="4" x14ac:dyDescent="0.25">
      <c r="A284">
        <v>1771</v>
      </c>
      <c r="B284" t="s">
        <v>244</v>
      </c>
      <c r="C284" t="s">
        <v>1083</v>
      </c>
    </row>
    <row r="285" spans="1:3" outlineLevel="4" x14ac:dyDescent="0.25">
      <c r="A285">
        <v>284</v>
      </c>
      <c r="B285" t="s">
        <v>248</v>
      </c>
      <c r="C285" t="s">
        <v>1083</v>
      </c>
    </row>
    <row r="286" spans="1:3" outlineLevel="4" x14ac:dyDescent="0.25">
      <c r="A286">
        <v>9309</v>
      </c>
      <c r="B286" t="s">
        <v>249</v>
      </c>
      <c r="C286" t="s">
        <v>1083</v>
      </c>
    </row>
    <row r="287" spans="1:3" outlineLevel="4" x14ac:dyDescent="0.25">
      <c r="A287">
        <v>1329</v>
      </c>
      <c r="B287" t="s">
        <v>250</v>
      </c>
      <c r="C287" t="s">
        <v>1083</v>
      </c>
    </row>
    <row r="288" spans="1:3" outlineLevel="4" x14ac:dyDescent="0.25">
      <c r="A288">
        <v>269</v>
      </c>
      <c r="B288" t="s">
        <v>251</v>
      </c>
      <c r="C288" t="s">
        <v>1083</v>
      </c>
    </row>
    <row r="289" spans="1:4" outlineLevel="4" x14ac:dyDescent="0.25">
      <c r="A289">
        <v>1342</v>
      </c>
      <c r="B289" t="s">
        <v>252</v>
      </c>
      <c r="C289" t="s">
        <v>1083</v>
      </c>
    </row>
    <row r="290" spans="1:4" outlineLevel="4" x14ac:dyDescent="0.25">
      <c r="A290">
        <v>6482</v>
      </c>
      <c r="B290" t="s">
        <v>253</v>
      </c>
      <c r="C290" t="s">
        <v>1083</v>
      </c>
    </row>
    <row r="291" spans="1:4" outlineLevel="4" x14ac:dyDescent="0.25">
      <c r="A291">
        <v>839</v>
      </c>
      <c r="B291" t="s">
        <v>264</v>
      </c>
      <c r="C291" t="s">
        <v>1083</v>
      </c>
    </row>
    <row r="292" spans="1:4" outlineLevel="4" x14ac:dyDescent="0.25">
      <c r="A292">
        <v>1777</v>
      </c>
      <c r="B292" t="s">
        <v>265</v>
      </c>
      <c r="C292" t="s">
        <v>1083</v>
      </c>
    </row>
    <row r="293" spans="1:4" outlineLevel="4" x14ac:dyDescent="0.25">
      <c r="A293">
        <v>2748</v>
      </c>
      <c r="B293" t="s">
        <v>272</v>
      </c>
      <c r="C293" t="s">
        <v>1083</v>
      </c>
    </row>
    <row r="294" spans="1:4" outlineLevel="4" x14ac:dyDescent="0.25">
      <c r="A294">
        <v>2207</v>
      </c>
      <c r="B294" t="s">
        <v>277</v>
      </c>
      <c r="C294" t="s">
        <v>1083</v>
      </c>
    </row>
    <row r="295" spans="1:4" outlineLevel="4" x14ac:dyDescent="0.25">
      <c r="A295">
        <v>12796</v>
      </c>
      <c r="B295" t="s">
        <v>278</v>
      </c>
      <c r="C295" t="s">
        <v>1083</v>
      </c>
    </row>
    <row r="296" spans="1:4" outlineLevel="4" x14ac:dyDescent="0.25">
      <c r="A296">
        <v>10282</v>
      </c>
      <c r="B296" t="s">
        <v>281</v>
      </c>
      <c r="C296" t="s">
        <v>1083</v>
      </c>
    </row>
    <row r="297" spans="1:4" outlineLevel="4" x14ac:dyDescent="0.25">
      <c r="A297">
        <v>5926</v>
      </c>
      <c r="B297" t="s">
        <v>284</v>
      </c>
      <c r="C297" t="s">
        <v>1083</v>
      </c>
    </row>
    <row r="298" spans="1:4" outlineLevel="4" x14ac:dyDescent="0.25">
      <c r="A298">
        <v>161</v>
      </c>
      <c r="B298" t="s">
        <v>285</v>
      </c>
      <c r="C298" t="s">
        <v>1083</v>
      </c>
    </row>
    <row r="299" spans="1:4" outlineLevel="4" x14ac:dyDescent="0.25">
      <c r="A299">
        <v>6007</v>
      </c>
      <c r="B299" t="s">
        <v>286</v>
      </c>
      <c r="C299" t="s">
        <v>1083</v>
      </c>
    </row>
    <row r="300" spans="1:4" outlineLevel="4" x14ac:dyDescent="0.25">
      <c r="A300">
        <v>32840</v>
      </c>
      <c r="B300" t="s">
        <v>287</v>
      </c>
      <c r="C300" t="s">
        <v>1083</v>
      </c>
    </row>
    <row r="301" spans="1:4" outlineLevel="4" x14ac:dyDescent="0.25">
      <c r="A301">
        <v>131</v>
      </c>
      <c r="B301" t="s">
        <v>288</v>
      </c>
      <c r="C301" t="s">
        <v>1083</v>
      </c>
    </row>
    <row r="302" spans="1:4" outlineLevel="3" x14ac:dyDescent="0.25">
      <c r="B302">
        <f>SUBTOTAL(3,B251:B301)</f>
        <v>51</v>
      </c>
      <c r="C302" s="1" t="s">
        <v>1100</v>
      </c>
      <c r="D302" s="1"/>
    </row>
    <row r="303" spans="1:4" outlineLevel="2" x14ac:dyDescent="0.25">
      <c r="A303">
        <f>SUBTOTAL(9,A251:A301)</f>
        <v>247275</v>
      </c>
      <c r="C303" s="1" t="s">
        <v>1117</v>
      </c>
      <c r="D303" s="1"/>
    </row>
    <row r="304" spans="1:4" outlineLevel="4" x14ac:dyDescent="0.25">
      <c r="A304">
        <v>855</v>
      </c>
      <c r="B304" t="s">
        <v>292</v>
      </c>
      <c r="C304" t="s">
        <v>292</v>
      </c>
    </row>
    <row r="305" spans="1:4" outlineLevel="4" x14ac:dyDescent="0.25">
      <c r="A305">
        <v>556</v>
      </c>
      <c r="B305" t="s">
        <v>293</v>
      </c>
      <c r="C305" t="s">
        <v>1084</v>
      </c>
    </row>
    <row r="306" spans="1:4" outlineLevel="3" x14ac:dyDescent="0.25">
      <c r="B306">
        <f>SUBTOTAL(3,B304:B305)</f>
        <v>2</v>
      </c>
      <c r="C306" s="1" t="s">
        <v>1101</v>
      </c>
      <c r="D306" s="1"/>
    </row>
    <row r="307" spans="1:4" outlineLevel="2" x14ac:dyDescent="0.25">
      <c r="A307">
        <f>SUBTOTAL(9,A304:A305)</f>
        <v>1411</v>
      </c>
      <c r="C307" s="1" t="s">
        <v>1118</v>
      </c>
      <c r="D307" s="1"/>
    </row>
    <row r="308" spans="1:4" outlineLevel="4" x14ac:dyDescent="0.25">
      <c r="A308">
        <v>3511</v>
      </c>
      <c r="B308" t="s">
        <v>294</v>
      </c>
      <c r="C308" t="s">
        <v>294</v>
      </c>
    </row>
    <row r="309" spans="1:4" outlineLevel="4" x14ac:dyDescent="0.25">
      <c r="A309">
        <v>34</v>
      </c>
      <c r="B309" t="s">
        <v>315</v>
      </c>
      <c r="C309" t="s">
        <v>1085</v>
      </c>
    </row>
    <row r="310" spans="1:4" outlineLevel="4" x14ac:dyDescent="0.25">
      <c r="A310">
        <v>286</v>
      </c>
      <c r="B310" t="s">
        <v>316</v>
      </c>
      <c r="C310" t="s">
        <v>1085</v>
      </c>
    </row>
    <row r="311" spans="1:4" outlineLevel="4" x14ac:dyDescent="0.25">
      <c r="A311">
        <v>868</v>
      </c>
      <c r="B311" t="s">
        <v>317</v>
      </c>
      <c r="C311" t="s">
        <v>1085</v>
      </c>
    </row>
    <row r="312" spans="1:4" outlineLevel="4" x14ac:dyDescent="0.25">
      <c r="A312">
        <v>43</v>
      </c>
      <c r="B312" t="s">
        <v>305</v>
      </c>
      <c r="C312" t="s">
        <v>1085</v>
      </c>
    </row>
    <row r="313" spans="1:4" outlineLevel="4" x14ac:dyDescent="0.25">
      <c r="A313">
        <v>265</v>
      </c>
      <c r="B313" t="s">
        <v>306</v>
      </c>
      <c r="C313" t="s">
        <v>1085</v>
      </c>
    </row>
    <row r="314" spans="1:4" outlineLevel="4" x14ac:dyDescent="0.25">
      <c r="A314">
        <v>6750</v>
      </c>
      <c r="B314" t="s">
        <v>307</v>
      </c>
      <c r="C314" t="s">
        <v>1085</v>
      </c>
    </row>
    <row r="315" spans="1:4" outlineLevel="4" x14ac:dyDescent="0.25">
      <c r="A315">
        <v>2124</v>
      </c>
      <c r="B315" t="s">
        <v>308</v>
      </c>
      <c r="C315" t="s">
        <v>1085</v>
      </c>
    </row>
    <row r="316" spans="1:4" outlineLevel="4" x14ac:dyDescent="0.25">
      <c r="A316">
        <v>332</v>
      </c>
      <c r="B316" t="s">
        <v>318</v>
      </c>
      <c r="C316" t="s">
        <v>1085</v>
      </c>
    </row>
    <row r="317" spans="1:4" outlineLevel="4" x14ac:dyDescent="0.25">
      <c r="A317">
        <v>610</v>
      </c>
      <c r="B317" t="s">
        <v>309</v>
      </c>
      <c r="C317" t="s">
        <v>1085</v>
      </c>
    </row>
    <row r="318" spans="1:4" outlineLevel="4" x14ac:dyDescent="0.25">
      <c r="A318">
        <v>2551</v>
      </c>
      <c r="B318" t="s">
        <v>319</v>
      </c>
      <c r="C318" t="s">
        <v>1085</v>
      </c>
    </row>
    <row r="319" spans="1:4" outlineLevel="4" x14ac:dyDescent="0.25">
      <c r="A319">
        <v>804</v>
      </c>
      <c r="B319" t="s">
        <v>320</v>
      </c>
      <c r="C319" t="s">
        <v>1085</v>
      </c>
    </row>
    <row r="320" spans="1:4" outlineLevel="4" x14ac:dyDescent="0.25">
      <c r="A320">
        <v>320</v>
      </c>
      <c r="B320" t="s">
        <v>321</v>
      </c>
      <c r="C320" t="s">
        <v>1085</v>
      </c>
    </row>
    <row r="321" spans="1:3" outlineLevel="4" x14ac:dyDescent="0.25">
      <c r="A321">
        <v>2865</v>
      </c>
      <c r="B321" t="s">
        <v>322</v>
      </c>
      <c r="C321" t="s">
        <v>1085</v>
      </c>
    </row>
    <row r="322" spans="1:3" outlineLevel="4" x14ac:dyDescent="0.25">
      <c r="A322">
        <v>977</v>
      </c>
      <c r="B322" t="s">
        <v>310</v>
      </c>
      <c r="C322" t="s">
        <v>1085</v>
      </c>
    </row>
    <row r="323" spans="1:3" outlineLevel="4" x14ac:dyDescent="0.25">
      <c r="A323">
        <v>1004</v>
      </c>
      <c r="B323" t="s">
        <v>311</v>
      </c>
      <c r="C323" t="s">
        <v>1085</v>
      </c>
    </row>
    <row r="324" spans="1:3" outlineLevel="4" x14ac:dyDescent="0.25">
      <c r="A324">
        <v>4098</v>
      </c>
      <c r="B324" t="s">
        <v>295</v>
      </c>
      <c r="C324" t="s">
        <v>1085</v>
      </c>
    </row>
    <row r="325" spans="1:3" outlineLevel="4" x14ac:dyDescent="0.25">
      <c r="A325">
        <v>505</v>
      </c>
      <c r="B325" t="s">
        <v>296</v>
      </c>
      <c r="C325" t="s">
        <v>1085</v>
      </c>
    </row>
    <row r="326" spans="1:3" outlineLevel="4" x14ac:dyDescent="0.25">
      <c r="A326">
        <v>607</v>
      </c>
      <c r="B326" t="s">
        <v>297</v>
      </c>
      <c r="C326" t="s">
        <v>1085</v>
      </c>
    </row>
    <row r="327" spans="1:3" outlineLevel="4" x14ac:dyDescent="0.25">
      <c r="A327">
        <v>195</v>
      </c>
      <c r="B327" t="s">
        <v>298</v>
      </c>
      <c r="C327" t="s">
        <v>1085</v>
      </c>
    </row>
    <row r="328" spans="1:3" outlineLevel="4" x14ac:dyDescent="0.25">
      <c r="A328">
        <v>500</v>
      </c>
      <c r="B328" t="s">
        <v>299</v>
      </c>
      <c r="C328" t="s">
        <v>1085</v>
      </c>
    </row>
    <row r="329" spans="1:3" outlineLevel="4" x14ac:dyDescent="0.25">
      <c r="A329">
        <v>1173</v>
      </c>
      <c r="B329" t="s">
        <v>300</v>
      </c>
      <c r="C329" t="s">
        <v>1085</v>
      </c>
    </row>
    <row r="330" spans="1:3" outlineLevel="4" x14ac:dyDescent="0.25">
      <c r="A330">
        <v>95</v>
      </c>
      <c r="B330" t="s">
        <v>301</v>
      </c>
      <c r="C330" t="s">
        <v>1085</v>
      </c>
    </row>
    <row r="331" spans="1:3" outlineLevel="4" x14ac:dyDescent="0.25">
      <c r="A331">
        <v>85334</v>
      </c>
      <c r="B331" t="s">
        <v>302</v>
      </c>
      <c r="C331" t="s">
        <v>1085</v>
      </c>
    </row>
    <row r="332" spans="1:3" outlineLevel="4" x14ac:dyDescent="0.25">
      <c r="A332">
        <v>1681</v>
      </c>
      <c r="B332" t="s">
        <v>303</v>
      </c>
      <c r="C332" t="s">
        <v>1085</v>
      </c>
    </row>
    <row r="333" spans="1:3" outlineLevel="4" x14ac:dyDescent="0.25">
      <c r="A333">
        <v>216</v>
      </c>
      <c r="B333" t="s">
        <v>304</v>
      </c>
      <c r="C333" t="s">
        <v>1085</v>
      </c>
    </row>
    <row r="334" spans="1:3" outlineLevel="4" x14ac:dyDescent="0.25">
      <c r="A334">
        <v>3804</v>
      </c>
      <c r="B334" t="s">
        <v>312</v>
      </c>
      <c r="C334" t="s">
        <v>1085</v>
      </c>
    </row>
    <row r="335" spans="1:3" outlineLevel="4" x14ac:dyDescent="0.25">
      <c r="A335">
        <v>2322</v>
      </c>
      <c r="B335" t="s">
        <v>313</v>
      </c>
      <c r="C335" t="s">
        <v>1085</v>
      </c>
    </row>
    <row r="336" spans="1:3" outlineLevel="4" x14ac:dyDescent="0.25">
      <c r="A336">
        <v>3794</v>
      </c>
      <c r="B336" t="s">
        <v>314</v>
      </c>
      <c r="C336" t="s">
        <v>1085</v>
      </c>
    </row>
    <row r="337" spans="1:4" outlineLevel="4" x14ac:dyDescent="0.25">
      <c r="A337">
        <v>5969</v>
      </c>
      <c r="B337" t="s">
        <v>323</v>
      </c>
      <c r="C337" t="s">
        <v>1085</v>
      </c>
    </row>
    <row r="338" spans="1:4" outlineLevel="4" x14ac:dyDescent="0.25">
      <c r="A338">
        <v>2066</v>
      </c>
      <c r="B338" t="s">
        <v>324</v>
      </c>
      <c r="C338" t="s">
        <v>1085</v>
      </c>
    </row>
    <row r="339" spans="1:4" outlineLevel="3" x14ac:dyDescent="0.25">
      <c r="B339">
        <f>SUBTOTAL(3,B308:B338)</f>
        <v>31</v>
      </c>
      <c r="C339" s="1" t="s">
        <v>1102</v>
      </c>
      <c r="D339" s="1"/>
    </row>
    <row r="340" spans="1:4" outlineLevel="2" x14ac:dyDescent="0.25">
      <c r="A340">
        <f>SUBTOTAL(9,A308:A338)</f>
        <v>135703</v>
      </c>
      <c r="C340" s="1" t="s">
        <v>1119</v>
      </c>
      <c r="D340" s="1"/>
    </row>
    <row r="341" spans="1:4" outlineLevel="4" x14ac:dyDescent="0.25">
      <c r="A341">
        <v>1641</v>
      </c>
      <c r="B341" t="s">
        <v>325</v>
      </c>
      <c r="C341" t="s">
        <v>325</v>
      </c>
    </row>
    <row r="342" spans="1:4" outlineLevel="4" x14ac:dyDescent="0.25">
      <c r="A342">
        <v>158</v>
      </c>
      <c r="B342" t="s">
        <v>326</v>
      </c>
      <c r="C342" t="s">
        <v>1086</v>
      </c>
    </row>
    <row r="343" spans="1:4" outlineLevel="4" x14ac:dyDescent="0.25">
      <c r="A343">
        <v>218</v>
      </c>
      <c r="B343" t="s">
        <v>327</v>
      </c>
      <c r="C343" t="s">
        <v>1086</v>
      </c>
    </row>
    <row r="344" spans="1:4" outlineLevel="4" x14ac:dyDescent="0.25">
      <c r="A344">
        <v>147</v>
      </c>
      <c r="B344" t="s">
        <v>328</v>
      </c>
      <c r="C344" t="s">
        <v>1086</v>
      </c>
    </row>
    <row r="345" spans="1:4" outlineLevel="4" x14ac:dyDescent="0.25">
      <c r="A345">
        <v>460</v>
      </c>
      <c r="B345" t="s">
        <v>329</v>
      </c>
      <c r="C345" t="s">
        <v>1086</v>
      </c>
    </row>
    <row r="346" spans="1:4" outlineLevel="3" x14ac:dyDescent="0.25">
      <c r="B346">
        <f>SUBTOTAL(3,B341:B345)</f>
        <v>5</v>
      </c>
      <c r="C346" s="1" t="s">
        <v>1103</v>
      </c>
      <c r="D346" s="1"/>
    </row>
    <row r="347" spans="1:4" outlineLevel="2" x14ac:dyDescent="0.25">
      <c r="A347">
        <f>SUBTOTAL(9,A341:A345)</f>
        <v>2624</v>
      </c>
      <c r="C347" s="1" t="s">
        <v>1120</v>
      </c>
      <c r="D347" s="1"/>
    </row>
    <row r="348" spans="1:4" outlineLevel="4" x14ac:dyDescent="0.25">
      <c r="A348">
        <v>2285</v>
      </c>
      <c r="B348" t="s">
        <v>330</v>
      </c>
      <c r="C348" t="s">
        <v>330</v>
      </c>
    </row>
    <row r="349" spans="1:4" outlineLevel="4" x14ac:dyDescent="0.25">
      <c r="A349">
        <v>533</v>
      </c>
      <c r="B349" t="s">
        <v>343</v>
      </c>
      <c r="C349" t="s">
        <v>1087</v>
      </c>
    </row>
    <row r="350" spans="1:4" outlineLevel="4" x14ac:dyDescent="0.25">
      <c r="A350">
        <v>5280</v>
      </c>
      <c r="B350" t="s">
        <v>341</v>
      </c>
      <c r="C350" t="s">
        <v>1087</v>
      </c>
    </row>
    <row r="351" spans="1:4" outlineLevel="4" x14ac:dyDescent="0.25">
      <c r="A351">
        <v>189</v>
      </c>
      <c r="B351" t="s">
        <v>364</v>
      </c>
      <c r="C351" t="s">
        <v>1087</v>
      </c>
    </row>
    <row r="352" spans="1:4" outlineLevel="4" x14ac:dyDescent="0.25">
      <c r="A352">
        <v>2412</v>
      </c>
      <c r="B352" t="s">
        <v>353</v>
      </c>
      <c r="C352" t="s">
        <v>1087</v>
      </c>
    </row>
    <row r="353" spans="1:3" outlineLevel="4" x14ac:dyDescent="0.25">
      <c r="A353">
        <v>224</v>
      </c>
      <c r="B353" t="s">
        <v>354</v>
      </c>
      <c r="C353" t="s">
        <v>1087</v>
      </c>
    </row>
    <row r="354" spans="1:3" outlineLevel="4" x14ac:dyDescent="0.25">
      <c r="A354">
        <v>2257</v>
      </c>
      <c r="B354" t="s">
        <v>334</v>
      </c>
      <c r="C354" t="s">
        <v>1087</v>
      </c>
    </row>
    <row r="355" spans="1:3" outlineLevel="4" x14ac:dyDescent="0.25">
      <c r="A355">
        <v>14</v>
      </c>
      <c r="B355" t="s">
        <v>335</v>
      </c>
      <c r="C355" t="s">
        <v>1087</v>
      </c>
    </row>
    <row r="356" spans="1:3" outlineLevel="4" x14ac:dyDescent="0.25">
      <c r="A356">
        <v>16</v>
      </c>
      <c r="B356" t="s">
        <v>336</v>
      </c>
      <c r="C356" t="s">
        <v>1087</v>
      </c>
    </row>
    <row r="357" spans="1:3" outlineLevel="4" x14ac:dyDescent="0.25">
      <c r="A357">
        <v>325</v>
      </c>
      <c r="B357" t="s">
        <v>355</v>
      </c>
      <c r="C357" t="s">
        <v>1087</v>
      </c>
    </row>
    <row r="358" spans="1:3" outlineLevel="4" x14ac:dyDescent="0.25">
      <c r="A358">
        <v>478</v>
      </c>
      <c r="B358" t="s">
        <v>342</v>
      </c>
      <c r="C358" t="s">
        <v>1087</v>
      </c>
    </row>
    <row r="359" spans="1:3" outlineLevel="4" x14ac:dyDescent="0.25">
      <c r="A359">
        <v>1050</v>
      </c>
      <c r="B359" t="s">
        <v>356</v>
      </c>
      <c r="C359" t="s">
        <v>1087</v>
      </c>
    </row>
    <row r="360" spans="1:3" outlineLevel="4" x14ac:dyDescent="0.25">
      <c r="A360">
        <v>398</v>
      </c>
      <c r="B360" t="s">
        <v>357</v>
      </c>
      <c r="C360" t="s">
        <v>1087</v>
      </c>
    </row>
    <row r="361" spans="1:3" outlineLevel="4" x14ac:dyDescent="0.25">
      <c r="A361">
        <v>4704</v>
      </c>
      <c r="B361" t="s">
        <v>344</v>
      </c>
      <c r="C361" t="s">
        <v>1087</v>
      </c>
    </row>
    <row r="362" spans="1:3" outlineLevel="4" x14ac:dyDescent="0.25">
      <c r="A362">
        <v>27</v>
      </c>
      <c r="B362" t="s">
        <v>358</v>
      </c>
      <c r="C362" t="s">
        <v>1087</v>
      </c>
    </row>
    <row r="363" spans="1:3" outlineLevel="4" x14ac:dyDescent="0.25">
      <c r="A363">
        <v>327</v>
      </c>
      <c r="B363" t="s">
        <v>359</v>
      </c>
      <c r="C363" t="s">
        <v>1087</v>
      </c>
    </row>
    <row r="364" spans="1:3" outlineLevel="4" x14ac:dyDescent="0.25">
      <c r="A364">
        <v>3775</v>
      </c>
      <c r="B364" t="s">
        <v>347</v>
      </c>
      <c r="C364" t="s">
        <v>1087</v>
      </c>
    </row>
    <row r="365" spans="1:3" outlineLevel="4" x14ac:dyDescent="0.25">
      <c r="A365">
        <v>9464</v>
      </c>
      <c r="B365" t="s">
        <v>348</v>
      </c>
      <c r="C365" t="s">
        <v>1087</v>
      </c>
    </row>
    <row r="366" spans="1:3" outlineLevel="4" x14ac:dyDescent="0.25">
      <c r="A366">
        <v>146</v>
      </c>
      <c r="B366" t="s">
        <v>349</v>
      </c>
      <c r="C366" t="s">
        <v>1087</v>
      </c>
    </row>
    <row r="367" spans="1:3" outlineLevel="4" x14ac:dyDescent="0.25">
      <c r="A367">
        <v>814</v>
      </c>
      <c r="B367" t="s">
        <v>350</v>
      </c>
      <c r="C367" t="s">
        <v>1087</v>
      </c>
    </row>
    <row r="368" spans="1:3" outlineLevel="4" x14ac:dyDescent="0.25">
      <c r="A368">
        <v>2267</v>
      </c>
      <c r="B368" t="s">
        <v>351</v>
      </c>
      <c r="C368" t="s">
        <v>1087</v>
      </c>
    </row>
    <row r="369" spans="1:4" outlineLevel="4" x14ac:dyDescent="0.25">
      <c r="A369">
        <v>4020</v>
      </c>
      <c r="B369" t="s">
        <v>338</v>
      </c>
      <c r="C369" t="s">
        <v>1087</v>
      </c>
    </row>
    <row r="370" spans="1:4" outlineLevel="4" x14ac:dyDescent="0.25">
      <c r="A370">
        <v>4859</v>
      </c>
      <c r="B370" t="s">
        <v>360</v>
      </c>
      <c r="C370" t="s">
        <v>1087</v>
      </c>
    </row>
    <row r="371" spans="1:4" outlineLevel="4" x14ac:dyDescent="0.25">
      <c r="A371">
        <v>923</v>
      </c>
      <c r="B371" t="s">
        <v>361</v>
      </c>
      <c r="C371" t="s">
        <v>1087</v>
      </c>
    </row>
    <row r="372" spans="1:4" outlineLevel="4" x14ac:dyDescent="0.25">
      <c r="A372">
        <v>16337</v>
      </c>
      <c r="B372" t="s">
        <v>362</v>
      </c>
      <c r="C372" t="s">
        <v>1087</v>
      </c>
    </row>
    <row r="373" spans="1:4" outlineLevel="4" x14ac:dyDescent="0.25">
      <c r="A373">
        <v>4562</v>
      </c>
      <c r="B373" t="s">
        <v>331</v>
      </c>
      <c r="C373" t="s">
        <v>1087</v>
      </c>
    </row>
    <row r="374" spans="1:4" outlineLevel="4" x14ac:dyDescent="0.25">
      <c r="A374">
        <v>2094</v>
      </c>
      <c r="B374" t="s">
        <v>332</v>
      </c>
      <c r="C374" t="s">
        <v>1087</v>
      </c>
    </row>
    <row r="375" spans="1:4" outlineLevel="4" x14ac:dyDescent="0.25">
      <c r="A375">
        <v>522</v>
      </c>
      <c r="B375" t="s">
        <v>333</v>
      </c>
      <c r="C375" t="s">
        <v>1087</v>
      </c>
    </row>
    <row r="376" spans="1:4" outlineLevel="4" x14ac:dyDescent="0.25">
      <c r="A376">
        <v>14185</v>
      </c>
      <c r="B376" t="s">
        <v>337</v>
      </c>
      <c r="C376" t="s">
        <v>1087</v>
      </c>
    </row>
    <row r="377" spans="1:4" outlineLevel="4" x14ac:dyDescent="0.25">
      <c r="A377">
        <v>50</v>
      </c>
      <c r="B377" t="s">
        <v>339</v>
      </c>
      <c r="C377" t="s">
        <v>1087</v>
      </c>
    </row>
    <row r="378" spans="1:4" outlineLevel="4" x14ac:dyDescent="0.25">
      <c r="A378">
        <v>256</v>
      </c>
      <c r="B378" t="s">
        <v>340</v>
      </c>
      <c r="C378" t="s">
        <v>1087</v>
      </c>
    </row>
    <row r="379" spans="1:4" outlineLevel="4" x14ac:dyDescent="0.25">
      <c r="A379">
        <v>2245</v>
      </c>
      <c r="B379" t="s">
        <v>345</v>
      </c>
      <c r="C379" t="s">
        <v>1087</v>
      </c>
    </row>
    <row r="380" spans="1:4" outlineLevel="4" x14ac:dyDescent="0.25">
      <c r="A380">
        <v>1348</v>
      </c>
      <c r="B380" t="s">
        <v>346</v>
      </c>
      <c r="C380" t="s">
        <v>1087</v>
      </c>
    </row>
    <row r="381" spans="1:4" outlineLevel="4" x14ac:dyDescent="0.25">
      <c r="A381">
        <v>610</v>
      </c>
      <c r="B381" t="s">
        <v>352</v>
      </c>
      <c r="C381" t="s">
        <v>1087</v>
      </c>
    </row>
    <row r="382" spans="1:4" outlineLevel="4" x14ac:dyDescent="0.25">
      <c r="A382">
        <v>1903</v>
      </c>
      <c r="B382" t="s">
        <v>363</v>
      </c>
      <c r="C382" t="s">
        <v>1087</v>
      </c>
    </row>
    <row r="383" spans="1:4" outlineLevel="3" x14ac:dyDescent="0.25">
      <c r="B383">
        <f>SUBTOTAL(3,B348:B382)</f>
        <v>35</v>
      </c>
      <c r="C383" s="1" t="s">
        <v>1104</v>
      </c>
      <c r="D383" s="1"/>
    </row>
    <row r="384" spans="1:4" outlineLevel="2" x14ac:dyDescent="0.25">
      <c r="A384">
        <f>SUBTOTAL(9,A348:A382)</f>
        <v>90899</v>
      </c>
      <c r="C384" s="1" t="s">
        <v>1121</v>
      </c>
      <c r="D384" s="1"/>
    </row>
    <row r="385" spans="1:3" outlineLevel="4" x14ac:dyDescent="0.25">
      <c r="A385">
        <v>20789</v>
      </c>
      <c r="B385" t="s">
        <v>365</v>
      </c>
      <c r="C385" t="s">
        <v>365</v>
      </c>
    </row>
    <row r="386" spans="1:3" outlineLevel="4" x14ac:dyDescent="0.25">
      <c r="A386">
        <v>61</v>
      </c>
      <c r="B386" t="s">
        <v>370</v>
      </c>
      <c r="C386" t="s">
        <v>1088</v>
      </c>
    </row>
    <row r="387" spans="1:3" outlineLevel="4" x14ac:dyDescent="0.25">
      <c r="A387">
        <v>32</v>
      </c>
      <c r="B387" t="s">
        <v>371</v>
      </c>
      <c r="C387" t="s">
        <v>1088</v>
      </c>
    </row>
    <row r="388" spans="1:3" outlineLevel="4" x14ac:dyDescent="0.25">
      <c r="A388">
        <v>8</v>
      </c>
      <c r="B388" t="s">
        <v>372</v>
      </c>
      <c r="C388" t="s">
        <v>1088</v>
      </c>
    </row>
    <row r="389" spans="1:3" outlineLevel="4" x14ac:dyDescent="0.25">
      <c r="A389">
        <v>22</v>
      </c>
      <c r="B389" t="s">
        <v>373</v>
      </c>
      <c r="C389" t="s">
        <v>1088</v>
      </c>
    </row>
    <row r="390" spans="1:3" outlineLevel="4" x14ac:dyDescent="0.25">
      <c r="A390">
        <v>66</v>
      </c>
      <c r="B390" t="s">
        <v>374</v>
      </c>
      <c r="C390" t="s">
        <v>1088</v>
      </c>
    </row>
    <row r="391" spans="1:3" outlineLevel="4" x14ac:dyDescent="0.25">
      <c r="A391">
        <v>4</v>
      </c>
      <c r="B391" t="s">
        <v>375</v>
      </c>
      <c r="C391" t="s">
        <v>1088</v>
      </c>
    </row>
    <row r="392" spans="1:3" outlineLevel="4" x14ac:dyDescent="0.25">
      <c r="A392">
        <v>4</v>
      </c>
      <c r="B392" t="s">
        <v>376</v>
      </c>
      <c r="C392" t="s">
        <v>1088</v>
      </c>
    </row>
    <row r="393" spans="1:3" outlineLevel="4" x14ac:dyDescent="0.25">
      <c r="A393">
        <v>17</v>
      </c>
      <c r="B393" t="s">
        <v>377</v>
      </c>
      <c r="C393" t="s">
        <v>1088</v>
      </c>
    </row>
    <row r="394" spans="1:3" outlineLevel="4" x14ac:dyDescent="0.25">
      <c r="A394">
        <v>3</v>
      </c>
      <c r="B394" t="s">
        <v>378</v>
      </c>
      <c r="C394" t="s">
        <v>1088</v>
      </c>
    </row>
    <row r="395" spans="1:3" outlineLevel="4" x14ac:dyDescent="0.25">
      <c r="A395">
        <v>154</v>
      </c>
      <c r="B395" t="s">
        <v>379</v>
      </c>
      <c r="C395" t="s">
        <v>1088</v>
      </c>
    </row>
    <row r="396" spans="1:3" outlineLevel="4" x14ac:dyDescent="0.25">
      <c r="A396">
        <v>98</v>
      </c>
      <c r="B396" t="s">
        <v>380</v>
      </c>
      <c r="C396" t="s">
        <v>1088</v>
      </c>
    </row>
    <row r="397" spans="1:3" outlineLevel="4" x14ac:dyDescent="0.25">
      <c r="A397">
        <v>2</v>
      </c>
      <c r="B397" t="s">
        <v>381</v>
      </c>
      <c r="C397" t="s">
        <v>1088</v>
      </c>
    </row>
    <row r="398" spans="1:3" outlineLevel="4" x14ac:dyDescent="0.25">
      <c r="A398">
        <v>1</v>
      </c>
      <c r="B398" t="s">
        <v>382</v>
      </c>
      <c r="C398" t="s">
        <v>1088</v>
      </c>
    </row>
    <row r="399" spans="1:3" outlineLevel="4" x14ac:dyDescent="0.25">
      <c r="A399">
        <v>2</v>
      </c>
      <c r="B399" t="s">
        <v>383</v>
      </c>
      <c r="C399" t="s">
        <v>1088</v>
      </c>
    </row>
    <row r="400" spans="1:3" outlineLevel="4" x14ac:dyDescent="0.25">
      <c r="A400">
        <v>5</v>
      </c>
      <c r="B400" t="s">
        <v>384</v>
      </c>
      <c r="C400" t="s">
        <v>1088</v>
      </c>
    </row>
    <row r="401" spans="1:3" outlineLevel="4" x14ac:dyDescent="0.25">
      <c r="A401">
        <v>17</v>
      </c>
      <c r="B401" t="s">
        <v>385</v>
      </c>
      <c r="C401" t="s">
        <v>1088</v>
      </c>
    </row>
    <row r="402" spans="1:3" outlineLevel="4" x14ac:dyDescent="0.25">
      <c r="A402">
        <v>7</v>
      </c>
      <c r="B402" t="s">
        <v>386</v>
      </c>
      <c r="C402" t="s">
        <v>1088</v>
      </c>
    </row>
    <row r="403" spans="1:3" outlineLevel="4" x14ac:dyDescent="0.25">
      <c r="A403">
        <v>37</v>
      </c>
      <c r="B403" t="s">
        <v>387</v>
      </c>
      <c r="C403" t="s">
        <v>1088</v>
      </c>
    </row>
    <row r="404" spans="1:3" outlineLevel="4" x14ac:dyDescent="0.25">
      <c r="A404">
        <v>5</v>
      </c>
      <c r="B404" t="s">
        <v>388</v>
      </c>
      <c r="C404" t="s">
        <v>1088</v>
      </c>
    </row>
    <row r="405" spans="1:3" outlineLevel="4" x14ac:dyDescent="0.25">
      <c r="A405">
        <v>1</v>
      </c>
      <c r="B405" t="s">
        <v>389</v>
      </c>
      <c r="C405" t="s">
        <v>1088</v>
      </c>
    </row>
    <row r="406" spans="1:3" outlineLevel="4" x14ac:dyDescent="0.25">
      <c r="A406">
        <v>2</v>
      </c>
      <c r="B406" t="s">
        <v>390</v>
      </c>
      <c r="C406" t="s">
        <v>1088</v>
      </c>
    </row>
    <row r="407" spans="1:3" outlineLevel="4" x14ac:dyDescent="0.25">
      <c r="A407">
        <v>13</v>
      </c>
      <c r="B407" t="s">
        <v>391</v>
      </c>
      <c r="C407" t="s">
        <v>1088</v>
      </c>
    </row>
    <row r="408" spans="1:3" outlineLevel="4" x14ac:dyDescent="0.25">
      <c r="A408">
        <v>57</v>
      </c>
      <c r="B408" t="s">
        <v>392</v>
      </c>
      <c r="C408" t="s">
        <v>1088</v>
      </c>
    </row>
    <row r="409" spans="1:3" outlineLevel="4" x14ac:dyDescent="0.25">
      <c r="A409">
        <v>10</v>
      </c>
      <c r="B409" t="s">
        <v>393</v>
      </c>
      <c r="C409" t="s">
        <v>1088</v>
      </c>
    </row>
    <row r="410" spans="1:3" outlineLevel="4" x14ac:dyDescent="0.25">
      <c r="A410">
        <v>7</v>
      </c>
      <c r="B410" t="s">
        <v>394</v>
      </c>
      <c r="C410" t="s">
        <v>1088</v>
      </c>
    </row>
    <row r="411" spans="1:3" outlineLevel="4" x14ac:dyDescent="0.25">
      <c r="A411">
        <v>9</v>
      </c>
      <c r="B411" t="s">
        <v>395</v>
      </c>
      <c r="C411" t="s">
        <v>1088</v>
      </c>
    </row>
    <row r="412" spans="1:3" outlineLevel="4" x14ac:dyDescent="0.25">
      <c r="A412">
        <v>15</v>
      </c>
      <c r="B412" t="s">
        <v>417</v>
      </c>
      <c r="C412" t="s">
        <v>1088</v>
      </c>
    </row>
    <row r="413" spans="1:3" outlineLevel="4" x14ac:dyDescent="0.25">
      <c r="A413">
        <v>30293</v>
      </c>
      <c r="B413" t="s">
        <v>368</v>
      </c>
      <c r="C413" t="s">
        <v>1088</v>
      </c>
    </row>
    <row r="414" spans="1:3" outlineLevel="4" x14ac:dyDescent="0.25">
      <c r="A414">
        <v>1641</v>
      </c>
      <c r="B414" t="s">
        <v>369</v>
      </c>
      <c r="C414" t="s">
        <v>1088</v>
      </c>
    </row>
    <row r="415" spans="1:3" outlineLevel="4" x14ac:dyDescent="0.25">
      <c r="A415">
        <v>5</v>
      </c>
      <c r="B415" t="s">
        <v>418</v>
      </c>
      <c r="C415" t="s">
        <v>1088</v>
      </c>
    </row>
    <row r="416" spans="1:3" outlineLevel="4" x14ac:dyDescent="0.25">
      <c r="A416">
        <v>59</v>
      </c>
      <c r="B416" t="s">
        <v>419</v>
      </c>
      <c r="C416" t="s">
        <v>1088</v>
      </c>
    </row>
    <row r="417" spans="1:3" outlineLevel="4" x14ac:dyDescent="0.25">
      <c r="A417">
        <v>332</v>
      </c>
      <c r="B417" t="s">
        <v>396</v>
      </c>
      <c r="C417" t="s">
        <v>1088</v>
      </c>
    </row>
    <row r="418" spans="1:3" outlineLevel="4" x14ac:dyDescent="0.25">
      <c r="A418">
        <v>6987</v>
      </c>
      <c r="B418" t="s">
        <v>397</v>
      </c>
      <c r="C418" t="s">
        <v>1088</v>
      </c>
    </row>
    <row r="419" spans="1:3" outlineLevel="4" x14ac:dyDescent="0.25">
      <c r="A419">
        <v>8</v>
      </c>
      <c r="B419" t="s">
        <v>420</v>
      </c>
      <c r="C419" t="s">
        <v>1088</v>
      </c>
    </row>
    <row r="420" spans="1:3" outlineLevel="4" x14ac:dyDescent="0.25">
      <c r="A420">
        <v>4</v>
      </c>
      <c r="B420" t="s">
        <v>421</v>
      </c>
      <c r="C420" t="s">
        <v>1088</v>
      </c>
    </row>
    <row r="421" spans="1:3" outlineLevel="4" x14ac:dyDescent="0.25">
      <c r="A421">
        <v>84</v>
      </c>
      <c r="B421" t="s">
        <v>398</v>
      </c>
      <c r="C421" t="s">
        <v>1088</v>
      </c>
    </row>
    <row r="422" spans="1:3" outlineLevel="4" x14ac:dyDescent="0.25">
      <c r="A422">
        <v>75</v>
      </c>
      <c r="B422" t="s">
        <v>399</v>
      </c>
      <c r="C422" t="s">
        <v>1088</v>
      </c>
    </row>
    <row r="423" spans="1:3" outlineLevel="4" x14ac:dyDescent="0.25">
      <c r="A423">
        <v>4</v>
      </c>
      <c r="B423" t="s">
        <v>422</v>
      </c>
      <c r="C423" t="s">
        <v>1088</v>
      </c>
    </row>
    <row r="424" spans="1:3" outlineLevel="4" x14ac:dyDescent="0.25">
      <c r="A424">
        <v>4749</v>
      </c>
      <c r="B424" t="s">
        <v>400</v>
      </c>
      <c r="C424" t="s">
        <v>1088</v>
      </c>
    </row>
    <row r="425" spans="1:3" outlineLevel="4" x14ac:dyDescent="0.25">
      <c r="A425">
        <v>12208</v>
      </c>
      <c r="B425" t="s">
        <v>401</v>
      </c>
      <c r="C425" t="s">
        <v>1088</v>
      </c>
    </row>
    <row r="426" spans="1:3" outlineLevel="4" x14ac:dyDescent="0.25">
      <c r="A426">
        <v>60</v>
      </c>
      <c r="B426" t="s">
        <v>402</v>
      </c>
      <c r="C426" t="s">
        <v>1088</v>
      </c>
    </row>
    <row r="427" spans="1:3" outlineLevel="4" x14ac:dyDescent="0.25">
      <c r="A427">
        <v>96</v>
      </c>
      <c r="B427" t="s">
        <v>403</v>
      </c>
      <c r="C427" t="s">
        <v>1088</v>
      </c>
    </row>
    <row r="428" spans="1:3" outlineLevel="4" x14ac:dyDescent="0.25">
      <c r="A428">
        <v>71</v>
      </c>
      <c r="B428" t="s">
        <v>404</v>
      </c>
      <c r="C428" t="s">
        <v>1088</v>
      </c>
    </row>
    <row r="429" spans="1:3" outlineLevel="4" x14ac:dyDescent="0.25">
      <c r="A429">
        <v>11</v>
      </c>
      <c r="B429" t="s">
        <v>423</v>
      </c>
      <c r="C429" t="s">
        <v>1088</v>
      </c>
    </row>
    <row r="430" spans="1:3" outlineLevel="4" x14ac:dyDescent="0.25">
      <c r="A430">
        <v>208</v>
      </c>
      <c r="B430" t="s">
        <v>405</v>
      </c>
      <c r="C430" t="s">
        <v>1088</v>
      </c>
    </row>
    <row r="431" spans="1:3" outlineLevel="4" x14ac:dyDescent="0.25">
      <c r="A431">
        <v>160</v>
      </c>
      <c r="B431" t="s">
        <v>406</v>
      </c>
      <c r="C431" t="s">
        <v>1088</v>
      </c>
    </row>
    <row r="432" spans="1:3" outlineLevel="4" x14ac:dyDescent="0.25">
      <c r="A432">
        <v>102</v>
      </c>
      <c r="B432" t="s">
        <v>407</v>
      </c>
      <c r="C432" t="s">
        <v>1088</v>
      </c>
    </row>
    <row r="433" spans="1:3" outlineLevel="4" x14ac:dyDescent="0.25">
      <c r="A433">
        <v>3</v>
      </c>
      <c r="B433" t="s">
        <v>424</v>
      </c>
      <c r="C433" t="s">
        <v>1088</v>
      </c>
    </row>
    <row r="434" spans="1:3" outlineLevel="4" x14ac:dyDescent="0.25">
      <c r="A434">
        <v>217</v>
      </c>
      <c r="B434" t="s">
        <v>425</v>
      </c>
      <c r="C434" t="s">
        <v>1088</v>
      </c>
    </row>
    <row r="435" spans="1:3" outlineLevel="4" x14ac:dyDescent="0.25">
      <c r="A435">
        <v>207</v>
      </c>
      <c r="B435" t="s">
        <v>426</v>
      </c>
      <c r="C435" t="s">
        <v>1088</v>
      </c>
    </row>
    <row r="436" spans="1:3" outlineLevel="4" x14ac:dyDescent="0.25">
      <c r="A436">
        <v>4</v>
      </c>
      <c r="B436" t="s">
        <v>427</v>
      </c>
      <c r="C436" t="s">
        <v>1088</v>
      </c>
    </row>
    <row r="437" spans="1:3" outlineLevel="4" x14ac:dyDescent="0.25">
      <c r="A437">
        <v>17</v>
      </c>
      <c r="B437" t="s">
        <v>408</v>
      </c>
      <c r="C437" t="s">
        <v>1088</v>
      </c>
    </row>
    <row r="438" spans="1:3" outlineLevel="4" x14ac:dyDescent="0.25">
      <c r="A438">
        <v>273</v>
      </c>
      <c r="B438" t="s">
        <v>414</v>
      </c>
      <c r="C438" t="s">
        <v>1088</v>
      </c>
    </row>
    <row r="439" spans="1:3" outlineLevel="4" x14ac:dyDescent="0.25">
      <c r="A439">
        <v>99</v>
      </c>
      <c r="B439" t="s">
        <v>409</v>
      </c>
      <c r="C439" t="s">
        <v>1088</v>
      </c>
    </row>
    <row r="440" spans="1:3" outlineLevel="4" x14ac:dyDescent="0.25">
      <c r="A440">
        <v>8</v>
      </c>
      <c r="B440" t="s">
        <v>428</v>
      </c>
      <c r="C440" t="s">
        <v>1088</v>
      </c>
    </row>
    <row r="441" spans="1:3" outlineLevel="4" x14ac:dyDescent="0.25">
      <c r="A441">
        <v>216</v>
      </c>
      <c r="B441" t="s">
        <v>410</v>
      </c>
      <c r="C441" t="s">
        <v>1088</v>
      </c>
    </row>
    <row r="442" spans="1:3" outlineLevel="4" x14ac:dyDescent="0.25">
      <c r="A442">
        <v>53</v>
      </c>
      <c r="B442" t="s">
        <v>429</v>
      </c>
      <c r="C442" t="s">
        <v>1088</v>
      </c>
    </row>
    <row r="443" spans="1:3" outlineLevel="4" x14ac:dyDescent="0.25">
      <c r="A443">
        <v>45</v>
      </c>
      <c r="B443" t="s">
        <v>430</v>
      </c>
      <c r="C443" t="s">
        <v>1088</v>
      </c>
    </row>
    <row r="444" spans="1:3" outlineLevel="4" x14ac:dyDescent="0.25">
      <c r="A444">
        <v>76</v>
      </c>
      <c r="B444" t="s">
        <v>431</v>
      </c>
      <c r="C444" t="s">
        <v>1088</v>
      </c>
    </row>
    <row r="445" spans="1:3" outlineLevel="4" x14ac:dyDescent="0.25">
      <c r="A445">
        <v>20</v>
      </c>
      <c r="B445" t="s">
        <v>411</v>
      </c>
      <c r="C445" t="s">
        <v>1088</v>
      </c>
    </row>
    <row r="446" spans="1:3" outlineLevel="4" x14ac:dyDescent="0.25">
      <c r="A446">
        <v>38</v>
      </c>
      <c r="B446" t="s">
        <v>432</v>
      </c>
      <c r="C446" t="s">
        <v>1088</v>
      </c>
    </row>
    <row r="447" spans="1:3" outlineLevel="4" x14ac:dyDescent="0.25">
      <c r="A447">
        <v>19311</v>
      </c>
      <c r="B447" t="s">
        <v>366</v>
      </c>
      <c r="C447" t="s">
        <v>1088</v>
      </c>
    </row>
    <row r="448" spans="1:3" outlineLevel="4" x14ac:dyDescent="0.25">
      <c r="A448">
        <v>1203</v>
      </c>
      <c r="B448" t="s">
        <v>367</v>
      </c>
      <c r="C448" t="s">
        <v>1088</v>
      </c>
    </row>
    <row r="449" spans="1:4" outlineLevel="4" x14ac:dyDescent="0.25">
      <c r="A449">
        <v>4138</v>
      </c>
      <c r="B449" t="s">
        <v>412</v>
      </c>
      <c r="C449" t="s">
        <v>1088</v>
      </c>
    </row>
    <row r="450" spans="1:4" outlineLevel="4" x14ac:dyDescent="0.25">
      <c r="A450">
        <v>22054</v>
      </c>
      <c r="B450" t="s">
        <v>413</v>
      </c>
      <c r="C450" t="s">
        <v>1088</v>
      </c>
    </row>
    <row r="451" spans="1:4" outlineLevel="4" x14ac:dyDescent="0.25">
      <c r="A451">
        <v>441</v>
      </c>
      <c r="B451" t="s">
        <v>415</v>
      </c>
      <c r="C451" t="s">
        <v>1088</v>
      </c>
    </row>
    <row r="452" spans="1:4" outlineLevel="4" x14ac:dyDescent="0.25">
      <c r="A452">
        <v>157430</v>
      </c>
      <c r="B452" t="s">
        <v>416</v>
      </c>
      <c r="C452" t="s">
        <v>1088</v>
      </c>
    </row>
    <row r="453" spans="1:4" outlineLevel="3" x14ac:dyDescent="0.25">
      <c r="B453">
        <f>SUBTOTAL(3,B385:B452)</f>
        <v>68</v>
      </c>
      <c r="C453" s="1" t="s">
        <v>1105</v>
      </c>
      <c r="D453" s="1"/>
    </row>
    <row r="454" spans="1:4" outlineLevel="2" x14ac:dyDescent="0.25">
      <c r="A454">
        <f>SUBTOTAL(9,A385:A452)</f>
        <v>284458</v>
      </c>
      <c r="C454" s="1" t="s">
        <v>1122</v>
      </c>
      <c r="D454" s="1"/>
    </row>
    <row r="455" spans="1:4" outlineLevel="4" x14ac:dyDescent="0.25">
      <c r="A455">
        <v>134</v>
      </c>
      <c r="B455" t="s">
        <v>433</v>
      </c>
      <c r="C455" t="s">
        <v>433</v>
      </c>
    </row>
    <row r="456" spans="1:4" outlineLevel="4" x14ac:dyDescent="0.25">
      <c r="A456">
        <v>18313</v>
      </c>
      <c r="B456" t="s">
        <v>860</v>
      </c>
      <c r="C456" t="s">
        <v>1089</v>
      </c>
    </row>
    <row r="457" spans="1:4" outlineLevel="4" x14ac:dyDescent="0.25">
      <c r="A457">
        <v>6705</v>
      </c>
      <c r="B457" t="s">
        <v>843</v>
      </c>
      <c r="C457" t="s">
        <v>1089</v>
      </c>
    </row>
    <row r="458" spans="1:4" outlineLevel="4" x14ac:dyDescent="0.25">
      <c r="A458">
        <v>4</v>
      </c>
      <c r="B458" t="s">
        <v>900</v>
      </c>
      <c r="C458" t="s">
        <v>1089</v>
      </c>
    </row>
    <row r="459" spans="1:4" outlineLevel="4" x14ac:dyDescent="0.25">
      <c r="A459">
        <v>1927</v>
      </c>
      <c r="B459" t="s">
        <v>813</v>
      </c>
      <c r="C459" t="s">
        <v>1089</v>
      </c>
    </row>
    <row r="460" spans="1:4" outlineLevel="4" x14ac:dyDescent="0.25">
      <c r="A460">
        <v>3</v>
      </c>
      <c r="B460" t="s">
        <v>632</v>
      </c>
      <c r="C460" t="s">
        <v>1089</v>
      </c>
    </row>
    <row r="461" spans="1:4" outlineLevel="4" x14ac:dyDescent="0.25">
      <c r="A461">
        <v>78</v>
      </c>
      <c r="B461" t="s">
        <v>633</v>
      </c>
      <c r="C461" t="s">
        <v>1089</v>
      </c>
    </row>
    <row r="462" spans="1:4" outlineLevel="4" x14ac:dyDescent="0.25">
      <c r="A462">
        <v>4642</v>
      </c>
      <c r="B462" t="s">
        <v>868</v>
      </c>
      <c r="C462" t="s">
        <v>1089</v>
      </c>
    </row>
    <row r="463" spans="1:4" outlineLevel="4" x14ac:dyDescent="0.25">
      <c r="A463">
        <v>2792</v>
      </c>
      <c r="B463" t="s">
        <v>894</v>
      </c>
      <c r="C463" t="s">
        <v>1089</v>
      </c>
    </row>
    <row r="464" spans="1:4" outlineLevel="4" x14ac:dyDescent="0.25">
      <c r="A464">
        <v>201</v>
      </c>
      <c r="B464" t="s">
        <v>734</v>
      </c>
      <c r="C464" t="s">
        <v>1089</v>
      </c>
    </row>
    <row r="465" spans="1:3" outlineLevel="4" x14ac:dyDescent="0.25">
      <c r="A465">
        <v>445</v>
      </c>
      <c r="B465" t="s">
        <v>723</v>
      </c>
      <c r="C465" t="s">
        <v>1089</v>
      </c>
    </row>
    <row r="466" spans="1:3" outlineLevel="4" x14ac:dyDescent="0.25">
      <c r="A466">
        <v>98</v>
      </c>
      <c r="B466" t="s">
        <v>572</v>
      </c>
      <c r="C466" t="s">
        <v>1089</v>
      </c>
    </row>
    <row r="467" spans="1:3" outlineLevel="4" x14ac:dyDescent="0.25">
      <c r="A467">
        <v>4779</v>
      </c>
      <c r="B467" t="s">
        <v>852</v>
      </c>
      <c r="C467" t="s">
        <v>1089</v>
      </c>
    </row>
    <row r="468" spans="1:3" outlineLevel="4" x14ac:dyDescent="0.25">
      <c r="A468">
        <v>18631</v>
      </c>
      <c r="B468" t="s">
        <v>884</v>
      </c>
      <c r="C468" t="s">
        <v>1089</v>
      </c>
    </row>
    <row r="469" spans="1:3" outlineLevel="4" x14ac:dyDescent="0.25">
      <c r="A469">
        <v>16818</v>
      </c>
      <c r="B469" t="s">
        <v>587</v>
      </c>
      <c r="C469" t="s">
        <v>1089</v>
      </c>
    </row>
    <row r="470" spans="1:3" outlineLevel="4" x14ac:dyDescent="0.25">
      <c r="A470">
        <v>12935</v>
      </c>
      <c r="B470" t="s">
        <v>579</v>
      </c>
      <c r="C470" t="s">
        <v>1089</v>
      </c>
    </row>
    <row r="471" spans="1:3" outlineLevel="4" x14ac:dyDescent="0.25">
      <c r="A471">
        <v>5</v>
      </c>
      <c r="B471" t="s">
        <v>827</v>
      </c>
      <c r="C471" t="s">
        <v>1089</v>
      </c>
    </row>
    <row r="472" spans="1:3" outlineLevel="4" x14ac:dyDescent="0.25">
      <c r="A472">
        <v>61</v>
      </c>
      <c r="B472" t="s">
        <v>785</v>
      </c>
      <c r="C472" t="s">
        <v>1089</v>
      </c>
    </row>
    <row r="473" spans="1:3" outlineLevel="4" x14ac:dyDescent="0.25">
      <c r="A473">
        <v>554</v>
      </c>
      <c r="B473" t="s">
        <v>707</v>
      </c>
      <c r="C473" t="s">
        <v>1089</v>
      </c>
    </row>
    <row r="474" spans="1:3" outlineLevel="4" x14ac:dyDescent="0.25">
      <c r="A474">
        <v>1023</v>
      </c>
      <c r="B474" t="s">
        <v>877</v>
      </c>
      <c r="C474" t="s">
        <v>1089</v>
      </c>
    </row>
    <row r="475" spans="1:3" outlineLevel="4" x14ac:dyDescent="0.25">
      <c r="A475">
        <v>12</v>
      </c>
      <c r="B475" t="s">
        <v>693</v>
      </c>
      <c r="C475" t="s">
        <v>1089</v>
      </c>
    </row>
    <row r="476" spans="1:3" outlineLevel="4" x14ac:dyDescent="0.25">
      <c r="A476">
        <v>2515</v>
      </c>
      <c r="B476" t="s">
        <v>622</v>
      </c>
      <c r="C476" t="s">
        <v>1089</v>
      </c>
    </row>
    <row r="477" spans="1:3" outlineLevel="4" x14ac:dyDescent="0.25">
      <c r="A477">
        <v>3862</v>
      </c>
      <c r="B477" t="s">
        <v>821</v>
      </c>
      <c r="C477" t="s">
        <v>1089</v>
      </c>
    </row>
    <row r="478" spans="1:3" outlineLevel="4" x14ac:dyDescent="0.25">
      <c r="A478">
        <v>1702</v>
      </c>
      <c r="B478" t="s">
        <v>551</v>
      </c>
      <c r="C478" t="s">
        <v>1089</v>
      </c>
    </row>
    <row r="479" spans="1:3" outlineLevel="4" x14ac:dyDescent="0.25">
      <c r="A479">
        <v>5869</v>
      </c>
      <c r="B479" t="s">
        <v>567</v>
      </c>
      <c r="C479" t="s">
        <v>1089</v>
      </c>
    </row>
    <row r="480" spans="1:3" outlineLevel="4" x14ac:dyDescent="0.25">
      <c r="A480">
        <v>10</v>
      </c>
      <c r="B480" t="s">
        <v>686</v>
      </c>
      <c r="C480" t="s">
        <v>1089</v>
      </c>
    </row>
    <row r="481" spans="1:3" outlineLevel="4" x14ac:dyDescent="0.25">
      <c r="A481">
        <v>12</v>
      </c>
      <c r="B481" t="s">
        <v>788</v>
      </c>
      <c r="C481" t="s">
        <v>1089</v>
      </c>
    </row>
    <row r="482" spans="1:3" outlineLevel="4" x14ac:dyDescent="0.25">
      <c r="A482">
        <v>41</v>
      </c>
      <c r="B482" t="s">
        <v>573</v>
      </c>
      <c r="C482" t="s">
        <v>1089</v>
      </c>
    </row>
    <row r="483" spans="1:3" outlineLevel="4" x14ac:dyDescent="0.25">
      <c r="A483">
        <v>20</v>
      </c>
      <c r="B483" t="s">
        <v>608</v>
      </c>
      <c r="C483" t="s">
        <v>1089</v>
      </c>
    </row>
    <row r="484" spans="1:3" outlineLevel="4" x14ac:dyDescent="0.25">
      <c r="A484">
        <v>19</v>
      </c>
      <c r="B484" t="s">
        <v>501</v>
      </c>
      <c r="C484" t="s">
        <v>1089</v>
      </c>
    </row>
    <row r="485" spans="1:3" outlineLevel="4" x14ac:dyDescent="0.25">
      <c r="A485">
        <v>324</v>
      </c>
      <c r="B485" t="s">
        <v>797</v>
      </c>
      <c r="C485" t="s">
        <v>1089</v>
      </c>
    </row>
    <row r="486" spans="1:3" outlineLevel="4" x14ac:dyDescent="0.25">
      <c r="A486">
        <v>1</v>
      </c>
      <c r="B486" t="s">
        <v>717</v>
      </c>
      <c r="C486" t="s">
        <v>1089</v>
      </c>
    </row>
    <row r="487" spans="1:3" outlineLevel="4" x14ac:dyDescent="0.25">
      <c r="A487">
        <v>3244</v>
      </c>
      <c r="B487" t="s">
        <v>618</v>
      </c>
      <c r="C487" t="s">
        <v>1089</v>
      </c>
    </row>
    <row r="488" spans="1:3" outlineLevel="4" x14ac:dyDescent="0.25">
      <c r="A488">
        <v>11787</v>
      </c>
      <c r="B488" t="s">
        <v>623</v>
      </c>
      <c r="C488" t="s">
        <v>1089</v>
      </c>
    </row>
    <row r="489" spans="1:3" outlineLevel="4" x14ac:dyDescent="0.25">
      <c r="A489">
        <v>496</v>
      </c>
      <c r="B489" t="s">
        <v>901</v>
      </c>
      <c r="C489" t="s">
        <v>1089</v>
      </c>
    </row>
    <row r="490" spans="1:3" outlineLevel="4" x14ac:dyDescent="0.25">
      <c r="A490">
        <v>281</v>
      </c>
      <c r="B490" t="s">
        <v>875</v>
      </c>
      <c r="C490" t="s">
        <v>1089</v>
      </c>
    </row>
    <row r="491" spans="1:3" outlineLevel="4" x14ac:dyDescent="0.25">
      <c r="A491">
        <v>17151</v>
      </c>
      <c r="B491" t="s">
        <v>634</v>
      </c>
      <c r="C491" t="s">
        <v>1089</v>
      </c>
    </row>
    <row r="492" spans="1:3" outlineLevel="4" x14ac:dyDescent="0.25">
      <c r="A492">
        <v>13031</v>
      </c>
      <c r="B492" t="s">
        <v>651</v>
      </c>
      <c r="C492" t="s">
        <v>1089</v>
      </c>
    </row>
    <row r="493" spans="1:3" outlineLevel="4" x14ac:dyDescent="0.25">
      <c r="A493">
        <v>3298</v>
      </c>
      <c r="B493" t="s">
        <v>653</v>
      </c>
      <c r="C493" t="s">
        <v>1089</v>
      </c>
    </row>
    <row r="494" spans="1:3" outlineLevel="4" x14ac:dyDescent="0.25">
      <c r="A494">
        <v>146</v>
      </c>
      <c r="B494" t="s">
        <v>654</v>
      </c>
      <c r="C494" t="s">
        <v>1089</v>
      </c>
    </row>
    <row r="495" spans="1:3" outlineLevel="4" x14ac:dyDescent="0.25">
      <c r="A495">
        <v>33</v>
      </c>
      <c r="B495" t="s">
        <v>635</v>
      </c>
      <c r="C495" t="s">
        <v>1089</v>
      </c>
    </row>
    <row r="496" spans="1:3" outlineLevel="4" x14ac:dyDescent="0.25">
      <c r="A496">
        <v>143</v>
      </c>
      <c r="B496" t="s">
        <v>732</v>
      </c>
      <c r="C496" t="s">
        <v>1089</v>
      </c>
    </row>
    <row r="497" spans="1:3" outlineLevel="4" x14ac:dyDescent="0.25">
      <c r="A497">
        <v>153</v>
      </c>
      <c r="B497" t="s">
        <v>844</v>
      </c>
      <c r="C497" t="s">
        <v>1089</v>
      </c>
    </row>
    <row r="498" spans="1:3" outlineLevel="4" x14ac:dyDescent="0.25">
      <c r="A498">
        <v>13111</v>
      </c>
      <c r="B498" t="s">
        <v>858</v>
      </c>
      <c r="C498" t="s">
        <v>1089</v>
      </c>
    </row>
    <row r="499" spans="1:3" outlineLevel="4" x14ac:dyDescent="0.25">
      <c r="A499">
        <v>19178</v>
      </c>
      <c r="B499" t="s">
        <v>676</v>
      </c>
      <c r="C499" t="s">
        <v>1089</v>
      </c>
    </row>
    <row r="500" spans="1:3" outlineLevel="4" x14ac:dyDescent="0.25">
      <c r="A500">
        <v>2565</v>
      </c>
      <c r="B500" t="s">
        <v>895</v>
      </c>
      <c r="C500" t="s">
        <v>1089</v>
      </c>
    </row>
    <row r="501" spans="1:3" outlineLevel="4" x14ac:dyDescent="0.25">
      <c r="A501">
        <v>43</v>
      </c>
      <c r="B501" t="s">
        <v>849</v>
      </c>
      <c r="C501" t="s">
        <v>1089</v>
      </c>
    </row>
    <row r="502" spans="1:3" outlineLevel="4" x14ac:dyDescent="0.25">
      <c r="A502">
        <v>240</v>
      </c>
      <c r="B502" t="s">
        <v>721</v>
      </c>
      <c r="C502" t="s">
        <v>1089</v>
      </c>
    </row>
    <row r="503" spans="1:3" outlineLevel="4" x14ac:dyDescent="0.25">
      <c r="A503">
        <v>4523</v>
      </c>
      <c r="B503" t="s">
        <v>756</v>
      </c>
      <c r="C503" t="s">
        <v>1089</v>
      </c>
    </row>
    <row r="504" spans="1:3" outlineLevel="4" x14ac:dyDescent="0.25">
      <c r="A504">
        <v>4087</v>
      </c>
      <c r="B504" t="s">
        <v>831</v>
      </c>
      <c r="C504" t="s">
        <v>1089</v>
      </c>
    </row>
    <row r="505" spans="1:3" outlineLevel="4" x14ac:dyDescent="0.25">
      <c r="A505">
        <v>156</v>
      </c>
      <c r="B505" t="s">
        <v>599</v>
      </c>
      <c r="C505" t="s">
        <v>1089</v>
      </c>
    </row>
    <row r="506" spans="1:3" outlineLevel="4" x14ac:dyDescent="0.25">
      <c r="A506">
        <v>1099</v>
      </c>
      <c r="B506" t="s">
        <v>629</v>
      </c>
      <c r="C506" t="s">
        <v>1089</v>
      </c>
    </row>
    <row r="507" spans="1:3" outlineLevel="4" x14ac:dyDescent="0.25">
      <c r="A507">
        <v>21</v>
      </c>
      <c r="B507" t="s">
        <v>677</v>
      </c>
      <c r="C507" t="s">
        <v>1089</v>
      </c>
    </row>
    <row r="508" spans="1:3" outlineLevel="4" x14ac:dyDescent="0.25">
      <c r="A508">
        <v>2404</v>
      </c>
      <c r="B508" t="s">
        <v>659</v>
      </c>
      <c r="C508" t="s">
        <v>1089</v>
      </c>
    </row>
    <row r="509" spans="1:3" outlineLevel="4" x14ac:dyDescent="0.25">
      <c r="A509">
        <v>21893</v>
      </c>
      <c r="B509" t="s">
        <v>698</v>
      </c>
      <c r="C509" t="s">
        <v>1089</v>
      </c>
    </row>
    <row r="510" spans="1:3" outlineLevel="4" x14ac:dyDescent="0.25">
      <c r="A510">
        <v>949</v>
      </c>
      <c r="B510" t="s">
        <v>624</v>
      </c>
      <c r="C510" t="s">
        <v>1089</v>
      </c>
    </row>
    <row r="511" spans="1:3" outlineLevel="4" x14ac:dyDescent="0.25">
      <c r="A511">
        <v>15</v>
      </c>
      <c r="B511" t="s">
        <v>712</v>
      </c>
      <c r="C511" t="s">
        <v>1089</v>
      </c>
    </row>
    <row r="512" spans="1:3" outlineLevel="4" x14ac:dyDescent="0.25">
      <c r="A512">
        <v>5662</v>
      </c>
      <c r="B512" t="s">
        <v>727</v>
      </c>
      <c r="C512" t="s">
        <v>1089</v>
      </c>
    </row>
    <row r="513" spans="1:3" outlineLevel="4" x14ac:dyDescent="0.25">
      <c r="A513">
        <v>273</v>
      </c>
      <c r="B513" t="s">
        <v>595</v>
      </c>
      <c r="C513" t="s">
        <v>1089</v>
      </c>
    </row>
    <row r="514" spans="1:3" outlineLevel="4" x14ac:dyDescent="0.25">
      <c r="A514">
        <v>199</v>
      </c>
      <c r="B514" t="s">
        <v>730</v>
      </c>
      <c r="C514" t="s">
        <v>1089</v>
      </c>
    </row>
    <row r="515" spans="1:3" outlineLevel="4" x14ac:dyDescent="0.25">
      <c r="A515">
        <v>319</v>
      </c>
      <c r="B515" t="s">
        <v>771</v>
      </c>
      <c r="C515" t="s">
        <v>1089</v>
      </c>
    </row>
    <row r="516" spans="1:3" outlineLevel="4" x14ac:dyDescent="0.25">
      <c r="A516">
        <v>4479</v>
      </c>
      <c r="B516" t="s">
        <v>662</v>
      </c>
      <c r="C516" t="s">
        <v>1089</v>
      </c>
    </row>
    <row r="517" spans="1:3" outlineLevel="4" x14ac:dyDescent="0.25">
      <c r="A517">
        <v>24</v>
      </c>
      <c r="B517" t="s">
        <v>699</v>
      </c>
      <c r="C517" t="s">
        <v>1089</v>
      </c>
    </row>
    <row r="518" spans="1:3" outlineLevel="4" x14ac:dyDescent="0.25">
      <c r="A518">
        <v>442</v>
      </c>
      <c r="B518" t="s">
        <v>886</v>
      </c>
      <c r="C518" t="s">
        <v>1089</v>
      </c>
    </row>
    <row r="519" spans="1:3" outlineLevel="4" x14ac:dyDescent="0.25">
      <c r="A519">
        <v>1423</v>
      </c>
      <c r="B519" t="s">
        <v>660</v>
      </c>
      <c r="C519" t="s">
        <v>1089</v>
      </c>
    </row>
    <row r="520" spans="1:3" outlineLevel="4" x14ac:dyDescent="0.25">
      <c r="A520">
        <v>8</v>
      </c>
      <c r="B520" t="s">
        <v>636</v>
      </c>
      <c r="C520" t="s">
        <v>1089</v>
      </c>
    </row>
    <row r="521" spans="1:3" outlineLevel="4" x14ac:dyDescent="0.25">
      <c r="A521">
        <v>6</v>
      </c>
      <c r="B521" t="s">
        <v>637</v>
      </c>
      <c r="C521" t="s">
        <v>1089</v>
      </c>
    </row>
    <row r="522" spans="1:3" outlineLevel="4" x14ac:dyDescent="0.25">
      <c r="A522">
        <v>1164</v>
      </c>
      <c r="B522" t="s">
        <v>767</v>
      </c>
      <c r="C522" t="s">
        <v>1089</v>
      </c>
    </row>
    <row r="523" spans="1:3" outlineLevel="4" x14ac:dyDescent="0.25">
      <c r="A523">
        <v>2383</v>
      </c>
      <c r="B523" t="s">
        <v>547</v>
      </c>
      <c r="C523" t="s">
        <v>1089</v>
      </c>
    </row>
    <row r="524" spans="1:3" outlineLevel="4" x14ac:dyDescent="0.25">
      <c r="A524">
        <v>305</v>
      </c>
      <c r="B524" t="s">
        <v>815</v>
      </c>
      <c r="C524" t="s">
        <v>1089</v>
      </c>
    </row>
    <row r="525" spans="1:3" outlineLevel="4" x14ac:dyDescent="0.25">
      <c r="A525">
        <v>2378</v>
      </c>
      <c r="B525" t="s">
        <v>701</v>
      </c>
      <c r="C525" t="s">
        <v>1089</v>
      </c>
    </row>
    <row r="526" spans="1:3" outlineLevel="4" x14ac:dyDescent="0.25">
      <c r="A526">
        <v>128</v>
      </c>
      <c r="B526" t="s">
        <v>775</v>
      </c>
      <c r="C526" t="s">
        <v>1089</v>
      </c>
    </row>
    <row r="527" spans="1:3" outlineLevel="4" x14ac:dyDescent="0.25">
      <c r="A527">
        <v>1358</v>
      </c>
      <c r="B527" t="s">
        <v>710</v>
      </c>
      <c r="C527" t="s">
        <v>1089</v>
      </c>
    </row>
    <row r="528" spans="1:3" outlineLevel="4" x14ac:dyDescent="0.25">
      <c r="A528">
        <v>1802</v>
      </c>
      <c r="B528" t="s">
        <v>604</v>
      </c>
      <c r="C528" t="s">
        <v>1089</v>
      </c>
    </row>
    <row r="529" spans="1:3" outlineLevel="4" x14ac:dyDescent="0.25">
      <c r="A529">
        <v>626</v>
      </c>
      <c r="B529" t="s">
        <v>568</v>
      </c>
      <c r="C529" t="s">
        <v>1089</v>
      </c>
    </row>
    <row r="530" spans="1:3" outlineLevel="4" x14ac:dyDescent="0.25">
      <c r="A530">
        <v>16</v>
      </c>
      <c r="B530" t="s">
        <v>625</v>
      </c>
      <c r="C530" t="s">
        <v>1089</v>
      </c>
    </row>
    <row r="531" spans="1:3" outlineLevel="4" x14ac:dyDescent="0.25">
      <c r="A531">
        <v>1118</v>
      </c>
      <c r="B531" t="s">
        <v>806</v>
      </c>
      <c r="C531" t="s">
        <v>1089</v>
      </c>
    </row>
    <row r="532" spans="1:3" outlineLevel="4" x14ac:dyDescent="0.25">
      <c r="A532">
        <v>69</v>
      </c>
      <c r="B532" t="s">
        <v>795</v>
      </c>
      <c r="C532" t="s">
        <v>1089</v>
      </c>
    </row>
    <row r="533" spans="1:3" outlineLevel="4" x14ac:dyDescent="0.25">
      <c r="A533">
        <v>76</v>
      </c>
      <c r="B533" t="s">
        <v>538</v>
      </c>
      <c r="C533" t="s">
        <v>1089</v>
      </c>
    </row>
    <row r="534" spans="1:3" outlineLevel="4" x14ac:dyDescent="0.25">
      <c r="A534">
        <v>397</v>
      </c>
      <c r="B534" t="s">
        <v>524</v>
      </c>
      <c r="C534" t="s">
        <v>1089</v>
      </c>
    </row>
    <row r="535" spans="1:3" outlineLevel="4" x14ac:dyDescent="0.25">
      <c r="A535">
        <v>8528</v>
      </c>
      <c r="B535" t="s">
        <v>804</v>
      </c>
      <c r="C535" t="s">
        <v>1089</v>
      </c>
    </row>
    <row r="536" spans="1:3" outlineLevel="4" x14ac:dyDescent="0.25">
      <c r="A536">
        <v>4561</v>
      </c>
      <c r="B536" t="s">
        <v>544</v>
      </c>
      <c r="C536" t="s">
        <v>1089</v>
      </c>
    </row>
    <row r="537" spans="1:3" outlineLevel="4" x14ac:dyDescent="0.25">
      <c r="A537">
        <v>1590</v>
      </c>
      <c r="B537" t="s">
        <v>590</v>
      </c>
      <c r="C537" t="s">
        <v>1089</v>
      </c>
    </row>
    <row r="538" spans="1:3" outlineLevel="4" x14ac:dyDescent="0.25">
      <c r="A538">
        <v>244</v>
      </c>
      <c r="B538" t="s">
        <v>823</v>
      </c>
      <c r="C538" t="s">
        <v>1089</v>
      </c>
    </row>
    <row r="539" spans="1:3" outlineLevel="4" x14ac:dyDescent="0.25">
      <c r="A539">
        <v>909</v>
      </c>
      <c r="B539" t="s">
        <v>638</v>
      </c>
      <c r="C539" t="s">
        <v>1089</v>
      </c>
    </row>
    <row r="540" spans="1:3" outlineLevel="4" x14ac:dyDescent="0.25">
      <c r="A540">
        <v>2</v>
      </c>
      <c r="B540" t="s">
        <v>639</v>
      </c>
      <c r="C540" t="s">
        <v>1089</v>
      </c>
    </row>
    <row r="541" spans="1:3" outlineLevel="4" x14ac:dyDescent="0.25">
      <c r="A541">
        <v>585</v>
      </c>
      <c r="B541" t="s">
        <v>735</v>
      </c>
      <c r="C541" t="s">
        <v>1089</v>
      </c>
    </row>
    <row r="542" spans="1:3" outlineLevel="4" x14ac:dyDescent="0.25">
      <c r="A542">
        <v>1432</v>
      </c>
      <c r="B542" t="s">
        <v>584</v>
      </c>
      <c r="C542" t="s">
        <v>1089</v>
      </c>
    </row>
    <row r="543" spans="1:3" outlineLevel="4" x14ac:dyDescent="0.25">
      <c r="A543">
        <v>52</v>
      </c>
      <c r="B543" t="s">
        <v>668</v>
      </c>
      <c r="C543" t="s">
        <v>1089</v>
      </c>
    </row>
    <row r="544" spans="1:3" outlineLevel="4" x14ac:dyDescent="0.25">
      <c r="A544">
        <v>4</v>
      </c>
      <c r="B544" t="s">
        <v>640</v>
      </c>
      <c r="C544" t="s">
        <v>1089</v>
      </c>
    </row>
    <row r="545" spans="1:3" outlineLevel="4" x14ac:dyDescent="0.25">
      <c r="A545">
        <v>99</v>
      </c>
      <c r="B545" t="s">
        <v>669</v>
      </c>
      <c r="C545" t="s">
        <v>1089</v>
      </c>
    </row>
    <row r="546" spans="1:3" outlineLevel="4" x14ac:dyDescent="0.25">
      <c r="A546">
        <v>2977</v>
      </c>
      <c r="B546" t="s">
        <v>596</v>
      </c>
      <c r="C546" t="s">
        <v>1089</v>
      </c>
    </row>
    <row r="547" spans="1:3" outlineLevel="4" x14ac:dyDescent="0.25">
      <c r="A547">
        <v>204</v>
      </c>
      <c r="B547" t="s">
        <v>866</v>
      </c>
      <c r="C547" t="s">
        <v>1089</v>
      </c>
    </row>
    <row r="548" spans="1:3" outlineLevel="4" x14ac:dyDescent="0.25">
      <c r="A548">
        <v>23874</v>
      </c>
      <c r="B548" t="s">
        <v>563</v>
      </c>
      <c r="C548" t="s">
        <v>1089</v>
      </c>
    </row>
    <row r="549" spans="1:3" outlineLevel="4" x14ac:dyDescent="0.25">
      <c r="A549">
        <v>139</v>
      </c>
      <c r="B549" t="s">
        <v>834</v>
      </c>
      <c r="C549" t="s">
        <v>1089</v>
      </c>
    </row>
    <row r="550" spans="1:3" outlineLevel="4" x14ac:dyDescent="0.25">
      <c r="A550">
        <v>1532</v>
      </c>
      <c r="B550" t="s">
        <v>705</v>
      </c>
      <c r="C550" t="s">
        <v>1089</v>
      </c>
    </row>
    <row r="551" spans="1:3" outlineLevel="4" x14ac:dyDescent="0.25">
      <c r="A551">
        <v>381</v>
      </c>
      <c r="B551" t="s">
        <v>838</v>
      </c>
      <c r="C551" t="s">
        <v>1089</v>
      </c>
    </row>
    <row r="552" spans="1:3" outlineLevel="4" x14ac:dyDescent="0.25">
      <c r="A552">
        <v>2214</v>
      </c>
      <c r="B552" t="s">
        <v>641</v>
      </c>
      <c r="C552" t="s">
        <v>1089</v>
      </c>
    </row>
    <row r="553" spans="1:3" outlineLevel="4" x14ac:dyDescent="0.25">
      <c r="A553">
        <v>784</v>
      </c>
      <c r="B553" t="s">
        <v>663</v>
      </c>
      <c r="C553" t="s">
        <v>1089</v>
      </c>
    </row>
    <row r="554" spans="1:3" outlineLevel="4" x14ac:dyDescent="0.25">
      <c r="A554">
        <v>1763</v>
      </c>
      <c r="B554" t="s">
        <v>674</v>
      </c>
      <c r="C554" t="s">
        <v>1089</v>
      </c>
    </row>
    <row r="555" spans="1:3" outlineLevel="4" x14ac:dyDescent="0.25">
      <c r="A555">
        <v>3619</v>
      </c>
      <c r="B555" t="s">
        <v>757</v>
      </c>
      <c r="C555" t="s">
        <v>1089</v>
      </c>
    </row>
    <row r="556" spans="1:3" outlineLevel="4" x14ac:dyDescent="0.25">
      <c r="A556">
        <v>863</v>
      </c>
      <c r="B556" t="s">
        <v>557</v>
      </c>
      <c r="C556" t="s">
        <v>1089</v>
      </c>
    </row>
    <row r="557" spans="1:3" outlineLevel="4" x14ac:dyDescent="0.25">
      <c r="A557">
        <v>700</v>
      </c>
      <c r="B557" t="s">
        <v>841</v>
      </c>
      <c r="C557" t="s">
        <v>1089</v>
      </c>
    </row>
    <row r="558" spans="1:3" outlineLevel="4" x14ac:dyDescent="0.25">
      <c r="A558">
        <v>4980</v>
      </c>
      <c r="B558" t="s">
        <v>656</v>
      </c>
      <c r="C558" t="s">
        <v>1089</v>
      </c>
    </row>
    <row r="559" spans="1:3" outlineLevel="4" x14ac:dyDescent="0.25">
      <c r="A559">
        <v>863</v>
      </c>
      <c r="B559" t="s">
        <v>896</v>
      </c>
      <c r="C559" t="s">
        <v>1089</v>
      </c>
    </row>
    <row r="560" spans="1:3" outlineLevel="4" x14ac:dyDescent="0.25">
      <c r="A560">
        <v>2884</v>
      </c>
      <c r="B560" t="s">
        <v>561</v>
      </c>
      <c r="C560" t="s">
        <v>1089</v>
      </c>
    </row>
    <row r="561" spans="1:3" outlineLevel="4" x14ac:dyDescent="0.25">
      <c r="A561">
        <v>367</v>
      </c>
      <c r="B561" t="s">
        <v>678</v>
      </c>
      <c r="C561" t="s">
        <v>1089</v>
      </c>
    </row>
    <row r="562" spans="1:3" outlineLevel="4" x14ac:dyDescent="0.25">
      <c r="A562">
        <v>66</v>
      </c>
      <c r="B562" t="s">
        <v>642</v>
      </c>
      <c r="C562" t="s">
        <v>1089</v>
      </c>
    </row>
    <row r="563" spans="1:3" outlineLevel="4" x14ac:dyDescent="0.25">
      <c r="A563">
        <v>106</v>
      </c>
      <c r="B563" t="s">
        <v>569</v>
      </c>
      <c r="C563" t="s">
        <v>1089</v>
      </c>
    </row>
    <row r="564" spans="1:3" outlineLevel="4" x14ac:dyDescent="0.25">
      <c r="A564">
        <v>6</v>
      </c>
      <c r="B564" t="s">
        <v>891</v>
      </c>
      <c r="C564" t="s">
        <v>1089</v>
      </c>
    </row>
    <row r="565" spans="1:3" outlineLevel="4" x14ac:dyDescent="0.25">
      <c r="A565">
        <v>48</v>
      </c>
      <c r="B565" t="s">
        <v>879</v>
      </c>
      <c r="C565" t="s">
        <v>1089</v>
      </c>
    </row>
    <row r="566" spans="1:3" outlineLevel="4" x14ac:dyDescent="0.25">
      <c r="A566">
        <v>3679</v>
      </c>
      <c r="B566" t="s">
        <v>779</v>
      </c>
      <c r="C566" t="s">
        <v>1089</v>
      </c>
    </row>
    <row r="567" spans="1:3" outlineLevel="4" x14ac:dyDescent="0.25">
      <c r="A567">
        <v>1</v>
      </c>
      <c r="B567" t="s">
        <v>724</v>
      </c>
      <c r="C567" t="s">
        <v>1089</v>
      </c>
    </row>
    <row r="568" spans="1:3" outlineLevel="4" x14ac:dyDescent="0.25">
      <c r="A568">
        <v>1567</v>
      </c>
      <c r="B568" t="s">
        <v>605</v>
      </c>
      <c r="C568" t="s">
        <v>1089</v>
      </c>
    </row>
    <row r="569" spans="1:3" outlineLevel="4" x14ac:dyDescent="0.25">
      <c r="A569">
        <v>1681</v>
      </c>
      <c r="B569" t="s">
        <v>543</v>
      </c>
      <c r="C569" t="s">
        <v>1089</v>
      </c>
    </row>
    <row r="570" spans="1:3" outlineLevel="4" x14ac:dyDescent="0.25">
      <c r="A570">
        <v>234</v>
      </c>
      <c r="B570" t="s">
        <v>545</v>
      </c>
      <c r="C570" t="s">
        <v>1089</v>
      </c>
    </row>
    <row r="571" spans="1:3" outlineLevel="4" x14ac:dyDescent="0.25">
      <c r="A571">
        <v>396</v>
      </c>
      <c r="B571" t="s">
        <v>546</v>
      </c>
      <c r="C571" t="s">
        <v>1089</v>
      </c>
    </row>
    <row r="572" spans="1:3" outlineLevel="4" x14ac:dyDescent="0.25">
      <c r="A572">
        <v>288</v>
      </c>
      <c r="B572" t="s">
        <v>548</v>
      </c>
      <c r="C572" t="s">
        <v>1089</v>
      </c>
    </row>
    <row r="573" spans="1:3" outlineLevel="4" x14ac:dyDescent="0.25">
      <c r="A573">
        <v>4421</v>
      </c>
      <c r="B573" t="s">
        <v>549</v>
      </c>
      <c r="C573" t="s">
        <v>1089</v>
      </c>
    </row>
    <row r="574" spans="1:3" outlineLevel="4" x14ac:dyDescent="0.25">
      <c r="A574">
        <v>169</v>
      </c>
      <c r="B574" t="s">
        <v>550</v>
      </c>
      <c r="C574" t="s">
        <v>1089</v>
      </c>
    </row>
    <row r="575" spans="1:3" outlineLevel="4" x14ac:dyDescent="0.25">
      <c r="A575">
        <v>402</v>
      </c>
      <c r="B575" t="s">
        <v>552</v>
      </c>
      <c r="C575" t="s">
        <v>1089</v>
      </c>
    </row>
    <row r="576" spans="1:3" outlineLevel="4" x14ac:dyDescent="0.25">
      <c r="A576">
        <v>5024</v>
      </c>
      <c r="B576" t="s">
        <v>553</v>
      </c>
      <c r="C576" t="s">
        <v>1089</v>
      </c>
    </row>
    <row r="577" spans="1:3" outlineLevel="4" x14ac:dyDescent="0.25">
      <c r="A577">
        <v>109</v>
      </c>
      <c r="B577" t="s">
        <v>554</v>
      </c>
      <c r="C577" t="s">
        <v>1089</v>
      </c>
    </row>
    <row r="578" spans="1:3" outlineLevel="4" x14ac:dyDescent="0.25">
      <c r="A578">
        <v>1758</v>
      </c>
      <c r="B578" t="s">
        <v>555</v>
      </c>
      <c r="C578" t="s">
        <v>1089</v>
      </c>
    </row>
    <row r="579" spans="1:3" outlineLevel="4" x14ac:dyDescent="0.25">
      <c r="A579">
        <v>7865</v>
      </c>
      <c r="B579" t="s">
        <v>556</v>
      </c>
      <c r="C579" t="s">
        <v>1089</v>
      </c>
    </row>
    <row r="580" spans="1:3" outlineLevel="4" x14ac:dyDescent="0.25">
      <c r="A580">
        <v>1307</v>
      </c>
      <c r="B580" t="s">
        <v>558</v>
      </c>
      <c r="C580" t="s">
        <v>1089</v>
      </c>
    </row>
    <row r="581" spans="1:3" outlineLevel="4" x14ac:dyDescent="0.25">
      <c r="A581">
        <v>16</v>
      </c>
      <c r="B581" t="s">
        <v>508</v>
      </c>
      <c r="C581" t="s">
        <v>1089</v>
      </c>
    </row>
    <row r="582" spans="1:3" outlineLevel="4" x14ac:dyDescent="0.25">
      <c r="A582">
        <v>8</v>
      </c>
      <c r="B582" t="s">
        <v>509</v>
      </c>
      <c r="C582" t="s">
        <v>1089</v>
      </c>
    </row>
    <row r="583" spans="1:3" outlineLevel="4" x14ac:dyDescent="0.25">
      <c r="A583">
        <v>429</v>
      </c>
      <c r="B583" t="s">
        <v>559</v>
      </c>
      <c r="C583" t="s">
        <v>1089</v>
      </c>
    </row>
    <row r="584" spans="1:3" outlineLevel="4" x14ac:dyDescent="0.25">
      <c r="A584">
        <v>9759</v>
      </c>
      <c r="B584" t="s">
        <v>560</v>
      </c>
      <c r="C584" t="s">
        <v>1089</v>
      </c>
    </row>
    <row r="585" spans="1:3" outlineLevel="4" x14ac:dyDescent="0.25">
      <c r="A585">
        <v>13224</v>
      </c>
      <c r="B585" t="s">
        <v>562</v>
      </c>
      <c r="C585" t="s">
        <v>1089</v>
      </c>
    </row>
    <row r="586" spans="1:3" outlineLevel="4" x14ac:dyDescent="0.25">
      <c r="A586">
        <v>433</v>
      </c>
      <c r="B586" t="s">
        <v>564</v>
      </c>
      <c r="C586" t="s">
        <v>1089</v>
      </c>
    </row>
    <row r="587" spans="1:3" outlineLevel="4" x14ac:dyDescent="0.25">
      <c r="A587">
        <v>118</v>
      </c>
      <c r="B587" t="s">
        <v>565</v>
      </c>
      <c r="C587" t="s">
        <v>1089</v>
      </c>
    </row>
    <row r="588" spans="1:3" outlineLevel="4" x14ac:dyDescent="0.25">
      <c r="A588">
        <v>1083</v>
      </c>
      <c r="B588" t="s">
        <v>566</v>
      </c>
      <c r="C588" t="s">
        <v>1089</v>
      </c>
    </row>
    <row r="589" spans="1:3" outlineLevel="4" x14ac:dyDescent="0.25">
      <c r="A589">
        <v>753</v>
      </c>
      <c r="B589" t="s">
        <v>570</v>
      </c>
      <c r="C589" t="s">
        <v>1089</v>
      </c>
    </row>
    <row r="590" spans="1:3" outlineLevel="4" x14ac:dyDescent="0.25">
      <c r="A590">
        <v>6667</v>
      </c>
      <c r="B590" t="s">
        <v>571</v>
      </c>
      <c r="C590" t="s">
        <v>1089</v>
      </c>
    </row>
    <row r="591" spans="1:3" outlineLevel="4" x14ac:dyDescent="0.25">
      <c r="A591">
        <v>7573</v>
      </c>
      <c r="B591" t="s">
        <v>574</v>
      </c>
      <c r="C591" t="s">
        <v>1089</v>
      </c>
    </row>
    <row r="592" spans="1:3" outlineLevel="4" x14ac:dyDescent="0.25">
      <c r="A592">
        <v>2175</v>
      </c>
      <c r="B592" t="s">
        <v>575</v>
      </c>
      <c r="C592" t="s">
        <v>1089</v>
      </c>
    </row>
    <row r="593" spans="1:3" outlineLevel="4" x14ac:dyDescent="0.25">
      <c r="A593">
        <v>154</v>
      </c>
      <c r="B593" t="s">
        <v>576</v>
      </c>
      <c r="C593" t="s">
        <v>1089</v>
      </c>
    </row>
    <row r="594" spans="1:3" outlineLevel="4" x14ac:dyDescent="0.25">
      <c r="A594">
        <v>650</v>
      </c>
      <c r="B594" t="s">
        <v>577</v>
      </c>
      <c r="C594" t="s">
        <v>1089</v>
      </c>
    </row>
    <row r="595" spans="1:3" outlineLevel="4" x14ac:dyDescent="0.25">
      <c r="A595">
        <v>562</v>
      </c>
      <c r="B595" t="s">
        <v>578</v>
      </c>
      <c r="C595" t="s">
        <v>1089</v>
      </c>
    </row>
    <row r="596" spans="1:3" outlineLevel="4" x14ac:dyDescent="0.25">
      <c r="A596">
        <v>12</v>
      </c>
      <c r="B596" t="s">
        <v>510</v>
      </c>
      <c r="C596" t="s">
        <v>1089</v>
      </c>
    </row>
    <row r="597" spans="1:3" outlineLevel="4" x14ac:dyDescent="0.25">
      <c r="A597">
        <v>2789</v>
      </c>
      <c r="B597" t="s">
        <v>580</v>
      </c>
      <c r="C597" t="s">
        <v>1089</v>
      </c>
    </row>
    <row r="598" spans="1:3" outlineLevel="4" x14ac:dyDescent="0.25">
      <c r="A598">
        <v>688</v>
      </c>
      <c r="B598" t="s">
        <v>581</v>
      </c>
      <c r="C598" t="s">
        <v>1089</v>
      </c>
    </row>
    <row r="599" spans="1:3" outlineLevel="4" x14ac:dyDescent="0.25">
      <c r="A599">
        <v>1625</v>
      </c>
      <c r="B599" t="s">
        <v>582</v>
      </c>
      <c r="C599" t="s">
        <v>1089</v>
      </c>
    </row>
    <row r="600" spans="1:3" outlineLevel="4" x14ac:dyDescent="0.25">
      <c r="A600">
        <v>340</v>
      </c>
      <c r="B600" t="s">
        <v>583</v>
      </c>
      <c r="C600" t="s">
        <v>1089</v>
      </c>
    </row>
    <row r="601" spans="1:3" outlineLevel="4" x14ac:dyDescent="0.25">
      <c r="A601">
        <v>420</v>
      </c>
      <c r="B601" t="s">
        <v>585</v>
      </c>
      <c r="C601" t="s">
        <v>1089</v>
      </c>
    </row>
    <row r="602" spans="1:3" outlineLevel="4" x14ac:dyDescent="0.25">
      <c r="A602">
        <v>2735</v>
      </c>
      <c r="B602" t="s">
        <v>586</v>
      </c>
      <c r="C602" t="s">
        <v>1089</v>
      </c>
    </row>
    <row r="603" spans="1:3" outlineLevel="4" x14ac:dyDescent="0.25">
      <c r="A603">
        <v>159</v>
      </c>
      <c r="B603" t="s">
        <v>588</v>
      </c>
      <c r="C603" t="s">
        <v>1089</v>
      </c>
    </row>
    <row r="604" spans="1:3" outlineLevel="4" x14ac:dyDescent="0.25">
      <c r="A604">
        <v>2234</v>
      </c>
      <c r="B604" t="s">
        <v>589</v>
      </c>
      <c r="C604" t="s">
        <v>1089</v>
      </c>
    </row>
    <row r="605" spans="1:3" outlineLevel="4" x14ac:dyDescent="0.25">
      <c r="A605">
        <v>2</v>
      </c>
      <c r="B605" t="s">
        <v>511</v>
      </c>
      <c r="C605" t="s">
        <v>1089</v>
      </c>
    </row>
    <row r="606" spans="1:3" outlineLevel="4" x14ac:dyDescent="0.25">
      <c r="A606">
        <v>2702</v>
      </c>
      <c r="B606" t="s">
        <v>591</v>
      </c>
      <c r="C606" t="s">
        <v>1089</v>
      </c>
    </row>
    <row r="607" spans="1:3" outlineLevel="4" x14ac:dyDescent="0.25">
      <c r="A607">
        <v>151</v>
      </c>
      <c r="B607" t="s">
        <v>592</v>
      </c>
      <c r="C607" t="s">
        <v>1089</v>
      </c>
    </row>
    <row r="608" spans="1:3" outlineLevel="4" x14ac:dyDescent="0.25">
      <c r="A608">
        <v>745</v>
      </c>
      <c r="B608" t="s">
        <v>593</v>
      </c>
      <c r="C608" t="s">
        <v>1089</v>
      </c>
    </row>
    <row r="609" spans="1:3" outlineLevel="4" x14ac:dyDescent="0.25">
      <c r="A609">
        <v>4865</v>
      </c>
      <c r="B609" t="s">
        <v>594</v>
      </c>
      <c r="C609" t="s">
        <v>1089</v>
      </c>
    </row>
    <row r="610" spans="1:3" outlineLevel="4" x14ac:dyDescent="0.25">
      <c r="A610">
        <v>300</v>
      </c>
      <c r="B610" t="s">
        <v>597</v>
      </c>
      <c r="C610" t="s">
        <v>1089</v>
      </c>
    </row>
    <row r="611" spans="1:3" outlineLevel="4" x14ac:dyDescent="0.25">
      <c r="A611">
        <v>7</v>
      </c>
      <c r="B611" t="s">
        <v>512</v>
      </c>
      <c r="C611" t="s">
        <v>1089</v>
      </c>
    </row>
    <row r="612" spans="1:3" outlineLevel="4" x14ac:dyDescent="0.25">
      <c r="A612">
        <v>113</v>
      </c>
      <c r="B612" t="s">
        <v>454</v>
      </c>
      <c r="C612" t="s">
        <v>1089</v>
      </c>
    </row>
    <row r="613" spans="1:3" outlineLevel="4" x14ac:dyDescent="0.25">
      <c r="A613">
        <v>422</v>
      </c>
      <c r="B613" t="s">
        <v>598</v>
      </c>
      <c r="C613" t="s">
        <v>1089</v>
      </c>
    </row>
    <row r="614" spans="1:3" outlineLevel="4" x14ac:dyDescent="0.25">
      <c r="A614">
        <v>470</v>
      </c>
      <c r="B614" t="s">
        <v>600</v>
      </c>
      <c r="C614" t="s">
        <v>1089</v>
      </c>
    </row>
    <row r="615" spans="1:3" outlineLevel="4" x14ac:dyDescent="0.25">
      <c r="A615">
        <v>190</v>
      </c>
      <c r="B615" t="s">
        <v>601</v>
      </c>
      <c r="C615" t="s">
        <v>1089</v>
      </c>
    </row>
    <row r="616" spans="1:3" outlineLevel="4" x14ac:dyDescent="0.25">
      <c r="A616">
        <v>6365</v>
      </c>
      <c r="B616" t="s">
        <v>602</v>
      </c>
      <c r="C616" t="s">
        <v>1089</v>
      </c>
    </row>
    <row r="617" spans="1:3" outlineLevel="4" x14ac:dyDescent="0.25">
      <c r="A617">
        <v>7757</v>
      </c>
      <c r="B617" t="s">
        <v>603</v>
      </c>
      <c r="C617" t="s">
        <v>1089</v>
      </c>
    </row>
    <row r="618" spans="1:3" outlineLevel="4" x14ac:dyDescent="0.25">
      <c r="A618">
        <v>293</v>
      </c>
      <c r="B618" t="s">
        <v>606</v>
      </c>
      <c r="C618" t="s">
        <v>1089</v>
      </c>
    </row>
    <row r="619" spans="1:3" outlineLevel="4" x14ac:dyDescent="0.25">
      <c r="A619">
        <v>1306</v>
      </c>
      <c r="B619" t="s">
        <v>607</v>
      </c>
      <c r="C619" t="s">
        <v>1089</v>
      </c>
    </row>
    <row r="620" spans="1:3" outlineLevel="4" x14ac:dyDescent="0.25">
      <c r="A620">
        <v>1453</v>
      </c>
      <c r="B620" t="s">
        <v>609</v>
      </c>
      <c r="C620" t="s">
        <v>1089</v>
      </c>
    </row>
    <row r="621" spans="1:3" outlineLevel="4" x14ac:dyDescent="0.25">
      <c r="A621">
        <v>1</v>
      </c>
      <c r="B621" t="s">
        <v>513</v>
      </c>
      <c r="C621" t="s">
        <v>1089</v>
      </c>
    </row>
    <row r="622" spans="1:3" outlineLevel="4" x14ac:dyDescent="0.25">
      <c r="A622">
        <v>8168</v>
      </c>
      <c r="B622" t="s">
        <v>610</v>
      </c>
      <c r="C622" t="s">
        <v>1089</v>
      </c>
    </row>
    <row r="623" spans="1:3" outlineLevel="4" x14ac:dyDescent="0.25">
      <c r="A623">
        <v>187</v>
      </c>
      <c r="B623" t="s">
        <v>611</v>
      </c>
      <c r="C623" t="s">
        <v>1089</v>
      </c>
    </row>
    <row r="624" spans="1:3" outlineLevel="4" x14ac:dyDescent="0.25">
      <c r="A624">
        <v>8485</v>
      </c>
      <c r="B624" t="s">
        <v>612</v>
      </c>
      <c r="C624" t="s">
        <v>1089</v>
      </c>
    </row>
    <row r="625" spans="1:3" outlineLevel="4" x14ac:dyDescent="0.25">
      <c r="A625">
        <v>588</v>
      </c>
      <c r="B625" t="s">
        <v>613</v>
      </c>
      <c r="C625" t="s">
        <v>1089</v>
      </c>
    </row>
    <row r="626" spans="1:3" outlineLevel="4" x14ac:dyDescent="0.25">
      <c r="A626">
        <v>3819</v>
      </c>
      <c r="B626" t="s">
        <v>614</v>
      </c>
      <c r="C626" t="s">
        <v>1089</v>
      </c>
    </row>
    <row r="627" spans="1:3" outlineLevel="4" x14ac:dyDescent="0.25">
      <c r="A627">
        <v>4</v>
      </c>
      <c r="B627" t="s">
        <v>514</v>
      </c>
      <c r="C627" t="s">
        <v>1089</v>
      </c>
    </row>
    <row r="628" spans="1:3" outlineLevel="4" x14ac:dyDescent="0.25">
      <c r="A628">
        <v>169</v>
      </c>
      <c r="B628" t="s">
        <v>615</v>
      </c>
      <c r="C628" t="s">
        <v>1089</v>
      </c>
    </row>
    <row r="629" spans="1:3" outlineLevel="4" x14ac:dyDescent="0.25">
      <c r="A629">
        <v>938</v>
      </c>
      <c r="B629" t="s">
        <v>616</v>
      </c>
      <c r="C629" t="s">
        <v>1089</v>
      </c>
    </row>
    <row r="630" spans="1:3" outlineLevel="4" x14ac:dyDescent="0.25">
      <c r="A630">
        <v>438</v>
      </c>
      <c r="B630" t="s">
        <v>617</v>
      </c>
      <c r="C630" t="s">
        <v>1089</v>
      </c>
    </row>
    <row r="631" spans="1:3" outlineLevel="4" x14ac:dyDescent="0.25">
      <c r="A631">
        <v>446</v>
      </c>
      <c r="B631" t="s">
        <v>619</v>
      </c>
      <c r="C631" t="s">
        <v>1089</v>
      </c>
    </row>
    <row r="632" spans="1:3" outlineLevel="4" x14ac:dyDescent="0.25">
      <c r="A632">
        <v>256</v>
      </c>
      <c r="B632" t="s">
        <v>620</v>
      </c>
      <c r="C632" t="s">
        <v>1089</v>
      </c>
    </row>
    <row r="633" spans="1:3" outlineLevel="4" x14ac:dyDescent="0.25">
      <c r="A633">
        <v>14212</v>
      </c>
      <c r="B633" t="s">
        <v>621</v>
      </c>
      <c r="C633" t="s">
        <v>1089</v>
      </c>
    </row>
    <row r="634" spans="1:3" outlineLevel="4" x14ac:dyDescent="0.25">
      <c r="A634">
        <v>160</v>
      </c>
      <c r="B634" t="s">
        <v>626</v>
      </c>
      <c r="C634" t="s">
        <v>1089</v>
      </c>
    </row>
    <row r="635" spans="1:3" outlineLevel="4" x14ac:dyDescent="0.25">
      <c r="A635">
        <v>6275</v>
      </c>
      <c r="B635" t="s">
        <v>628</v>
      </c>
      <c r="C635" t="s">
        <v>1089</v>
      </c>
    </row>
    <row r="636" spans="1:3" outlineLevel="4" x14ac:dyDescent="0.25">
      <c r="A636">
        <v>5503</v>
      </c>
      <c r="B636" t="s">
        <v>630</v>
      </c>
      <c r="C636" t="s">
        <v>1089</v>
      </c>
    </row>
    <row r="637" spans="1:3" outlineLevel="4" x14ac:dyDescent="0.25">
      <c r="A637">
        <v>5791</v>
      </c>
      <c r="B637" t="s">
        <v>631</v>
      </c>
      <c r="C637" t="s">
        <v>1089</v>
      </c>
    </row>
    <row r="638" spans="1:3" outlineLevel="4" x14ac:dyDescent="0.25">
      <c r="A638">
        <v>21103</v>
      </c>
      <c r="B638" t="s">
        <v>627</v>
      </c>
      <c r="C638" t="s">
        <v>1089</v>
      </c>
    </row>
    <row r="639" spans="1:3" outlineLevel="4" x14ac:dyDescent="0.25">
      <c r="A639">
        <v>140</v>
      </c>
      <c r="B639" t="s">
        <v>643</v>
      </c>
      <c r="C639" t="s">
        <v>1089</v>
      </c>
    </row>
    <row r="640" spans="1:3" outlineLevel="4" x14ac:dyDescent="0.25">
      <c r="A640">
        <v>249</v>
      </c>
      <c r="B640" t="s">
        <v>644</v>
      </c>
      <c r="C640" t="s">
        <v>1089</v>
      </c>
    </row>
    <row r="641" spans="1:3" outlineLevel="4" x14ac:dyDescent="0.25">
      <c r="A641">
        <v>223</v>
      </c>
      <c r="B641" t="s">
        <v>645</v>
      </c>
      <c r="C641" t="s">
        <v>1089</v>
      </c>
    </row>
    <row r="642" spans="1:3" outlineLevel="4" x14ac:dyDescent="0.25">
      <c r="A642">
        <v>1288</v>
      </c>
      <c r="B642" t="s">
        <v>646</v>
      </c>
      <c r="C642" t="s">
        <v>1089</v>
      </c>
    </row>
    <row r="643" spans="1:3" outlineLevel="4" x14ac:dyDescent="0.25">
      <c r="A643">
        <v>917</v>
      </c>
      <c r="B643" t="s">
        <v>647</v>
      </c>
      <c r="C643" t="s">
        <v>1089</v>
      </c>
    </row>
    <row r="644" spans="1:3" outlineLevel="4" x14ac:dyDescent="0.25">
      <c r="A644">
        <v>270</v>
      </c>
      <c r="B644" t="s">
        <v>648</v>
      </c>
      <c r="C644" t="s">
        <v>1089</v>
      </c>
    </row>
    <row r="645" spans="1:3" outlineLevel="4" x14ac:dyDescent="0.25">
      <c r="A645">
        <v>1700</v>
      </c>
      <c r="B645" t="s">
        <v>649</v>
      </c>
      <c r="C645" t="s">
        <v>1089</v>
      </c>
    </row>
    <row r="646" spans="1:3" outlineLevel="4" x14ac:dyDescent="0.25">
      <c r="A646">
        <v>6405</v>
      </c>
      <c r="B646" t="s">
        <v>650</v>
      </c>
      <c r="C646" t="s">
        <v>1089</v>
      </c>
    </row>
    <row r="647" spans="1:3" outlineLevel="4" x14ac:dyDescent="0.25">
      <c r="A647">
        <v>10</v>
      </c>
      <c r="B647" t="s">
        <v>515</v>
      </c>
      <c r="C647" t="s">
        <v>1089</v>
      </c>
    </row>
    <row r="648" spans="1:3" outlineLevel="4" x14ac:dyDescent="0.25">
      <c r="A648">
        <v>8676</v>
      </c>
      <c r="B648" t="s">
        <v>652</v>
      </c>
      <c r="C648" t="s">
        <v>1089</v>
      </c>
    </row>
    <row r="649" spans="1:3" outlineLevel="4" x14ac:dyDescent="0.25">
      <c r="A649">
        <v>9157</v>
      </c>
      <c r="B649" t="s">
        <v>655</v>
      </c>
      <c r="C649" t="s">
        <v>1089</v>
      </c>
    </row>
    <row r="650" spans="1:3" outlineLevel="4" x14ac:dyDescent="0.25">
      <c r="A650">
        <v>372</v>
      </c>
      <c r="B650" t="s">
        <v>657</v>
      </c>
      <c r="C650" t="s">
        <v>1089</v>
      </c>
    </row>
    <row r="651" spans="1:3" outlineLevel="4" x14ac:dyDescent="0.25">
      <c r="A651">
        <v>10297</v>
      </c>
      <c r="B651" t="s">
        <v>658</v>
      </c>
      <c r="C651" t="s">
        <v>1089</v>
      </c>
    </row>
    <row r="652" spans="1:3" outlineLevel="4" x14ac:dyDescent="0.25">
      <c r="A652">
        <v>9938</v>
      </c>
      <c r="B652" t="s">
        <v>661</v>
      </c>
      <c r="C652" t="s">
        <v>1089</v>
      </c>
    </row>
    <row r="653" spans="1:3" outlineLevel="4" x14ac:dyDescent="0.25">
      <c r="A653">
        <v>194</v>
      </c>
      <c r="B653" t="s">
        <v>664</v>
      </c>
      <c r="C653" t="s">
        <v>1089</v>
      </c>
    </row>
    <row r="654" spans="1:3" outlineLevel="4" x14ac:dyDescent="0.25">
      <c r="A654">
        <v>221</v>
      </c>
      <c r="B654" t="s">
        <v>665</v>
      </c>
      <c r="C654" t="s">
        <v>1089</v>
      </c>
    </row>
    <row r="655" spans="1:3" outlineLevel="4" x14ac:dyDescent="0.25">
      <c r="A655">
        <v>166</v>
      </c>
      <c r="B655" t="s">
        <v>666</v>
      </c>
      <c r="C655" t="s">
        <v>1089</v>
      </c>
    </row>
    <row r="656" spans="1:3" outlineLevel="4" x14ac:dyDescent="0.25">
      <c r="A656">
        <v>1998</v>
      </c>
      <c r="B656" t="s">
        <v>667</v>
      </c>
      <c r="C656" t="s">
        <v>1089</v>
      </c>
    </row>
    <row r="657" spans="1:3" outlineLevel="4" x14ac:dyDescent="0.25">
      <c r="A657">
        <v>2220</v>
      </c>
      <c r="B657" t="s">
        <v>670</v>
      </c>
      <c r="C657" t="s">
        <v>1089</v>
      </c>
    </row>
    <row r="658" spans="1:3" outlineLevel="4" x14ac:dyDescent="0.25">
      <c r="A658">
        <v>8100</v>
      </c>
      <c r="B658" t="s">
        <v>671</v>
      </c>
      <c r="C658" t="s">
        <v>1089</v>
      </c>
    </row>
    <row r="659" spans="1:3" outlineLevel="4" x14ac:dyDescent="0.25">
      <c r="A659">
        <v>731</v>
      </c>
      <c r="B659" t="s">
        <v>672</v>
      </c>
      <c r="C659" t="s">
        <v>1089</v>
      </c>
    </row>
    <row r="660" spans="1:3" outlineLevel="4" x14ac:dyDescent="0.25">
      <c r="A660">
        <v>2272</v>
      </c>
      <c r="B660" t="s">
        <v>673</v>
      </c>
      <c r="C660" t="s">
        <v>1089</v>
      </c>
    </row>
    <row r="661" spans="1:3" outlineLevel="4" x14ac:dyDescent="0.25">
      <c r="A661">
        <v>6034</v>
      </c>
      <c r="B661" t="s">
        <v>675</v>
      </c>
      <c r="C661" t="s">
        <v>1089</v>
      </c>
    </row>
    <row r="662" spans="1:3" outlineLevel="4" x14ac:dyDescent="0.25">
      <c r="A662">
        <v>189</v>
      </c>
      <c r="B662" t="s">
        <v>679</v>
      </c>
      <c r="C662" t="s">
        <v>1089</v>
      </c>
    </row>
    <row r="663" spans="1:3" outlineLevel="4" x14ac:dyDescent="0.25">
      <c r="A663">
        <v>4330</v>
      </c>
      <c r="B663" t="s">
        <v>680</v>
      </c>
      <c r="C663" t="s">
        <v>1089</v>
      </c>
    </row>
    <row r="664" spans="1:3" outlineLevel="4" x14ac:dyDescent="0.25">
      <c r="A664">
        <v>136</v>
      </c>
      <c r="B664" t="s">
        <v>681</v>
      </c>
      <c r="C664" t="s">
        <v>1089</v>
      </c>
    </row>
    <row r="665" spans="1:3" outlineLevel="4" x14ac:dyDescent="0.25">
      <c r="A665">
        <v>1076</v>
      </c>
      <c r="B665" t="s">
        <v>682</v>
      </c>
      <c r="C665" t="s">
        <v>1089</v>
      </c>
    </row>
    <row r="666" spans="1:3" outlineLevel="4" x14ac:dyDescent="0.25">
      <c r="A666">
        <v>834</v>
      </c>
      <c r="B666" t="s">
        <v>683</v>
      </c>
      <c r="C666" t="s">
        <v>1089</v>
      </c>
    </row>
    <row r="667" spans="1:3" outlineLevel="4" x14ac:dyDescent="0.25">
      <c r="A667">
        <v>867</v>
      </c>
      <c r="B667" t="s">
        <v>684</v>
      </c>
      <c r="C667" t="s">
        <v>1089</v>
      </c>
    </row>
    <row r="668" spans="1:3" outlineLevel="4" x14ac:dyDescent="0.25">
      <c r="A668">
        <v>19442</v>
      </c>
      <c r="B668" t="s">
        <v>685</v>
      </c>
      <c r="C668" t="s">
        <v>1089</v>
      </c>
    </row>
    <row r="669" spans="1:3" outlineLevel="4" x14ac:dyDescent="0.25">
      <c r="A669">
        <v>1910</v>
      </c>
      <c r="B669" t="s">
        <v>687</v>
      </c>
      <c r="C669" t="s">
        <v>1089</v>
      </c>
    </row>
    <row r="670" spans="1:3" outlineLevel="4" x14ac:dyDescent="0.25">
      <c r="A670">
        <v>7311</v>
      </c>
      <c r="B670" t="s">
        <v>688</v>
      </c>
      <c r="C670" t="s">
        <v>1089</v>
      </c>
    </row>
    <row r="671" spans="1:3" outlineLevel="4" x14ac:dyDescent="0.25">
      <c r="A671">
        <v>3658</v>
      </c>
      <c r="B671" t="s">
        <v>689</v>
      </c>
      <c r="C671" t="s">
        <v>1089</v>
      </c>
    </row>
    <row r="672" spans="1:3" outlineLevel="4" x14ac:dyDescent="0.25">
      <c r="A672">
        <v>335</v>
      </c>
      <c r="B672" t="s">
        <v>690</v>
      </c>
      <c r="C672" t="s">
        <v>1089</v>
      </c>
    </row>
    <row r="673" spans="1:3" outlineLevel="4" x14ac:dyDescent="0.25">
      <c r="A673">
        <v>235</v>
      </c>
      <c r="B673" t="s">
        <v>691</v>
      </c>
      <c r="C673" t="s">
        <v>1089</v>
      </c>
    </row>
    <row r="674" spans="1:3" outlineLevel="4" x14ac:dyDescent="0.25">
      <c r="A674">
        <v>263</v>
      </c>
      <c r="B674" t="s">
        <v>692</v>
      </c>
      <c r="C674" t="s">
        <v>1089</v>
      </c>
    </row>
    <row r="675" spans="1:3" outlineLevel="4" x14ac:dyDescent="0.25">
      <c r="A675">
        <v>215</v>
      </c>
      <c r="B675" t="s">
        <v>694</v>
      </c>
      <c r="C675" t="s">
        <v>1089</v>
      </c>
    </row>
    <row r="676" spans="1:3" outlineLevel="4" x14ac:dyDescent="0.25">
      <c r="A676">
        <v>270</v>
      </c>
      <c r="B676" t="s">
        <v>695</v>
      </c>
      <c r="C676" t="s">
        <v>1089</v>
      </c>
    </row>
    <row r="677" spans="1:3" outlineLevel="4" x14ac:dyDescent="0.25">
      <c r="A677">
        <v>2974</v>
      </c>
      <c r="B677" t="s">
        <v>696</v>
      </c>
      <c r="C677" t="s">
        <v>1089</v>
      </c>
    </row>
    <row r="678" spans="1:3" outlineLevel="4" x14ac:dyDescent="0.25">
      <c r="A678">
        <v>10</v>
      </c>
      <c r="B678" t="s">
        <v>516</v>
      </c>
      <c r="C678" t="s">
        <v>1089</v>
      </c>
    </row>
    <row r="679" spans="1:3" outlineLevel="4" x14ac:dyDescent="0.25">
      <c r="A679">
        <v>36992</v>
      </c>
      <c r="B679" t="s">
        <v>697</v>
      </c>
      <c r="C679" t="s">
        <v>1089</v>
      </c>
    </row>
    <row r="680" spans="1:3" outlineLevel="4" x14ac:dyDescent="0.25">
      <c r="A680">
        <v>1404</v>
      </c>
      <c r="B680" t="s">
        <v>700</v>
      </c>
      <c r="C680" t="s">
        <v>1089</v>
      </c>
    </row>
    <row r="681" spans="1:3" outlineLevel="4" x14ac:dyDescent="0.25">
      <c r="A681">
        <v>191</v>
      </c>
      <c r="B681" t="s">
        <v>702</v>
      </c>
      <c r="C681" t="s">
        <v>1089</v>
      </c>
    </row>
    <row r="682" spans="1:3" outlineLevel="4" x14ac:dyDescent="0.25">
      <c r="A682">
        <v>4785</v>
      </c>
      <c r="B682" t="s">
        <v>703</v>
      </c>
      <c r="C682" t="s">
        <v>1089</v>
      </c>
    </row>
    <row r="683" spans="1:3" outlineLevel="4" x14ac:dyDescent="0.25">
      <c r="A683">
        <v>1475</v>
      </c>
      <c r="B683" t="s">
        <v>704</v>
      </c>
      <c r="C683" t="s">
        <v>1089</v>
      </c>
    </row>
    <row r="684" spans="1:3" outlineLevel="4" x14ac:dyDescent="0.25">
      <c r="A684">
        <v>3297</v>
      </c>
      <c r="B684" t="s">
        <v>706</v>
      </c>
      <c r="C684" t="s">
        <v>1089</v>
      </c>
    </row>
    <row r="685" spans="1:3" outlineLevel="4" x14ac:dyDescent="0.25">
      <c r="A685">
        <v>644</v>
      </c>
      <c r="B685" t="s">
        <v>708</v>
      </c>
      <c r="C685" t="s">
        <v>1089</v>
      </c>
    </row>
    <row r="686" spans="1:3" outlineLevel="4" x14ac:dyDescent="0.25">
      <c r="A686">
        <v>4398</v>
      </c>
      <c r="B686" t="s">
        <v>709</v>
      </c>
      <c r="C686" t="s">
        <v>1089</v>
      </c>
    </row>
    <row r="687" spans="1:3" outlineLevel="4" x14ac:dyDescent="0.25">
      <c r="A687">
        <v>1210</v>
      </c>
      <c r="B687" t="s">
        <v>711</v>
      </c>
      <c r="C687" t="s">
        <v>1089</v>
      </c>
    </row>
    <row r="688" spans="1:3" outlineLevel="4" x14ac:dyDescent="0.25">
      <c r="A688">
        <v>5755</v>
      </c>
      <c r="B688" t="s">
        <v>713</v>
      </c>
      <c r="C688" t="s">
        <v>1089</v>
      </c>
    </row>
    <row r="689" spans="1:3" outlineLevel="4" x14ac:dyDescent="0.25">
      <c r="A689">
        <v>754</v>
      </c>
      <c r="B689" t="s">
        <v>714</v>
      </c>
      <c r="C689" t="s">
        <v>1089</v>
      </c>
    </row>
    <row r="690" spans="1:3" outlineLevel="4" x14ac:dyDescent="0.25">
      <c r="A690">
        <v>11461</v>
      </c>
      <c r="B690" t="s">
        <v>715</v>
      </c>
      <c r="C690" t="s">
        <v>1089</v>
      </c>
    </row>
    <row r="691" spans="1:3" outlineLevel="4" x14ac:dyDescent="0.25">
      <c r="A691">
        <v>590</v>
      </c>
      <c r="B691" t="s">
        <v>716</v>
      </c>
      <c r="C691" t="s">
        <v>1089</v>
      </c>
    </row>
    <row r="692" spans="1:3" outlineLevel="4" x14ac:dyDescent="0.25">
      <c r="A692">
        <v>255</v>
      </c>
      <c r="B692" t="s">
        <v>718</v>
      </c>
      <c r="C692" t="s">
        <v>1089</v>
      </c>
    </row>
    <row r="693" spans="1:3" outlineLevel="4" x14ac:dyDescent="0.25">
      <c r="A693">
        <v>2185</v>
      </c>
      <c r="B693" t="s">
        <v>719</v>
      </c>
      <c r="C693" t="s">
        <v>1089</v>
      </c>
    </row>
    <row r="694" spans="1:3" outlineLevel="4" x14ac:dyDescent="0.25">
      <c r="A694">
        <v>2808</v>
      </c>
      <c r="B694" t="s">
        <v>720</v>
      </c>
      <c r="C694" t="s">
        <v>1089</v>
      </c>
    </row>
    <row r="695" spans="1:3" outlineLevel="4" x14ac:dyDescent="0.25">
      <c r="A695">
        <v>3008</v>
      </c>
      <c r="B695" t="s">
        <v>722</v>
      </c>
      <c r="C695" t="s">
        <v>1089</v>
      </c>
    </row>
    <row r="696" spans="1:3" outlineLevel="4" x14ac:dyDescent="0.25">
      <c r="A696">
        <v>3</v>
      </c>
      <c r="B696" t="s">
        <v>540</v>
      </c>
      <c r="C696" t="s">
        <v>1089</v>
      </c>
    </row>
    <row r="697" spans="1:3" outlineLevel="4" x14ac:dyDescent="0.25">
      <c r="A697">
        <v>164</v>
      </c>
      <c r="B697" t="s">
        <v>725</v>
      </c>
      <c r="C697" t="s">
        <v>1089</v>
      </c>
    </row>
    <row r="698" spans="1:3" outlineLevel="4" x14ac:dyDescent="0.25">
      <c r="A698">
        <v>279</v>
      </c>
      <c r="B698" t="s">
        <v>726</v>
      </c>
      <c r="C698" t="s">
        <v>1089</v>
      </c>
    </row>
    <row r="699" spans="1:3" outlineLevel="4" x14ac:dyDescent="0.25">
      <c r="A699">
        <v>8</v>
      </c>
      <c r="B699" t="s">
        <v>517</v>
      </c>
      <c r="C699" t="s">
        <v>1089</v>
      </c>
    </row>
    <row r="700" spans="1:3" outlineLevel="4" x14ac:dyDescent="0.25">
      <c r="A700">
        <v>1627</v>
      </c>
      <c r="B700" t="s">
        <v>728</v>
      </c>
      <c r="C700" t="s">
        <v>1089</v>
      </c>
    </row>
    <row r="701" spans="1:3" outlineLevel="4" x14ac:dyDescent="0.25">
      <c r="A701">
        <v>375</v>
      </c>
      <c r="B701" t="s">
        <v>729</v>
      </c>
      <c r="C701" t="s">
        <v>1089</v>
      </c>
    </row>
    <row r="702" spans="1:3" outlineLevel="4" x14ac:dyDescent="0.25">
      <c r="A702">
        <v>538</v>
      </c>
      <c r="B702" t="s">
        <v>731</v>
      </c>
      <c r="C702" t="s">
        <v>1089</v>
      </c>
    </row>
    <row r="703" spans="1:3" outlineLevel="4" x14ac:dyDescent="0.25">
      <c r="A703">
        <v>8</v>
      </c>
      <c r="B703" t="s">
        <v>518</v>
      </c>
      <c r="C703" t="s">
        <v>1089</v>
      </c>
    </row>
    <row r="704" spans="1:3" outlineLevel="4" x14ac:dyDescent="0.25">
      <c r="A704">
        <v>3616</v>
      </c>
      <c r="B704" t="s">
        <v>733</v>
      </c>
      <c r="C704" t="s">
        <v>1089</v>
      </c>
    </row>
    <row r="705" spans="1:3" outlineLevel="4" x14ac:dyDescent="0.25">
      <c r="A705">
        <v>963</v>
      </c>
      <c r="B705" t="s">
        <v>736</v>
      </c>
      <c r="C705" t="s">
        <v>1089</v>
      </c>
    </row>
    <row r="706" spans="1:3" outlineLevel="4" x14ac:dyDescent="0.25">
      <c r="A706">
        <v>225</v>
      </c>
      <c r="B706" t="s">
        <v>737</v>
      </c>
      <c r="C706" t="s">
        <v>1089</v>
      </c>
    </row>
    <row r="707" spans="1:3" outlineLevel="4" x14ac:dyDescent="0.25">
      <c r="A707">
        <v>9944</v>
      </c>
      <c r="B707" t="s">
        <v>738</v>
      </c>
      <c r="C707" t="s">
        <v>1089</v>
      </c>
    </row>
    <row r="708" spans="1:3" outlineLevel="4" x14ac:dyDescent="0.25">
      <c r="A708">
        <v>1</v>
      </c>
      <c r="B708" t="s">
        <v>519</v>
      </c>
      <c r="C708" t="s">
        <v>1089</v>
      </c>
    </row>
    <row r="709" spans="1:3" outlineLevel="4" x14ac:dyDescent="0.25">
      <c r="A709">
        <v>4822</v>
      </c>
      <c r="B709" t="s">
        <v>739</v>
      </c>
      <c r="C709" t="s">
        <v>1089</v>
      </c>
    </row>
    <row r="710" spans="1:3" outlineLevel="4" x14ac:dyDescent="0.25">
      <c r="A710">
        <v>416</v>
      </c>
      <c r="B710" t="s">
        <v>740</v>
      </c>
      <c r="C710" t="s">
        <v>1089</v>
      </c>
    </row>
    <row r="711" spans="1:3" outlineLevel="4" x14ac:dyDescent="0.25">
      <c r="A711">
        <v>2144</v>
      </c>
      <c r="B711" t="s">
        <v>741</v>
      </c>
      <c r="C711" t="s">
        <v>1089</v>
      </c>
    </row>
    <row r="712" spans="1:3" outlineLevel="4" x14ac:dyDescent="0.25">
      <c r="A712">
        <v>2593</v>
      </c>
      <c r="B712" t="s">
        <v>742</v>
      </c>
      <c r="C712" t="s">
        <v>1089</v>
      </c>
    </row>
    <row r="713" spans="1:3" outlineLevel="4" x14ac:dyDescent="0.25">
      <c r="A713">
        <v>260</v>
      </c>
      <c r="B713" t="s">
        <v>743</v>
      </c>
      <c r="C713" t="s">
        <v>1089</v>
      </c>
    </row>
    <row r="714" spans="1:3" outlineLevel="4" x14ac:dyDescent="0.25">
      <c r="A714">
        <v>157</v>
      </c>
      <c r="B714" t="s">
        <v>744</v>
      </c>
      <c r="C714" t="s">
        <v>1089</v>
      </c>
    </row>
    <row r="715" spans="1:3" outlineLevel="4" x14ac:dyDescent="0.25">
      <c r="A715">
        <v>685</v>
      </c>
      <c r="B715" t="s">
        <v>745</v>
      </c>
      <c r="C715" t="s">
        <v>1089</v>
      </c>
    </row>
    <row r="716" spans="1:3" outlineLevel="4" x14ac:dyDescent="0.25">
      <c r="A716">
        <v>563</v>
      </c>
      <c r="B716" t="s">
        <v>746</v>
      </c>
      <c r="C716" t="s">
        <v>1089</v>
      </c>
    </row>
    <row r="717" spans="1:3" outlineLevel="4" x14ac:dyDescent="0.25">
      <c r="A717">
        <v>139</v>
      </c>
      <c r="B717" t="s">
        <v>747</v>
      </c>
      <c r="C717" t="s">
        <v>1089</v>
      </c>
    </row>
    <row r="718" spans="1:3" outlineLevel="4" x14ac:dyDescent="0.25">
      <c r="A718">
        <v>506</v>
      </c>
      <c r="B718" t="s">
        <v>748</v>
      </c>
      <c r="C718" t="s">
        <v>1089</v>
      </c>
    </row>
    <row r="719" spans="1:3" outlineLevel="4" x14ac:dyDescent="0.25">
      <c r="A719">
        <v>1289</v>
      </c>
      <c r="B719" t="s">
        <v>749</v>
      </c>
      <c r="C719" t="s">
        <v>1089</v>
      </c>
    </row>
    <row r="720" spans="1:3" outlineLevel="4" x14ac:dyDescent="0.25">
      <c r="A720">
        <v>284</v>
      </c>
      <c r="B720" t="s">
        <v>750</v>
      </c>
      <c r="C720" t="s">
        <v>1089</v>
      </c>
    </row>
    <row r="721" spans="1:3" outlineLevel="4" x14ac:dyDescent="0.25">
      <c r="A721">
        <v>2675</v>
      </c>
      <c r="B721" t="s">
        <v>751</v>
      </c>
      <c r="C721" t="s">
        <v>1089</v>
      </c>
    </row>
    <row r="722" spans="1:3" outlineLevel="4" x14ac:dyDescent="0.25">
      <c r="A722">
        <v>3150</v>
      </c>
      <c r="B722" t="s">
        <v>752</v>
      </c>
      <c r="C722" t="s">
        <v>1089</v>
      </c>
    </row>
    <row r="723" spans="1:3" outlineLevel="4" x14ac:dyDescent="0.25">
      <c r="A723">
        <v>206</v>
      </c>
      <c r="B723" t="s">
        <v>753</v>
      </c>
      <c r="C723" t="s">
        <v>1089</v>
      </c>
    </row>
    <row r="724" spans="1:3" outlineLevel="4" x14ac:dyDescent="0.25">
      <c r="A724">
        <v>9420</v>
      </c>
      <c r="B724" t="s">
        <v>754</v>
      </c>
      <c r="C724" t="s">
        <v>1089</v>
      </c>
    </row>
    <row r="725" spans="1:3" outlineLevel="4" x14ac:dyDescent="0.25">
      <c r="A725">
        <v>5600</v>
      </c>
      <c r="B725" t="s">
        <v>755</v>
      </c>
      <c r="C725" t="s">
        <v>1089</v>
      </c>
    </row>
    <row r="726" spans="1:3" outlineLevel="4" x14ac:dyDescent="0.25">
      <c r="A726">
        <v>594</v>
      </c>
      <c r="B726" t="s">
        <v>758</v>
      </c>
      <c r="C726" t="s">
        <v>1089</v>
      </c>
    </row>
    <row r="727" spans="1:3" outlineLevel="4" x14ac:dyDescent="0.25">
      <c r="A727">
        <v>425</v>
      </c>
      <c r="B727" t="s">
        <v>759</v>
      </c>
      <c r="C727" t="s">
        <v>1089</v>
      </c>
    </row>
    <row r="728" spans="1:3" outlineLevel="4" x14ac:dyDescent="0.25">
      <c r="A728">
        <v>2203</v>
      </c>
      <c r="B728" t="s">
        <v>760</v>
      </c>
      <c r="C728" t="s">
        <v>1089</v>
      </c>
    </row>
    <row r="729" spans="1:3" outlineLevel="4" x14ac:dyDescent="0.25">
      <c r="A729">
        <v>2517</v>
      </c>
      <c r="B729" t="s">
        <v>761</v>
      </c>
      <c r="C729" t="s">
        <v>1089</v>
      </c>
    </row>
    <row r="730" spans="1:3" outlineLevel="4" x14ac:dyDescent="0.25">
      <c r="A730">
        <v>1462</v>
      </c>
      <c r="B730" t="s">
        <v>762</v>
      </c>
      <c r="C730" t="s">
        <v>1089</v>
      </c>
    </row>
    <row r="731" spans="1:3" outlineLevel="4" x14ac:dyDescent="0.25">
      <c r="A731">
        <v>245</v>
      </c>
      <c r="B731" t="s">
        <v>763</v>
      </c>
      <c r="C731" t="s">
        <v>1089</v>
      </c>
    </row>
    <row r="732" spans="1:3" outlineLevel="4" x14ac:dyDescent="0.25">
      <c r="A732">
        <v>4157</v>
      </c>
      <c r="B732" t="s">
        <v>764</v>
      </c>
      <c r="C732" t="s">
        <v>1089</v>
      </c>
    </row>
    <row r="733" spans="1:3" outlineLevel="4" x14ac:dyDescent="0.25">
      <c r="A733">
        <v>1</v>
      </c>
      <c r="B733" t="s">
        <v>520</v>
      </c>
      <c r="C733" t="s">
        <v>1089</v>
      </c>
    </row>
    <row r="734" spans="1:3" outlineLevel="4" x14ac:dyDescent="0.25">
      <c r="A734">
        <v>12</v>
      </c>
      <c r="B734" t="s">
        <v>521</v>
      </c>
      <c r="C734" t="s">
        <v>1089</v>
      </c>
    </row>
    <row r="735" spans="1:3" outlineLevel="4" x14ac:dyDescent="0.25">
      <c r="A735">
        <v>95</v>
      </c>
      <c r="B735" t="s">
        <v>765</v>
      </c>
      <c r="C735" t="s">
        <v>1089</v>
      </c>
    </row>
    <row r="736" spans="1:3" outlineLevel="4" x14ac:dyDescent="0.25">
      <c r="A736">
        <v>1208</v>
      </c>
      <c r="B736" t="s">
        <v>766</v>
      </c>
      <c r="C736" t="s">
        <v>1089</v>
      </c>
    </row>
    <row r="737" spans="1:3" outlineLevel="4" x14ac:dyDescent="0.25">
      <c r="A737">
        <v>6</v>
      </c>
      <c r="B737" t="s">
        <v>500</v>
      </c>
      <c r="C737" t="s">
        <v>1089</v>
      </c>
    </row>
    <row r="738" spans="1:3" outlineLevel="4" x14ac:dyDescent="0.25">
      <c r="A738">
        <v>296</v>
      </c>
      <c r="B738" t="s">
        <v>768</v>
      </c>
      <c r="C738" t="s">
        <v>1089</v>
      </c>
    </row>
    <row r="739" spans="1:3" outlineLevel="4" x14ac:dyDescent="0.25">
      <c r="A739">
        <v>249</v>
      </c>
      <c r="B739" t="s">
        <v>769</v>
      </c>
      <c r="C739" t="s">
        <v>1089</v>
      </c>
    </row>
    <row r="740" spans="1:3" outlineLevel="4" x14ac:dyDescent="0.25">
      <c r="A740">
        <v>853</v>
      </c>
      <c r="B740" t="s">
        <v>770</v>
      </c>
      <c r="C740" t="s">
        <v>1089</v>
      </c>
    </row>
    <row r="741" spans="1:3" outlineLevel="4" x14ac:dyDescent="0.25">
      <c r="A741">
        <v>6</v>
      </c>
      <c r="B741" t="s">
        <v>522</v>
      </c>
      <c r="C741" t="s">
        <v>1089</v>
      </c>
    </row>
    <row r="742" spans="1:3" outlineLevel="4" x14ac:dyDescent="0.25">
      <c r="A742">
        <v>243</v>
      </c>
      <c r="B742" t="s">
        <v>772</v>
      </c>
      <c r="C742" t="s">
        <v>1089</v>
      </c>
    </row>
    <row r="743" spans="1:3" outlineLevel="4" x14ac:dyDescent="0.25">
      <c r="A743">
        <v>838</v>
      </c>
      <c r="B743" t="s">
        <v>773</v>
      </c>
      <c r="C743" t="s">
        <v>1089</v>
      </c>
    </row>
    <row r="744" spans="1:3" outlineLevel="4" x14ac:dyDescent="0.25">
      <c r="A744">
        <v>9231</v>
      </c>
      <c r="B744" t="s">
        <v>774</v>
      </c>
      <c r="C744" t="s">
        <v>1089</v>
      </c>
    </row>
    <row r="745" spans="1:3" outlineLevel="4" x14ac:dyDescent="0.25">
      <c r="A745">
        <v>1477</v>
      </c>
      <c r="B745" t="s">
        <v>458</v>
      </c>
      <c r="C745" t="s">
        <v>1089</v>
      </c>
    </row>
    <row r="746" spans="1:3" outlineLevel="4" x14ac:dyDescent="0.25">
      <c r="A746">
        <v>1216</v>
      </c>
      <c r="B746" t="s">
        <v>776</v>
      </c>
      <c r="C746" t="s">
        <v>1089</v>
      </c>
    </row>
    <row r="747" spans="1:3" outlineLevel="4" x14ac:dyDescent="0.25">
      <c r="A747">
        <v>2212</v>
      </c>
      <c r="B747" t="s">
        <v>777</v>
      </c>
      <c r="C747" t="s">
        <v>1089</v>
      </c>
    </row>
    <row r="748" spans="1:3" outlineLevel="4" x14ac:dyDescent="0.25">
      <c r="A748">
        <v>16</v>
      </c>
      <c r="B748" t="s">
        <v>523</v>
      </c>
      <c r="C748" t="s">
        <v>1089</v>
      </c>
    </row>
    <row r="749" spans="1:3" outlineLevel="4" x14ac:dyDescent="0.25">
      <c r="A749">
        <v>10473</v>
      </c>
      <c r="B749" t="s">
        <v>778</v>
      </c>
      <c r="C749" t="s">
        <v>1089</v>
      </c>
    </row>
    <row r="750" spans="1:3" outlineLevel="4" x14ac:dyDescent="0.25">
      <c r="A750">
        <v>165</v>
      </c>
      <c r="B750" t="s">
        <v>780</v>
      </c>
      <c r="C750" t="s">
        <v>1089</v>
      </c>
    </row>
    <row r="751" spans="1:3" outlineLevel="4" x14ac:dyDescent="0.25">
      <c r="A751">
        <v>5732</v>
      </c>
      <c r="B751" t="s">
        <v>781</v>
      </c>
      <c r="C751" t="s">
        <v>1089</v>
      </c>
    </row>
    <row r="752" spans="1:3" outlineLevel="4" x14ac:dyDescent="0.25">
      <c r="A752">
        <v>286</v>
      </c>
      <c r="B752" t="s">
        <v>782</v>
      </c>
      <c r="C752" t="s">
        <v>1089</v>
      </c>
    </row>
    <row r="753" spans="1:3" outlineLevel="4" x14ac:dyDescent="0.25">
      <c r="A753">
        <v>338</v>
      </c>
      <c r="B753" t="s">
        <v>783</v>
      </c>
      <c r="C753" t="s">
        <v>1089</v>
      </c>
    </row>
    <row r="754" spans="1:3" outlineLevel="4" x14ac:dyDescent="0.25">
      <c r="A754">
        <v>4898</v>
      </c>
      <c r="B754" t="s">
        <v>784</v>
      </c>
      <c r="C754" t="s">
        <v>1089</v>
      </c>
    </row>
    <row r="755" spans="1:3" outlineLevel="4" x14ac:dyDescent="0.25">
      <c r="A755">
        <v>3486</v>
      </c>
      <c r="B755" t="s">
        <v>786</v>
      </c>
      <c r="C755" t="s">
        <v>1089</v>
      </c>
    </row>
    <row r="756" spans="1:3" outlineLevel="4" x14ac:dyDescent="0.25">
      <c r="A756">
        <v>212</v>
      </c>
      <c r="B756" t="s">
        <v>787</v>
      </c>
      <c r="C756" t="s">
        <v>1089</v>
      </c>
    </row>
    <row r="757" spans="1:3" outlineLevel="4" x14ac:dyDescent="0.25">
      <c r="A757">
        <v>6052</v>
      </c>
      <c r="B757" t="s">
        <v>789</v>
      </c>
      <c r="C757" t="s">
        <v>1089</v>
      </c>
    </row>
    <row r="758" spans="1:3" outlineLevel="4" x14ac:dyDescent="0.25">
      <c r="A758">
        <v>2333</v>
      </c>
      <c r="B758" t="s">
        <v>790</v>
      </c>
      <c r="C758" t="s">
        <v>1089</v>
      </c>
    </row>
    <row r="759" spans="1:3" outlineLevel="4" x14ac:dyDescent="0.25">
      <c r="A759">
        <v>186</v>
      </c>
      <c r="B759" t="s">
        <v>791</v>
      </c>
      <c r="C759" t="s">
        <v>1089</v>
      </c>
    </row>
    <row r="760" spans="1:3" outlineLevel="4" x14ac:dyDescent="0.25">
      <c r="A760">
        <v>1625</v>
      </c>
      <c r="B760" t="s">
        <v>792</v>
      </c>
      <c r="C760" t="s">
        <v>1089</v>
      </c>
    </row>
    <row r="761" spans="1:3" outlineLevel="4" x14ac:dyDescent="0.25">
      <c r="A761">
        <v>191</v>
      </c>
      <c r="B761" t="s">
        <v>793</v>
      </c>
      <c r="C761" t="s">
        <v>1089</v>
      </c>
    </row>
    <row r="762" spans="1:3" outlineLevel="4" x14ac:dyDescent="0.25">
      <c r="A762">
        <v>803</v>
      </c>
      <c r="B762" t="s">
        <v>794</v>
      </c>
      <c r="C762" t="s">
        <v>1089</v>
      </c>
    </row>
    <row r="763" spans="1:3" outlineLevel="4" x14ac:dyDescent="0.25">
      <c r="A763">
        <v>2973</v>
      </c>
      <c r="B763" t="s">
        <v>796</v>
      </c>
      <c r="C763" t="s">
        <v>1089</v>
      </c>
    </row>
    <row r="764" spans="1:3" outlineLevel="4" x14ac:dyDescent="0.25">
      <c r="A764">
        <v>346</v>
      </c>
      <c r="B764" t="s">
        <v>798</v>
      </c>
      <c r="C764" t="s">
        <v>1089</v>
      </c>
    </row>
    <row r="765" spans="1:3" outlineLevel="4" x14ac:dyDescent="0.25">
      <c r="A765">
        <v>7392</v>
      </c>
      <c r="B765" t="s">
        <v>799</v>
      </c>
      <c r="C765" t="s">
        <v>1089</v>
      </c>
    </row>
    <row r="766" spans="1:3" outlineLevel="4" x14ac:dyDescent="0.25">
      <c r="A766">
        <v>8918</v>
      </c>
      <c r="B766" t="s">
        <v>800</v>
      </c>
      <c r="C766" t="s">
        <v>1089</v>
      </c>
    </row>
    <row r="767" spans="1:3" outlineLevel="4" x14ac:dyDescent="0.25">
      <c r="A767">
        <v>173</v>
      </c>
      <c r="B767" t="s">
        <v>801</v>
      </c>
      <c r="C767" t="s">
        <v>1089</v>
      </c>
    </row>
    <row r="768" spans="1:3" outlineLevel="4" x14ac:dyDescent="0.25">
      <c r="A768">
        <v>1</v>
      </c>
      <c r="B768" t="s">
        <v>541</v>
      </c>
      <c r="C768" t="s">
        <v>1089</v>
      </c>
    </row>
    <row r="769" spans="1:3" outlineLevel="4" x14ac:dyDescent="0.25">
      <c r="A769">
        <v>251</v>
      </c>
      <c r="B769" t="s">
        <v>802</v>
      </c>
      <c r="C769" t="s">
        <v>1089</v>
      </c>
    </row>
    <row r="770" spans="1:3" outlineLevel="4" x14ac:dyDescent="0.25">
      <c r="A770">
        <v>3207</v>
      </c>
      <c r="B770" t="s">
        <v>803</v>
      </c>
      <c r="C770" t="s">
        <v>1089</v>
      </c>
    </row>
    <row r="771" spans="1:3" outlineLevel="4" x14ac:dyDescent="0.25">
      <c r="A771">
        <v>1</v>
      </c>
      <c r="B771" t="s">
        <v>525</v>
      </c>
      <c r="C771" t="s">
        <v>1089</v>
      </c>
    </row>
    <row r="772" spans="1:3" outlineLevel="4" x14ac:dyDescent="0.25">
      <c r="A772">
        <v>1862</v>
      </c>
      <c r="B772" t="s">
        <v>805</v>
      </c>
      <c r="C772" t="s">
        <v>1089</v>
      </c>
    </row>
    <row r="773" spans="1:3" outlineLevel="4" x14ac:dyDescent="0.25">
      <c r="A773">
        <v>6255</v>
      </c>
      <c r="B773" t="s">
        <v>807</v>
      </c>
      <c r="C773" t="s">
        <v>1089</v>
      </c>
    </row>
    <row r="774" spans="1:3" outlineLevel="4" x14ac:dyDescent="0.25">
      <c r="A774">
        <v>6706</v>
      </c>
      <c r="B774" t="s">
        <v>808</v>
      </c>
      <c r="C774" t="s">
        <v>1089</v>
      </c>
    </row>
    <row r="775" spans="1:3" outlineLevel="4" x14ac:dyDescent="0.25">
      <c r="A775">
        <v>124</v>
      </c>
      <c r="B775" t="s">
        <v>809</v>
      </c>
      <c r="C775" t="s">
        <v>1089</v>
      </c>
    </row>
    <row r="776" spans="1:3" outlineLevel="4" x14ac:dyDescent="0.25">
      <c r="A776">
        <v>1</v>
      </c>
      <c r="B776" t="s">
        <v>526</v>
      </c>
      <c r="C776" t="s">
        <v>1089</v>
      </c>
    </row>
    <row r="777" spans="1:3" outlineLevel="4" x14ac:dyDescent="0.25">
      <c r="A777">
        <v>1463</v>
      </c>
      <c r="B777" t="s">
        <v>810</v>
      </c>
      <c r="C777" t="s">
        <v>1089</v>
      </c>
    </row>
    <row r="778" spans="1:3" outlineLevel="4" x14ac:dyDescent="0.25">
      <c r="A778">
        <v>5990</v>
      </c>
      <c r="B778" t="s">
        <v>811</v>
      </c>
      <c r="C778" t="s">
        <v>1089</v>
      </c>
    </row>
    <row r="779" spans="1:3" outlineLevel="4" x14ac:dyDescent="0.25">
      <c r="A779">
        <v>1937</v>
      </c>
      <c r="B779" t="s">
        <v>812</v>
      </c>
      <c r="C779" t="s">
        <v>1089</v>
      </c>
    </row>
    <row r="780" spans="1:3" outlineLevel="4" x14ac:dyDescent="0.25">
      <c r="A780">
        <v>866</v>
      </c>
      <c r="B780" t="s">
        <v>814</v>
      </c>
      <c r="C780" t="s">
        <v>1089</v>
      </c>
    </row>
    <row r="781" spans="1:3" outlineLevel="4" x14ac:dyDescent="0.25">
      <c r="A781">
        <v>2980</v>
      </c>
      <c r="B781" t="s">
        <v>816</v>
      </c>
      <c r="C781" t="s">
        <v>1089</v>
      </c>
    </row>
    <row r="782" spans="1:3" outlineLevel="4" x14ac:dyDescent="0.25">
      <c r="A782">
        <v>923</v>
      </c>
      <c r="B782" t="s">
        <v>817</v>
      </c>
      <c r="C782" t="s">
        <v>1089</v>
      </c>
    </row>
    <row r="783" spans="1:3" outlineLevel="4" x14ac:dyDescent="0.25">
      <c r="A783">
        <v>3388</v>
      </c>
      <c r="B783" t="s">
        <v>818</v>
      </c>
      <c r="C783" t="s">
        <v>1089</v>
      </c>
    </row>
    <row r="784" spans="1:3" outlineLevel="4" x14ac:dyDescent="0.25">
      <c r="A784">
        <v>206</v>
      </c>
      <c r="B784" t="s">
        <v>819</v>
      </c>
      <c r="C784" t="s">
        <v>1089</v>
      </c>
    </row>
    <row r="785" spans="1:3" outlineLevel="4" x14ac:dyDescent="0.25">
      <c r="A785">
        <v>6645</v>
      </c>
      <c r="B785" t="s">
        <v>820</v>
      </c>
      <c r="C785" t="s">
        <v>1089</v>
      </c>
    </row>
    <row r="786" spans="1:3" outlineLevel="4" x14ac:dyDescent="0.25">
      <c r="A786">
        <v>396</v>
      </c>
      <c r="B786" t="s">
        <v>822</v>
      </c>
      <c r="C786" t="s">
        <v>1089</v>
      </c>
    </row>
    <row r="787" spans="1:3" outlineLevel="4" x14ac:dyDescent="0.25">
      <c r="A787">
        <v>2660</v>
      </c>
      <c r="B787" t="s">
        <v>824</v>
      </c>
      <c r="C787" t="s">
        <v>1089</v>
      </c>
    </row>
    <row r="788" spans="1:3" outlineLevel="4" x14ac:dyDescent="0.25">
      <c r="A788">
        <v>131</v>
      </c>
      <c r="B788" t="s">
        <v>825</v>
      </c>
      <c r="C788" t="s">
        <v>1089</v>
      </c>
    </row>
    <row r="789" spans="1:3" outlineLevel="4" x14ac:dyDescent="0.25">
      <c r="A789">
        <v>612</v>
      </c>
      <c r="B789" t="s">
        <v>826</v>
      </c>
      <c r="C789" t="s">
        <v>1089</v>
      </c>
    </row>
    <row r="790" spans="1:3" outlineLevel="4" x14ac:dyDescent="0.25">
      <c r="A790">
        <v>633</v>
      </c>
      <c r="B790" t="s">
        <v>828</v>
      </c>
      <c r="C790" t="s">
        <v>1089</v>
      </c>
    </row>
    <row r="791" spans="1:3" outlineLevel="4" x14ac:dyDescent="0.25">
      <c r="A791">
        <v>8</v>
      </c>
      <c r="B791" t="s">
        <v>527</v>
      </c>
      <c r="C791" t="s">
        <v>1089</v>
      </c>
    </row>
    <row r="792" spans="1:3" outlineLevel="4" x14ac:dyDescent="0.25">
      <c r="A792">
        <v>4564</v>
      </c>
      <c r="B792" t="s">
        <v>829</v>
      </c>
      <c r="C792" t="s">
        <v>1089</v>
      </c>
    </row>
    <row r="793" spans="1:3" outlineLevel="4" x14ac:dyDescent="0.25">
      <c r="A793">
        <v>592</v>
      </c>
      <c r="B793" t="s">
        <v>830</v>
      </c>
      <c r="C793" t="s">
        <v>1089</v>
      </c>
    </row>
    <row r="794" spans="1:3" outlineLevel="4" x14ac:dyDescent="0.25">
      <c r="A794">
        <v>209</v>
      </c>
      <c r="B794" t="s">
        <v>832</v>
      </c>
      <c r="C794" t="s">
        <v>1089</v>
      </c>
    </row>
    <row r="795" spans="1:3" outlineLevel="4" x14ac:dyDescent="0.25">
      <c r="A795">
        <v>397</v>
      </c>
      <c r="B795" t="s">
        <v>833</v>
      </c>
      <c r="C795" t="s">
        <v>1089</v>
      </c>
    </row>
    <row r="796" spans="1:3" outlineLevel="4" x14ac:dyDescent="0.25">
      <c r="A796">
        <v>659</v>
      </c>
      <c r="B796" t="s">
        <v>835</v>
      </c>
      <c r="C796" t="s">
        <v>1089</v>
      </c>
    </row>
    <row r="797" spans="1:3" outlineLevel="4" x14ac:dyDescent="0.25">
      <c r="A797">
        <v>13648</v>
      </c>
      <c r="B797" t="s">
        <v>836</v>
      </c>
      <c r="C797" t="s">
        <v>1089</v>
      </c>
    </row>
    <row r="798" spans="1:3" outlineLevel="4" x14ac:dyDescent="0.25">
      <c r="A798">
        <v>255</v>
      </c>
      <c r="B798" t="s">
        <v>837</v>
      </c>
      <c r="C798" t="s">
        <v>1089</v>
      </c>
    </row>
    <row r="799" spans="1:3" outlineLevel="4" x14ac:dyDescent="0.25">
      <c r="A799">
        <v>533</v>
      </c>
      <c r="B799" t="s">
        <v>839</v>
      </c>
      <c r="C799" t="s">
        <v>1089</v>
      </c>
    </row>
    <row r="800" spans="1:3" outlineLevel="4" x14ac:dyDescent="0.25">
      <c r="A800">
        <v>201</v>
      </c>
      <c r="B800" t="s">
        <v>840</v>
      </c>
      <c r="C800" t="s">
        <v>1089</v>
      </c>
    </row>
    <row r="801" spans="1:3" outlineLevel="4" x14ac:dyDescent="0.25">
      <c r="A801">
        <v>383</v>
      </c>
      <c r="B801" t="s">
        <v>842</v>
      </c>
      <c r="C801" t="s">
        <v>1089</v>
      </c>
    </row>
    <row r="802" spans="1:3" outlineLevel="4" x14ac:dyDescent="0.25">
      <c r="A802">
        <v>8401</v>
      </c>
      <c r="B802" t="s">
        <v>845</v>
      </c>
      <c r="C802" t="s">
        <v>1089</v>
      </c>
    </row>
    <row r="803" spans="1:3" outlineLevel="4" x14ac:dyDescent="0.25">
      <c r="A803">
        <v>141</v>
      </c>
      <c r="B803" t="s">
        <v>846</v>
      </c>
      <c r="C803" t="s">
        <v>1089</v>
      </c>
    </row>
    <row r="804" spans="1:3" outlineLevel="4" x14ac:dyDescent="0.25">
      <c r="A804">
        <v>2465</v>
      </c>
      <c r="B804" t="s">
        <v>847</v>
      </c>
      <c r="C804" t="s">
        <v>1089</v>
      </c>
    </row>
    <row r="805" spans="1:3" outlineLevel="4" x14ac:dyDescent="0.25">
      <c r="A805">
        <v>165</v>
      </c>
      <c r="B805" t="s">
        <v>848</v>
      </c>
      <c r="C805" t="s">
        <v>1089</v>
      </c>
    </row>
    <row r="806" spans="1:3" outlineLevel="4" x14ac:dyDescent="0.25">
      <c r="A806">
        <v>2768</v>
      </c>
      <c r="B806" t="s">
        <v>850</v>
      </c>
      <c r="C806" t="s">
        <v>1089</v>
      </c>
    </row>
    <row r="807" spans="1:3" outlineLevel="4" x14ac:dyDescent="0.25">
      <c r="A807">
        <v>7394</v>
      </c>
      <c r="B807" t="s">
        <v>851</v>
      </c>
      <c r="C807" t="s">
        <v>1089</v>
      </c>
    </row>
    <row r="808" spans="1:3" outlineLevel="4" x14ac:dyDescent="0.25">
      <c r="A808">
        <v>143</v>
      </c>
      <c r="B808" t="s">
        <v>853</v>
      </c>
      <c r="C808" t="s">
        <v>1089</v>
      </c>
    </row>
    <row r="809" spans="1:3" outlineLevel="4" x14ac:dyDescent="0.25">
      <c r="A809">
        <v>3270</v>
      </c>
      <c r="B809" t="s">
        <v>854</v>
      </c>
      <c r="C809" t="s">
        <v>1089</v>
      </c>
    </row>
    <row r="810" spans="1:3" outlineLevel="4" x14ac:dyDescent="0.25">
      <c r="A810">
        <v>743</v>
      </c>
      <c r="B810" t="s">
        <v>855</v>
      </c>
      <c r="C810" t="s">
        <v>1089</v>
      </c>
    </row>
    <row r="811" spans="1:3" outlineLevel="4" x14ac:dyDescent="0.25">
      <c r="A811">
        <v>4887</v>
      </c>
      <c r="B811" t="s">
        <v>856</v>
      </c>
      <c r="C811" t="s">
        <v>1089</v>
      </c>
    </row>
    <row r="812" spans="1:3" outlineLevel="4" x14ac:dyDescent="0.25">
      <c r="A812">
        <v>6554</v>
      </c>
      <c r="B812" t="s">
        <v>857</v>
      </c>
      <c r="C812" t="s">
        <v>1089</v>
      </c>
    </row>
    <row r="813" spans="1:3" outlineLevel="4" x14ac:dyDescent="0.25">
      <c r="A813">
        <v>1947</v>
      </c>
      <c r="B813" t="s">
        <v>859</v>
      </c>
      <c r="C813" t="s">
        <v>1089</v>
      </c>
    </row>
    <row r="814" spans="1:3" outlineLevel="4" x14ac:dyDescent="0.25">
      <c r="A814">
        <v>398</v>
      </c>
      <c r="B814" t="s">
        <v>861</v>
      </c>
      <c r="C814" t="s">
        <v>1089</v>
      </c>
    </row>
    <row r="815" spans="1:3" outlineLevel="4" x14ac:dyDescent="0.25">
      <c r="A815">
        <v>161</v>
      </c>
      <c r="B815" t="s">
        <v>862</v>
      </c>
      <c r="C815" t="s">
        <v>1089</v>
      </c>
    </row>
    <row r="816" spans="1:3" outlineLevel="4" x14ac:dyDescent="0.25">
      <c r="A816">
        <v>93</v>
      </c>
      <c r="B816" t="s">
        <v>528</v>
      </c>
      <c r="C816" t="s">
        <v>1089</v>
      </c>
    </row>
    <row r="817" spans="1:3" outlineLevel="4" x14ac:dyDescent="0.25">
      <c r="A817">
        <v>678</v>
      </c>
      <c r="B817" t="s">
        <v>863</v>
      </c>
      <c r="C817" t="s">
        <v>1089</v>
      </c>
    </row>
    <row r="818" spans="1:3" outlineLevel="4" x14ac:dyDescent="0.25">
      <c r="A818">
        <v>6</v>
      </c>
      <c r="B818" t="s">
        <v>529</v>
      </c>
      <c r="C818" t="s">
        <v>1089</v>
      </c>
    </row>
    <row r="819" spans="1:3" outlineLevel="4" x14ac:dyDescent="0.25">
      <c r="A819">
        <v>7548</v>
      </c>
      <c r="B819" t="s">
        <v>864</v>
      </c>
      <c r="C819" t="s">
        <v>1089</v>
      </c>
    </row>
    <row r="820" spans="1:3" outlineLevel="4" x14ac:dyDescent="0.25">
      <c r="A820">
        <v>1169</v>
      </c>
      <c r="B820" t="s">
        <v>865</v>
      </c>
      <c r="C820" t="s">
        <v>1089</v>
      </c>
    </row>
    <row r="821" spans="1:3" outlineLevel="4" x14ac:dyDescent="0.25">
      <c r="A821">
        <v>8598</v>
      </c>
      <c r="B821" t="s">
        <v>867</v>
      </c>
      <c r="C821" t="s">
        <v>1089</v>
      </c>
    </row>
    <row r="822" spans="1:3" outlineLevel="4" x14ac:dyDescent="0.25">
      <c r="A822">
        <v>351</v>
      </c>
      <c r="B822" t="s">
        <v>869</v>
      </c>
      <c r="C822" t="s">
        <v>1089</v>
      </c>
    </row>
    <row r="823" spans="1:3" outlineLevel="4" x14ac:dyDescent="0.25">
      <c r="A823">
        <v>4</v>
      </c>
      <c r="B823" t="s">
        <v>530</v>
      </c>
      <c r="C823" t="s">
        <v>1089</v>
      </c>
    </row>
    <row r="824" spans="1:3" outlineLevel="4" x14ac:dyDescent="0.25">
      <c r="A824">
        <v>274</v>
      </c>
      <c r="B824" t="s">
        <v>870</v>
      </c>
      <c r="C824" t="s">
        <v>1089</v>
      </c>
    </row>
    <row r="825" spans="1:3" outlineLevel="4" x14ac:dyDescent="0.25">
      <c r="A825">
        <v>3769</v>
      </c>
      <c r="B825" t="s">
        <v>871</v>
      </c>
      <c r="C825" t="s">
        <v>1089</v>
      </c>
    </row>
    <row r="826" spans="1:3" outlineLevel="4" x14ac:dyDescent="0.25">
      <c r="A826">
        <v>180</v>
      </c>
      <c r="B826" t="s">
        <v>872</v>
      </c>
      <c r="C826" t="s">
        <v>1089</v>
      </c>
    </row>
    <row r="827" spans="1:3" outlineLevel="4" x14ac:dyDescent="0.25">
      <c r="A827">
        <v>582</v>
      </c>
      <c r="B827" t="s">
        <v>873</v>
      </c>
      <c r="C827" t="s">
        <v>1089</v>
      </c>
    </row>
    <row r="828" spans="1:3" outlineLevel="4" x14ac:dyDescent="0.25">
      <c r="A828">
        <v>896</v>
      </c>
      <c r="B828" t="s">
        <v>874</v>
      </c>
      <c r="C828" t="s">
        <v>1089</v>
      </c>
    </row>
    <row r="829" spans="1:3" outlineLevel="4" x14ac:dyDescent="0.25">
      <c r="A829">
        <v>3087</v>
      </c>
      <c r="B829" t="s">
        <v>876</v>
      </c>
      <c r="C829" t="s">
        <v>1089</v>
      </c>
    </row>
    <row r="830" spans="1:3" outlineLevel="4" x14ac:dyDescent="0.25">
      <c r="A830">
        <v>3678</v>
      </c>
      <c r="B830" t="s">
        <v>878</v>
      </c>
      <c r="C830" t="s">
        <v>1089</v>
      </c>
    </row>
    <row r="831" spans="1:3" outlineLevel="4" x14ac:dyDescent="0.25">
      <c r="A831">
        <v>494</v>
      </c>
      <c r="B831" t="s">
        <v>880</v>
      </c>
      <c r="C831" t="s">
        <v>1089</v>
      </c>
    </row>
    <row r="832" spans="1:3" outlineLevel="4" x14ac:dyDescent="0.25">
      <c r="A832">
        <v>378</v>
      </c>
      <c r="B832" t="s">
        <v>881</v>
      </c>
      <c r="C832" t="s">
        <v>1089</v>
      </c>
    </row>
    <row r="833" spans="1:3" outlineLevel="4" x14ac:dyDescent="0.25">
      <c r="A833">
        <v>264</v>
      </c>
      <c r="B833" t="s">
        <v>882</v>
      </c>
      <c r="C833" t="s">
        <v>1089</v>
      </c>
    </row>
    <row r="834" spans="1:3" outlineLevel="4" x14ac:dyDescent="0.25">
      <c r="A834">
        <v>1783</v>
      </c>
      <c r="B834" t="s">
        <v>883</v>
      </c>
      <c r="C834" t="s">
        <v>1089</v>
      </c>
    </row>
    <row r="835" spans="1:3" outlineLevel="4" x14ac:dyDescent="0.25">
      <c r="A835">
        <v>999</v>
      </c>
      <c r="B835" t="s">
        <v>885</v>
      </c>
      <c r="C835" t="s">
        <v>1089</v>
      </c>
    </row>
    <row r="836" spans="1:3" outlineLevel="4" x14ac:dyDescent="0.25">
      <c r="A836">
        <v>2584</v>
      </c>
      <c r="B836" t="s">
        <v>887</v>
      </c>
      <c r="C836" t="s">
        <v>1089</v>
      </c>
    </row>
    <row r="837" spans="1:3" outlineLevel="4" x14ac:dyDescent="0.25">
      <c r="A837">
        <v>3740</v>
      </c>
      <c r="B837" t="s">
        <v>888</v>
      </c>
      <c r="C837" t="s">
        <v>1089</v>
      </c>
    </row>
    <row r="838" spans="1:3" outlineLevel="4" x14ac:dyDescent="0.25">
      <c r="A838">
        <v>5604</v>
      </c>
      <c r="B838" t="s">
        <v>889</v>
      </c>
      <c r="C838" t="s">
        <v>1089</v>
      </c>
    </row>
    <row r="839" spans="1:3" outlineLevel="4" x14ac:dyDescent="0.25">
      <c r="A839">
        <v>403</v>
      </c>
      <c r="B839" t="s">
        <v>890</v>
      </c>
      <c r="C839" t="s">
        <v>1089</v>
      </c>
    </row>
    <row r="840" spans="1:3" outlineLevel="4" x14ac:dyDescent="0.25">
      <c r="A840">
        <v>433</v>
      </c>
      <c r="B840" t="s">
        <v>892</v>
      </c>
      <c r="C840" t="s">
        <v>1089</v>
      </c>
    </row>
    <row r="841" spans="1:3" outlineLevel="4" x14ac:dyDescent="0.25">
      <c r="A841">
        <v>3983</v>
      </c>
      <c r="B841" t="s">
        <v>893</v>
      </c>
      <c r="C841" t="s">
        <v>1089</v>
      </c>
    </row>
    <row r="842" spans="1:3" outlineLevel="4" x14ac:dyDescent="0.25">
      <c r="A842">
        <v>435</v>
      </c>
      <c r="B842" t="s">
        <v>897</v>
      </c>
      <c r="C842" t="s">
        <v>1089</v>
      </c>
    </row>
    <row r="843" spans="1:3" outlineLevel="4" x14ac:dyDescent="0.25">
      <c r="A843">
        <v>2528</v>
      </c>
      <c r="B843" t="s">
        <v>898</v>
      </c>
      <c r="C843" t="s">
        <v>1089</v>
      </c>
    </row>
    <row r="844" spans="1:3" outlineLevel="4" x14ac:dyDescent="0.25">
      <c r="A844">
        <v>963</v>
      </c>
      <c r="B844" t="s">
        <v>899</v>
      </c>
      <c r="C844" t="s">
        <v>1089</v>
      </c>
    </row>
    <row r="845" spans="1:3" outlineLevel="4" x14ac:dyDescent="0.25">
      <c r="A845">
        <v>2804</v>
      </c>
      <c r="B845" t="s">
        <v>902</v>
      </c>
      <c r="C845" t="s">
        <v>1089</v>
      </c>
    </row>
    <row r="846" spans="1:3" outlineLevel="4" x14ac:dyDescent="0.25">
      <c r="A846">
        <v>139</v>
      </c>
      <c r="B846" t="s">
        <v>903</v>
      </c>
      <c r="C846" t="s">
        <v>1089</v>
      </c>
    </row>
    <row r="847" spans="1:3" outlineLevel="4" x14ac:dyDescent="0.25">
      <c r="A847">
        <v>7199</v>
      </c>
      <c r="B847" t="s">
        <v>904</v>
      </c>
      <c r="C847" t="s">
        <v>1089</v>
      </c>
    </row>
    <row r="848" spans="1:3" outlineLevel="4" x14ac:dyDescent="0.25">
      <c r="A848">
        <v>370</v>
      </c>
      <c r="B848" t="s">
        <v>905</v>
      </c>
      <c r="C848" t="s">
        <v>1089</v>
      </c>
    </row>
    <row r="849" spans="1:3" outlineLevel="4" x14ac:dyDescent="0.25">
      <c r="A849">
        <v>1502</v>
      </c>
      <c r="B849" t="s">
        <v>906</v>
      </c>
      <c r="C849" t="s">
        <v>1089</v>
      </c>
    </row>
    <row r="850" spans="1:3" outlineLevel="4" x14ac:dyDescent="0.25">
      <c r="A850">
        <v>111</v>
      </c>
      <c r="B850" t="s">
        <v>468</v>
      </c>
      <c r="C850" t="s">
        <v>1089</v>
      </c>
    </row>
    <row r="851" spans="1:3" outlineLevel="4" x14ac:dyDescent="0.25">
      <c r="A851">
        <v>66</v>
      </c>
      <c r="B851" t="s">
        <v>469</v>
      </c>
      <c r="C851" t="s">
        <v>1089</v>
      </c>
    </row>
    <row r="852" spans="1:3" outlineLevel="4" x14ac:dyDescent="0.25">
      <c r="A852">
        <v>16</v>
      </c>
      <c r="B852" t="s">
        <v>437</v>
      </c>
      <c r="C852" t="s">
        <v>1089</v>
      </c>
    </row>
    <row r="853" spans="1:3" outlineLevel="4" x14ac:dyDescent="0.25">
      <c r="A853">
        <v>54</v>
      </c>
      <c r="B853" t="s">
        <v>470</v>
      </c>
      <c r="C853" t="s">
        <v>1089</v>
      </c>
    </row>
    <row r="854" spans="1:3" outlineLevel="4" x14ac:dyDescent="0.25">
      <c r="A854">
        <v>175</v>
      </c>
      <c r="B854" t="s">
        <v>471</v>
      </c>
      <c r="C854" t="s">
        <v>1089</v>
      </c>
    </row>
    <row r="855" spans="1:3" outlineLevel="4" x14ac:dyDescent="0.25">
      <c r="A855">
        <v>42</v>
      </c>
      <c r="B855" t="s">
        <v>438</v>
      </c>
      <c r="C855" t="s">
        <v>1089</v>
      </c>
    </row>
    <row r="856" spans="1:3" outlineLevel="4" x14ac:dyDescent="0.25">
      <c r="A856">
        <v>356</v>
      </c>
      <c r="B856" t="s">
        <v>472</v>
      </c>
      <c r="C856" t="s">
        <v>1089</v>
      </c>
    </row>
    <row r="857" spans="1:3" outlineLevel="4" x14ac:dyDescent="0.25">
      <c r="A857">
        <v>44</v>
      </c>
      <c r="B857" t="s">
        <v>453</v>
      </c>
      <c r="C857" t="s">
        <v>1089</v>
      </c>
    </row>
    <row r="858" spans="1:3" outlineLevel="4" x14ac:dyDescent="0.25">
      <c r="A858">
        <v>19</v>
      </c>
      <c r="B858" t="s">
        <v>455</v>
      </c>
      <c r="C858" t="s">
        <v>1089</v>
      </c>
    </row>
    <row r="859" spans="1:3" outlineLevel="4" x14ac:dyDescent="0.25">
      <c r="A859">
        <v>194</v>
      </c>
      <c r="B859" t="s">
        <v>473</v>
      </c>
      <c r="C859" t="s">
        <v>1089</v>
      </c>
    </row>
    <row r="860" spans="1:3" outlineLevel="4" x14ac:dyDescent="0.25">
      <c r="A860">
        <v>21</v>
      </c>
      <c r="B860" t="s">
        <v>474</v>
      </c>
      <c r="C860" t="s">
        <v>1089</v>
      </c>
    </row>
    <row r="861" spans="1:3" outlineLevel="4" x14ac:dyDescent="0.25">
      <c r="A861">
        <v>18</v>
      </c>
      <c r="B861" t="s">
        <v>475</v>
      </c>
      <c r="C861" t="s">
        <v>1089</v>
      </c>
    </row>
    <row r="862" spans="1:3" outlineLevel="4" x14ac:dyDescent="0.25">
      <c r="A862">
        <v>119</v>
      </c>
      <c r="B862" t="s">
        <v>476</v>
      </c>
      <c r="C862" t="s">
        <v>1089</v>
      </c>
    </row>
    <row r="863" spans="1:3" outlineLevel="4" x14ac:dyDescent="0.25">
      <c r="A863">
        <v>116</v>
      </c>
      <c r="B863" t="s">
        <v>477</v>
      </c>
      <c r="C863" t="s">
        <v>1089</v>
      </c>
    </row>
    <row r="864" spans="1:3" outlineLevel="4" x14ac:dyDescent="0.25">
      <c r="A864">
        <v>50</v>
      </c>
      <c r="B864" t="s">
        <v>478</v>
      </c>
      <c r="C864" t="s">
        <v>1089</v>
      </c>
    </row>
    <row r="865" spans="1:3" outlineLevel="4" x14ac:dyDescent="0.25">
      <c r="A865">
        <v>35</v>
      </c>
      <c r="B865" t="s">
        <v>479</v>
      </c>
      <c r="C865" t="s">
        <v>1089</v>
      </c>
    </row>
    <row r="866" spans="1:3" outlineLevel="4" x14ac:dyDescent="0.25">
      <c r="A866">
        <v>198</v>
      </c>
      <c r="B866" t="s">
        <v>480</v>
      </c>
      <c r="C866" t="s">
        <v>1089</v>
      </c>
    </row>
    <row r="867" spans="1:3" outlineLevel="4" x14ac:dyDescent="0.25">
      <c r="A867">
        <v>101</v>
      </c>
      <c r="B867" t="s">
        <v>481</v>
      </c>
      <c r="C867" t="s">
        <v>1089</v>
      </c>
    </row>
    <row r="868" spans="1:3" outlineLevel="4" x14ac:dyDescent="0.25">
      <c r="A868">
        <v>128</v>
      </c>
      <c r="B868" t="s">
        <v>482</v>
      </c>
      <c r="C868" t="s">
        <v>1089</v>
      </c>
    </row>
    <row r="869" spans="1:3" outlineLevel="4" x14ac:dyDescent="0.25">
      <c r="A869">
        <v>95</v>
      </c>
      <c r="B869" t="s">
        <v>483</v>
      </c>
      <c r="C869" t="s">
        <v>1089</v>
      </c>
    </row>
    <row r="870" spans="1:3" outlineLevel="4" x14ac:dyDescent="0.25">
      <c r="A870">
        <v>37</v>
      </c>
      <c r="B870" t="s">
        <v>484</v>
      </c>
      <c r="C870" t="s">
        <v>1089</v>
      </c>
    </row>
    <row r="871" spans="1:3" outlineLevel="4" x14ac:dyDescent="0.25">
      <c r="A871">
        <v>525</v>
      </c>
      <c r="B871" t="s">
        <v>485</v>
      </c>
      <c r="C871" t="s">
        <v>1089</v>
      </c>
    </row>
    <row r="872" spans="1:3" outlineLevel="4" x14ac:dyDescent="0.25">
      <c r="A872">
        <v>26</v>
      </c>
      <c r="B872" t="s">
        <v>486</v>
      </c>
      <c r="C872" t="s">
        <v>1089</v>
      </c>
    </row>
    <row r="873" spans="1:3" outlineLevel="4" x14ac:dyDescent="0.25">
      <c r="A873">
        <v>8</v>
      </c>
      <c r="B873" t="s">
        <v>439</v>
      </c>
      <c r="C873" t="s">
        <v>1089</v>
      </c>
    </row>
    <row r="874" spans="1:3" outlineLevel="4" x14ac:dyDescent="0.25">
      <c r="A874">
        <v>38</v>
      </c>
      <c r="B874" t="s">
        <v>487</v>
      </c>
      <c r="C874" t="s">
        <v>1089</v>
      </c>
    </row>
    <row r="875" spans="1:3" outlineLevel="4" x14ac:dyDescent="0.25">
      <c r="A875">
        <v>66</v>
      </c>
      <c r="B875" t="s">
        <v>488</v>
      </c>
      <c r="C875" t="s">
        <v>1089</v>
      </c>
    </row>
    <row r="876" spans="1:3" outlineLevel="4" x14ac:dyDescent="0.25">
      <c r="A876">
        <v>5</v>
      </c>
      <c r="B876" t="s">
        <v>465</v>
      </c>
      <c r="C876" t="s">
        <v>1089</v>
      </c>
    </row>
    <row r="877" spans="1:3" outlineLevel="4" x14ac:dyDescent="0.25">
      <c r="A877">
        <v>59</v>
      </c>
      <c r="B877" t="s">
        <v>489</v>
      </c>
      <c r="C877" t="s">
        <v>1089</v>
      </c>
    </row>
    <row r="878" spans="1:3" outlineLevel="4" x14ac:dyDescent="0.25">
      <c r="A878">
        <v>57</v>
      </c>
      <c r="B878" t="s">
        <v>490</v>
      </c>
      <c r="C878" t="s">
        <v>1089</v>
      </c>
    </row>
    <row r="879" spans="1:3" outlineLevel="4" x14ac:dyDescent="0.25">
      <c r="A879">
        <v>91</v>
      </c>
      <c r="B879" t="s">
        <v>491</v>
      </c>
      <c r="C879" t="s">
        <v>1089</v>
      </c>
    </row>
    <row r="880" spans="1:3" outlineLevel="4" x14ac:dyDescent="0.25">
      <c r="A880">
        <v>50</v>
      </c>
      <c r="B880" t="s">
        <v>492</v>
      </c>
      <c r="C880" t="s">
        <v>1089</v>
      </c>
    </row>
    <row r="881" spans="1:3" outlineLevel="4" x14ac:dyDescent="0.25">
      <c r="A881">
        <v>129</v>
      </c>
      <c r="B881" t="s">
        <v>493</v>
      </c>
      <c r="C881" t="s">
        <v>1089</v>
      </c>
    </row>
    <row r="882" spans="1:3" outlineLevel="4" x14ac:dyDescent="0.25">
      <c r="A882">
        <v>37</v>
      </c>
      <c r="B882" t="s">
        <v>494</v>
      </c>
      <c r="C882" t="s">
        <v>1089</v>
      </c>
    </row>
    <row r="883" spans="1:3" outlineLevel="4" x14ac:dyDescent="0.25">
      <c r="A883">
        <v>70</v>
      </c>
      <c r="B883" t="s">
        <v>495</v>
      </c>
      <c r="C883" t="s">
        <v>1089</v>
      </c>
    </row>
    <row r="884" spans="1:3" outlineLevel="4" x14ac:dyDescent="0.25">
      <c r="A884">
        <v>48</v>
      </c>
      <c r="B884" t="s">
        <v>496</v>
      </c>
      <c r="C884" t="s">
        <v>1089</v>
      </c>
    </row>
    <row r="885" spans="1:3" outlineLevel="4" x14ac:dyDescent="0.25">
      <c r="A885">
        <v>12</v>
      </c>
      <c r="B885" t="s">
        <v>440</v>
      </c>
      <c r="C885" t="s">
        <v>1089</v>
      </c>
    </row>
    <row r="886" spans="1:3" outlineLevel="4" x14ac:dyDescent="0.25">
      <c r="A886">
        <v>15</v>
      </c>
      <c r="B886" t="s">
        <v>497</v>
      </c>
      <c r="C886" t="s">
        <v>1089</v>
      </c>
    </row>
    <row r="887" spans="1:3" outlineLevel="4" x14ac:dyDescent="0.25">
      <c r="A887">
        <v>36</v>
      </c>
      <c r="B887" t="s">
        <v>498</v>
      </c>
      <c r="C887" t="s">
        <v>1089</v>
      </c>
    </row>
    <row r="888" spans="1:3" outlineLevel="4" x14ac:dyDescent="0.25">
      <c r="A888">
        <v>556</v>
      </c>
      <c r="B888" t="s">
        <v>499</v>
      </c>
      <c r="C888" t="s">
        <v>1089</v>
      </c>
    </row>
    <row r="889" spans="1:3" outlineLevel="4" x14ac:dyDescent="0.25">
      <c r="A889">
        <v>327</v>
      </c>
      <c r="B889" t="s">
        <v>502</v>
      </c>
      <c r="C889" t="s">
        <v>1089</v>
      </c>
    </row>
    <row r="890" spans="1:3" outlineLevel="4" x14ac:dyDescent="0.25">
      <c r="A890">
        <v>11</v>
      </c>
      <c r="B890" t="s">
        <v>441</v>
      </c>
      <c r="C890" t="s">
        <v>1089</v>
      </c>
    </row>
    <row r="891" spans="1:3" outlineLevel="4" x14ac:dyDescent="0.25">
      <c r="A891">
        <v>90</v>
      </c>
      <c r="B891" t="s">
        <v>503</v>
      </c>
      <c r="C891" t="s">
        <v>1089</v>
      </c>
    </row>
    <row r="892" spans="1:3" outlineLevel="4" x14ac:dyDescent="0.25">
      <c r="A892">
        <v>32</v>
      </c>
      <c r="B892" t="s">
        <v>504</v>
      </c>
      <c r="C892" t="s">
        <v>1089</v>
      </c>
    </row>
    <row r="893" spans="1:3" outlineLevel="4" x14ac:dyDescent="0.25">
      <c r="A893">
        <v>48</v>
      </c>
      <c r="B893" t="s">
        <v>505</v>
      </c>
      <c r="C893" t="s">
        <v>1089</v>
      </c>
    </row>
    <row r="894" spans="1:3" outlineLevel="4" x14ac:dyDescent="0.25">
      <c r="A894">
        <v>14</v>
      </c>
      <c r="B894" t="s">
        <v>442</v>
      </c>
      <c r="C894" t="s">
        <v>1089</v>
      </c>
    </row>
    <row r="895" spans="1:3" outlineLevel="4" x14ac:dyDescent="0.25">
      <c r="A895">
        <v>12</v>
      </c>
      <c r="B895" t="s">
        <v>456</v>
      </c>
      <c r="C895" t="s">
        <v>1089</v>
      </c>
    </row>
    <row r="896" spans="1:3" outlineLevel="4" x14ac:dyDescent="0.25">
      <c r="A896">
        <v>248</v>
      </c>
      <c r="B896" t="s">
        <v>506</v>
      </c>
      <c r="C896" t="s">
        <v>1089</v>
      </c>
    </row>
    <row r="897" spans="1:3" outlineLevel="4" x14ac:dyDescent="0.25">
      <c r="A897">
        <v>710</v>
      </c>
      <c r="B897" t="s">
        <v>507</v>
      </c>
      <c r="C897" t="s">
        <v>1089</v>
      </c>
    </row>
    <row r="898" spans="1:3" outlineLevel="4" x14ac:dyDescent="0.25">
      <c r="A898">
        <v>35</v>
      </c>
      <c r="B898" t="s">
        <v>443</v>
      </c>
      <c r="C898" t="s">
        <v>1089</v>
      </c>
    </row>
    <row r="899" spans="1:3" outlineLevel="4" x14ac:dyDescent="0.25">
      <c r="A899">
        <v>113</v>
      </c>
      <c r="B899" t="s">
        <v>531</v>
      </c>
      <c r="C899" t="s">
        <v>1089</v>
      </c>
    </row>
    <row r="900" spans="1:3" outlineLevel="4" x14ac:dyDescent="0.25">
      <c r="A900">
        <v>25</v>
      </c>
      <c r="B900" t="s">
        <v>451</v>
      </c>
      <c r="C900" t="s">
        <v>1089</v>
      </c>
    </row>
    <row r="901" spans="1:3" outlineLevel="4" x14ac:dyDescent="0.25">
      <c r="A901">
        <v>59</v>
      </c>
      <c r="B901" t="s">
        <v>532</v>
      </c>
      <c r="C901" t="s">
        <v>1089</v>
      </c>
    </row>
    <row r="902" spans="1:3" outlineLevel="4" x14ac:dyDescent="0.25">
      <c r="A902">
        <v>5</v>
      </c>
      <c r="B902" t="s">
        <v>444</v>
      </c>
      <c r="C902" t="s">
        <v>1089</v>
      </c>
    </row>
    <row r="903" spans="1:3" outlineLevel="4" x14ac:dyDescent="0.25">
      <c r="A903">
        <v>24</v>
      </c>
      <c r="B903" t="s">
        <v>445</v>
      </c>
      <c r="C903" t="s">
        <v>1089</v>
      </c>
    </row>
    <row r="904" spans="1:3" outlineLevel="4" x14ac:dyDescent="0.25">
      <c r="A904">
        <v>20</v>
      </c>
      <c r="B904" t="s">
        <v>533</v>
      </c>
      <c r="C904" t="s">
        <v>1089</v>
      </c>
    </row>
    <row r="905" spans="1:3" outlineLevel="4" x14ac:dyDescent="0.25">
      <c r="A905">
        <v>13</v>
      </c>
      <c r="B905" t="s">
        <v>446</v>
      </c>
      <c r="C905" t="s">
        <v>1089</v>
      </c>
    </row>
    <row r="906" spans="1:3" outlineLevel="4" x14ac:dyDescent="0.25">
      <c r="A906">
        <v>53</v>
      </c>
      <c r="B906" t="s">
        <v>534</v>
      </c>
      <c r="C906" t="s">
        <v>1089</v>
      </c>
    </row>
    <row r="907" spans="1:3" outlineLevel="4" x14ac:dyDescent="0.25">
      <c r="A907">
        <v>31</v>
      </c>
      <c r="B907" t="s">
        <v>535</v>
      </c>
      <c r="C907" t="s">
        <v>1089</v>
      </c>
    </row>
    <row r="908" spans="1:3" outlineLevel="4" x14ac:dyDescent="0.25">
      <c r="A908">
        <v>38</v>
      </c>
      <c r="B908" t="s">
        <v>536</v>
      </c>
      <c r="C908" t="s">
        <v>1089</v>
      </c>
    </row>
    <row r="909" spans="1:3" outlineLevel="4" x14ac:dyDescent="0.25">
      <c r="A909">
        <v>10</v>
      </c>
      <c r="B909" t="s">
        <v>457</v>
      </c>
      <c r="C909" t="s">
        <v>1089</v>
      </c>
    </row>
    <row r="910" spans="1:3" outlineLevel="4" x14ac:dyDescent="0.25">
      <c r="A910">
        <v>111</v>
      </c>
      <c r="B910" t="s">
        <v>537</v>
      </c>
      <c r="C910" t="s">
        <v>1089</v>
      </c>
    </row>
    <row r="911" spans="1:3" outlineLevel="4" x14ac:dyDescent="0.25">
      <c r="A911">
        <v>7</v>
      </c>
      <c r="B911" t="s">
        <v>539</v>
      </c>
      <c r="C911" t="s">
        <v>1089</v>
      </c>
    </row>
    <row r="912" spans="1:3" outlineLevel="4" x14ac:dyDescent="0.25">
      <c r="A912">
        <v>1372</v>
      </c>
      <c r="B912" t="s">
        <v>459</v>
      </c>
      <c r="C912" t="s">
        <v>1089</v>
      </c>
    </row>
    <row r="913" spans="1:3" outlineLevel="4" x14ac:dyDescent="0.25">
      <c r="A913">
        <v>625</v>
      </c>
      <c r="B913" t="s">
        <v>466</v>
      </c>
      <c r="C913" t="s">
        <v>1089</v>
      </c>
    </row>
    <row r="914" spans="1:3" outlineLevel="4" x14ac:dyDescent="0.25">
      <c r="A914">
        <v>20074</v>
      </c>
      <c r="B914" t="s">
        <v>542</v>
      </c>
      <c r="C914" t="s">
        <v>1089</v>
      </c>
    </row>
    <row r="915" spans="1:3" outlineLevel="4" x14ac:dyDescent="0.25">
      <c r="A915">
        <v>44</v>
      </c>
      <c r="B915" t="s">
        <v>907</v>
      </c>
      <c r="C915" t="s">
        <v>1089</v>
      </c>
    </row>
    <row r="916" spans="1:3" outlineLevel="4" x14ac:dyDescent="0.25">
      <c r="A916">
        <v>16</v>
      </c>
      <c r="B916" t="s">
        <v>908</v>
      </c>
      <c r="C916" t="s">
        <v>1089</v>
      </c>
    </row>
    <row r="917" spans="1:3" outlineLevel="4" x14ac:dyDescent="0.25">
      <c r="A917">
        <v>73</v>
      </c>
      <c r="B917" t="s">
        <v>909</v>
      </c>
      <c r="C917" t="s">
        <v>1089</v>
      </c>
    </row>
    <row r="918" spans="1:3" outlineLevel="4" x14ac:dyDescent="0.25">
      <c r="A918">
        <v>98</v>
      </c>
      <c r="B918" t="s">
        <v>910</v>
      </c>
      <c r="C918" t="s">
        <v>1089</v>
      </c>
    </row>
    <row r="919" spans="1:3" outlineLevel="4" x14ac:dyDescent="0.25">
      <c r="A919">
        <v>559</v>
      </c>
      <c r="B919" t="s">
        <v>911</v>
      </c>
      <c r="C919" t="s">
        <v>1089</v>
      </c>
    </row>
    <row r="920" spans="1:3" outlineLevel="4" x14ac:dyDescent="0.25">
      <c r="A920">
        <v>44</v>
      </c>
      <c r="B920" t="s">
        <v>912</v>
      </c>
      <c r="C920" t="s">
        <v>1089</v>
      </c>
    </row>
    <row r="921" spans="1:3" outlineLevel="4" x14ac:dyDescent="0.25">
      <c r="A921">
        <v>39</v>
      </c>
      <c r="B921" t="s">
        <v>913</v>
      </c>
      <c r="C921" t="s">
        <v>1089</v>
      </c>
    </row>
    <row r="922" spans="1:3" outlineLevel="4" x14ac:dyDescent="0.25">
      <c r="A922">
        <v>91</v>
      </c>
      <c r="B922" t="s">
        <v>914</v>
      </c>
      <c r="C922" t="s">
        <v>1089</v>
      </c>
    </row>
    <row r="923" spans="1:3" outlineLevel="4" x14ac:dyDescent="0.25">
      <c r="A923">
        <v>43</v>
      </c>
      <c r="B923" t="s">
        <v>915</v>
      </c>
      <c r="C923" t="s">
        <v>1089</v>
      </c>
    </row>
    <row r="924" spans="1:3" outlineLevel="4" x14ac:dyDescent="0.25">
      <c r="A924">
        <v>435</v>
      </c>
      <c r="B924" t="s">
        <v>434</v>
      </c>
      <c r="C924" t="s">
        <v>1089</v>
      </c>
    </row>
    <row r="925" spans="1:3" outlineLevel="4" x14ac:dyDescent="0.25">
      <c r="A925">
        <v>206</v>
      </c>
      <c r="B925" t="s">
        <v>435</v>
      </c>
      <c r="C925" t="s">
        <v>1089</v>
      </c>
    </row>
    <row r="926" spans="1:3" outlineLevel="4" x14ac:dyDescent="0.25">
      <c r="A926">
        <v>296</v>
      </c>
      <c r="B926" t="s">
        <v>436</v>
      </c>
      <c r="C926" t="s">
        <v>1089</v>
      </c>
    </row>
    <row r="927" spans="1:3" outlineLevel="4" x14ac:dyDescent="0.25">
      <c r="A927">
        <v>390</v>
      </c>
      <c r="B927" t="s">
        <v>447</v>
      </c>
      <c r="C927" t="s">
        <v>1089</v>
      </c>
    </row>
    <row r="928" spans="1:3" outlineLevel="4" x14ac:dyDescent="0.25">
      <c r="A928">
        <v>146</v>
      </c>
      <c r="B928" t="s">
        <v>448</v>
      </c>
      <c r="C928" t="s">
        <v>1089</v>
      </c>
    </row>
    <row r="929" spans="1:4" outlineLevel="4" x14ac:dyDescent="0.25">
      <c r="A929">
        <v>325</v>
      </c>
      <c r="B929" t="s">
        <v>449</v>
      </c>
      <c r="C929" t="s">
        <v>1089</v>
      </c>
    </row>
    <row r="930" spans="1:4" outlineLevel="4" x14ac:dyDescent="0.25">
      <c r="A930">
        <v>56</v>
      </c>
      <c r="B930" t="s">
        <v>450</v>
      </c>
      <c r="C930" t="s">
        <v>1089</v>
      </c>
    </row>
    <row r="931" spans="1:4" outlineLevel="4" x14ac:dyDescent="0.25">
      <c r="A931">
        <v>1433</v>
      </c>
      <c r="B931" t="s">
        <v>452</v>
      </c>
      <c r="C931" t="s">
        <v>1089</v>
      </c>
    </row>
    <row r="932" spans="1:4" outlineLevel="4" x14ac:dyDescent="0.25">
      <c r="A932">
        <v>726</v>
      </c>
      <c r="B932" t="s">
        <v>460</v>
      </c>
      <c r="C932" t="s">
        <v>1089</v>
      </c>
    </row>
    <row r="933" spans="1:4" outlineLevel="4" x14ac:dyDescent="0.25">
      <c r="A933">
        <v>188</v>
      </c>
      <c r="B933" t="s">
        <v>461</v>
      </c>
      <c r="C933" t="s">
        <v>1089</v>
      </c>
    </row>
    <row r="934" spans="1:4" outlineLevel="4" x14ac:dyDescent="0.25">
      <c r="A934">
        <v>229</v>
      </c>
      <c r="B934" t="s">
        <v>462</v>
      </c>
      <c r="C934" t="s">
        <v>1089</v>
      </c>
    </row>
    <row r="935" spans="1:4" outlineLevel="4" x14ac:dyDescent="0.25">
      <c r="A935">
        <v>372</v>
      </c>
      <c r="B935" t="s">
        <v>463</v>
      </c>
      <c r="C935" t="s">
        <v>1089</v>
      </c>
    </row>
    <row r="936" spans="1:4" outlineLevel="4" x14ac:dyDescent="0.25">
      <c r="A936">
        <v>17</v>
      </c>
      <c r="B936" t="s">
        <v>464</v>
      </c>
      <c r="C936" t="s">
        <v>1089</v>
      </c>
    </row>
    <row r="937" spans="1:4" outlineLevel="4" x14ac:dyDescent="0.25">
      <c r="A937">
        <v>675</v>
      </c>
      <c r="B937" t="s">
        <v>467</v>
      </c>
      <c r="C937" t="s">
        <v>1089</v>
      </c>
    </row>
    <row r="938" spans="1:4" outlineLevel="3" x14ac:dyDescent="0.25">
      <c r="B938">
        <f>SUBTOTAL(3,B455:B937)</f>
        <v>483</v>
      </c>
      <c r="C938" s="1" t="s">
        <v>1106</v>
      </c>
      <c r="D938" s="1"/>
    </row>
    <row r="939" spans="1:4" outlineLevel="2" x14ac:dyDescent="0.25">
      <c r="A939">
        <f>SUBTOTAL(9,A455:A937)</f>
        <v>1048526</v>
      </c>
      <c r="C939" s="1" t="s">
        <v>1123</v>
      </c>
      <c r="D939" s="1"/>
    </row>
    <row r="940" spans="1:4" outlineLevel="4" x14ac:dyDescent="0.25">
      <c r="A940">
        <v>5906</v>
      </c>
      <c r="B940" t="s">
        <v>916</v>
      </c>
      <c r="C940" t="s">
        <v>916</v>
      </c>
    </row>
    <row r="941" spans="1:4" outlineLevel="4" x14ac:dyDescent="0.25">
      <c r="A941">
        <v>85</v>
      </c>
      <c r="B941" t="s">
        <v>922</v>
      </c>
      <c r="C941" t="s">
        <v>1090</v>
      </c>
    </row>
    <row r="942" spans="1:4" outlineLevel="4" x14ac:dyDescent="0.25">
      <c r="A942">
        <v>2446</v>
      </c>
      <c r="B942" t="s">
        <v>924</v>
      </c>
      <c r="C942" t="s">
        <v>1090</v>
      </c>
    </row>
    <row r="943" spans="1:4" outlineLevel="4" x14ac:dyDescent="0.25">
      <c r="A943">
        <v>6978</v>
      </c>
      <c r="B943" t="s">
        <v>925</v>
      </c>
      <c r="C943" t="s">
        <v>1090</v>
      </c>
    </row>
    <row r="944" spans="1:4" outlineLevel="4" x14ac:dyDescent="0.25">
      <c r="A944">
        <v>2488</v>
      </c>
      <c r="B944" t="s">
        <v>926</v>
      </c>
      <c r="C944" t="s">
        <v>1090</v>
      </c>
    </row>
    <row r="945" spans="1:3" outlineLevel="4" x14ac:dyDescent="0.25">
      <c r="A945">
        <v>49</v>
      </c>
      <c r="B945" t="s">
        <v>927</v>
      </c>
      <c r="C945" t="s">
        <v>1090</v>
      </c>
    </row>
    <row r="946" spans="1:3" outlineLevel="4" x14ac:dyDescent="0.25">
      <c r="A946">
        <v>1352</v>
      </c>
      <c r="B946" t="s">
        <v>919</v>
      </c>
      <c r="C946" t="s">
        <v>1090</v>
      </c>
    </row>
    <row r="947" spans="1:3" outlineLevel="4" x14ac:dyDescent="0.25">
      <c r="A947">
        <v>64</v>
      </c>
      <c r="B947" t="s">
        <v>937</v>
      </c>
      <c r="C947" t="s">
        <v>1090</v>
      </c>
    </row>
    <row r="948" spans="1:3" outlineLevel="4" x14ac:dyDescent="0.25">
      <c r="A948">
        <v>1199</v>
      </c>
      <c r="B948" t="s">
        <v>920</v>
      </c>
      <c r="C948" t="s">
        <v>1090</v>
      </c>
    </row>
    <row r="949" spans="1:3" outlineLevel="4" x14ac:dyDescent="0.25">
      <c r="A949">
        <v>382</v>
      </c>
      <c r="B949" t="s">
        <v>928</v>
      </c>
      <c r="C949" t="s">
        <v>1090</v>
      </c>
    </row>
    <row r="950" spans="1:3" outlineLevel="4" x14ac:dyDescent="0.25">
      <c r="A950">
        <v>53</v>
      </c>
      <c r="B950" t="s">
        <v>929</v>
      </c>
      <c r="C950" t="s">
        <v>1090</v>
      </c>
    </row>
    <row r="951" spans="1:3" outlineLevel="4" x14ac:dyDescent="0.25">
      <c r="A951">
        <v>8226</v>
      </c>
      <c r="B951" t="s">
        <v>930</v>
      </c>
      <c r="C951" t="s">
        <v>1090</v>
      </c>
    </row>
    <row r="952" spans="1:3" outlineLevel="4" x14ac:dyDescent="0.25">
      <c r="A952">
        <v>1795</v>
      </c>
      <c r="B952" t="s">
        <v>931</v>
      </c>
      <c r="C952" t="s">
        <v>1090</v>
      </c>
    </row>
    <row r="953" spans="1:3" outlineLevel="4" x14ac:dyDescent="0.25">
      <c r="A953">
        <v>5762</v>
      </c>
      <c r="B953" t="s">
        <v>932</v>
      </c>
      <c r="C953" t="s">
        <v>1090</v>
      </c>
    </row>
    <row r="954" spans="1:3" outlineLevel="4" x14ac:dyDescent="0.25">
      <c r="A954">
        <v>148</v>
      </c>
      <c r="B954" t="s">
        <v>933</v>
      </c>
      <c r="C954" t="s">
        <v>1090</v>
      </c>
    </row>
    <row r="955" spans="1:3" outlineLevel="4" x14ac:dyDescent="0.25">
      <c r="A955">
        <v>26</v>
      </c>
      <c r="B955" t="s">
        <v>934</v>
      </c>
      <c r="C955" t="s">
        <v>1090</v>
      </c>
    </row>
    <row r="956" spans="1:3" outlineLevel="4" x14ac:dyDescent="0.25">
      <c r="A956">
        <v>916</v>
      </c>
      <c r="B956" t="s">
        <v>935</v>
      </c>
      <c r="C956" t="s">
        <v>1090</v>
      </c>
    </row>
    <row r="957" spans="1:3" outlineLevel="4" x14ac:dyDescent="0.25">
      <c r="A957">
        <v>79</v>
      </c>
      <c r="B957" t="s">
        <v>921</v>
      </c>
      <c r="C957" t="s">
        <v>1090</v>
      </c>
    </row>
    <row r="958" spans="1:3" outlineLevel="4" x14ac:dyDescent="0.25">
      <c r="A958">
        <v>44</v>
      </c>
      <c r="B958" t="s">
        <v>938</v>
      </c>
      <c r="C958" t="s">
        <v>1090</v>
      </c>
    </row>
    <row r="959" spans="1:3" outlineLevel="4" x14ac:dyDescent="0.25">
      <c r="A959">
        <v>86</v>
      </c>
      <c r="B959" t="s">
        <v>939</v>
      </c>
      <c r="C959" t="s">
        <v>1090</v>
      </c>
    </row>
    <row r="960" spans="1:3" outlineLevel="4" x14ac:dyDescent="0.25">
      <c r="A960">
        <v>6</v>
      </c>
      <c r="B960" t="s">
        <v>940</v>
      </c>
      <c r="C960" t="s">
        <v>1090</v>
      </c>
    </row>
    <row r="961" spans="1:4" outlineLevel="4" x14ac:dyDescent="0.25">
      <c r="A961">
        <v>361</v>
      </c>
      <c r="B961" t="s">
        <v>917</v>
      </c>
      <c r="C961" t="s">
        <v>1090</v>
      </c>
    </row>
    <row r="962" spans="1:4" outlineLevel="4" x14ac:dyDescent="0.25">
      <c r="A962">
        <v>8141</v>
      </c>
      <c r="B962" t="s">
        <v>918</v>
      </c>
      <c r="C962" t="s">
        <v>1090</v>
      </c>
    </row>
    <row r="963" spans="1:4" outlineLevel="4" x14ac:dyDescent="0.25">
      <c r="A963">
        <v>257</v>
      </c>
      <c r="B963" t="s">
        <v>923</v>
      </c>
      <c r="C963" t="s">
        <v>1090</v>
      </c>
    </row>
    <row r="964" spans="1:4" outlineLevel="4" x14ac:dyDescent="0.25">
      <c r="A964">
        <v>276</v>
      </c>
      <c r="B964" t="s">
        <v>936</v>
      </c>
      <c r="C964" t="s">
        <v>1090</v>
      </c>
    </row>
    <row r="965" spans="1:4" outlineLevel="4" x14ac:dyDescent="0.25">
      <c r="A965">
        <v>31</v>
      </c>
      <c r="B965" t="s">
        <v>941</v>
      </c>
      <c r="C965" t="s">
        <v>1090</v>
      </c>
    </row>
    <row r="966" spans="1:4" outlineLevel="4" x14ac:dyDescent="0.25">
      <c r="A966">
        <v>2658</v>
      </c>
      <c r="B966" t="s">
        <v>942</v>
      </c>
      <c r="C966" t="s">
        <v>1090</v>
      </c>
    </row>
    <row r="967" spans="1:4" outlineLevel="4" x14ac:dyDescent="0.25">
      <c r="A967">
        <v>80</v>
      </c>
      <c r="B967" t="s">
        <v>943</v>
      </c>
      <c r="C967" t="s">
        <v>1090</v>
      </c>
    </row>
    <row r="968" spans="1:4" outlineLevel="3" x14ac:dyDescent="0.25">
      <c r="B968">
        <f>SUBTOTAL(3,B940:B967)</f>
        <v>28</v>
      </c>
      <c r="C968" s="1" t="s">
        <v>1107</v>
      </c>
      <c r="D968" s="1"/>
    </row>
    <row r="969" spans="1:4" outlineLevel="2" x14ac:dyDescent="0.25">
      <c r="A969">
        <f>SUBTOTAL(9,A940:A967)</f>
        <v>49894</v>
      </c>
      <c r="C969" s="1" t="s">
        <v>1124</v>
      </c>
      <c r="D969" s="1"/>
    </row>
    <row r="970" spans="1:4" outlineLevel="4" x14ac:dyDescent="0.25">
      <c r="A970">
        <v>20800</v>
      </c>
      <c r="B970" t="s">
        <v>944</v>
      </c>
      <c r="C970" t="s">
        <v>944</v>
      </c>
    </row>
    <row r="971" spans="1:4" outlineLevel="4" x14ac:dyDescent="0.25">
      <c r="A971">
        <v>9</v>
      </c>
      <c r="B971" t="s">
        <v>952</v>
      </c>
      <c r="C971" t="s">
        <v>1091</v>
      </c>
    </row>
    <row r="972" spans="1:4" outlineLevel="4" x14ac:dyDescent="0.25">
      <c r="A972">
        <v>867</v>
      </c>
      <c r="B972" t="s">
        <v>945</v>
      </c>
      <c r="C972" t="s">
        <v>1091</v>
      </c>
    </row>
    <row r="973" spans="1:4" outlineLevel="4" x14ac:dyDescent="0.25">
      <c r="A973">
        <v>282</v>
      </c>
      <c r="B973" t="s">
        <v>946</v>
      </c>
      <c r="C973" t="s">
        <v>1091</v>
      </c>
    </row>
    <row r="974" spans="1:4" outlineLevel="4" x14ac:dyDescent="0.25">
      <c r="A974">
        <v>1420</v>
      </c>
      <c r="B974" t="s">
        <v>947</v>
      </c>
      <c r="C974" t="s">
        <v>1091</v>
      </c>
    </row>
    <row r="975" spans="1:4" outlineLevel="4" x14ac:dyDescent="0.25">
      <c r="A975">
        <v>1552</v>
      </c>
      <c r="B975" t="s">
        <v>948</v>
      </c>
      <c r="C975" t="s">
        <v>1091</v>
      </c>
    </row>
    <row r="976" spans="1:4" outlineLevel="4" x14ac:dyDescent="0.25">
      <c r="A976">
        <v>492</v>
      </c>
      <c r="B976" t="s">
        <v>949</v>
      </c>
      <c r="C976" t="s">
        <v>1091</v>
      </c>
    </row>
    <row r="977" spans="1:4" outlineLevel="4" x14ac:dyDescent="0.25">
      <c r="A977">
        <v>1827</v>
      </c>
      <c r="B977" t="s">
        <v>950</v>
      </c>
      <c r="C977" t="s">
        <v>1091</v>
      </c>
    </row>
    <row r="978" spans="1:4" outlineLevel="4" x14ac:dyDescent="0.25">
      <c r="A978">
        <v>3877</v>
      </c>
      <c r="B978" t="s">
        <v>951</v>
      </c>
      <c r="C978" t="s">
        <v>1091</v>
      </c>
    </row>
    <row r="979" spans="1:4" outlineLevel="3" x14ac:dyDescent="0.25">
      <c r="B979">
        <f>SUBTOTAL(3,B970:B978)</f>
        <v>9</v>
      </c>
      <c r="C979" s="1" t="s">
        <v>1108</v>
      </c>
      <c r="D979" s="1"/>
    </row>
    <row r="980" spans="1:4" outlineLevel="2" x14ac:dyDescent="0.25">
      <c r="A980">
        <f>SUBTOTAL(9,A970:A978)</f>
        <v>31126</v>
      </c>
      <c r="C980" s="1" t="s">
        <v>1125</v>
      </c>
      <c r="D980" s="1"/>
    </row>
    <row r="981" spans="1:4" outlineLevel="4" x14ac:dyDescent="0.25">
      <c r="A981">
        <v>42125</v>
      </c>
      <c r="B981" t="s">
        <v>953</v>
      </c>
      <c r="C981" t="s">
        <v>953</v>
      </c>
    </row>
    <row r="982" spans="1:4" outlineLevel="4" x14ac:dyDescent="0.25">
      <c r="A982">
        <v>1529</v>
      </c>
      <c r="B982" t="s">
        <v>989</v>
      </c>
      <c r="C982" t="s">
        <v>1092</v>
      </c>
    </row>
    <row r="983" spans="1:4" outlineLevel="4" x14ac:dyDescent="0.25">
      <c r="A983">
        <v>6408</v>
      </c>
      <c r="B983" t="s">
        <v>991</v>
      </c>
      <c r="C983" t="s">
        <v>1092</v>
      </c>
    </row>
    <row r="984" spans="1:4" outlineLevel="4" x14ac:dyDescent="0.25">
      <c r="A984">
        <v>379</v>
      </c>
      <c r="B984" t="s">
        <v>992</v>
      </c>
      <c r="C984" t="s">
        <v>1092</v>
      </c>
    </row>
    <row r="985" spans="1:4" outlineLevel="4" x14ac:dyDescent="0.25">
      <c r="A985">
        <v>292</v>
      </c>
      <c r="B985" t="s">
        <v>993</v>
      </c>
      <c r="C985" t="s">
        <v>1092</v>
      </c>
    </row>
    <row r="986" spans="1:4" outlineLevel="4" x14ac:dyDescent="0.25">
      <c r="A986">
        <v>1340</v>
      </c>
      <c r="B986" t="s">
        <v>957</v>
      </c>
      <c r="C986" t="s">
        <v>1092</v>
      </c>
    </row>
    <row r="987" spans="1:4" outlineLevel="4" x14ac:dyDescent="0.25">
      <c r="A987">
        <v>368</v>
      </c>
      <c r="B987" t="s">
        <v>994</v>
      </c>
      <c r="C987" t="s">
        <v>1092</v>
      </c>
    </row>
    <row r="988" spans="1:4" outlineLevel="4" x14ac:dyDescent="0.25">
      <c r="A988">
        <v>2616</v>
      </c>
      <c r="B988" t="s">
        <v>995</v>
      </c>
      <c r="C988" t="s">
        <v>1092</v>
      </c>
    </row>
    <row r="989" spans="1:4" outlineLevel="4" x14ac:dyDescent="0.25">
      <c r="A989">
        <v>755</v>
      </c>
      <c r="B989" t="s">
        <v>958</v>
      </c>
      <c r="C989" t="s">
        <v>1092</v>
      </c>
    </row>
    <row r="990" spans="1:4" outlineLevel="4" x14ac:dyDescent="0.25">
      <c r="A990">
        <v>68</v>
      </c>
      <c r="B990" t="s">
        <v>996</v>
      </c>
      <c r="C990" t="s">
        <v>1092</v>
      </c>
    </row>
    <row r="991" spans="1:4" outlineLevel="4" x14ac:dyDescent="0.25">
      <c r="A991">
        <v>377</v>
      </c>
      <c r="B991" t="s">
        <v>997</v>
      </c>
      <c r="C991" t="s">
        <v>1092</v>
      </c>
    </row>
    <row r="992" spans="1:4" outlineLevel="4" x14ac:dyDescent="0.25">
      <c r="A992">
        <v>110</v>
      </c>
      <c r="B992" t="s">
        <v>998</v>
      </c>
      <c r="C992" t="s">
        <v>1092</v>
      </c>
    </row>
    <row r="993" spans="1:3" outlineLevel="4" x14ac:dyDescent="0.25">
      <c r="A993">
        <v>129</v>
      </c>
      <c r="B993" t="s">
        <v>960</v>
      </c>
      <c r="C993" t="s">
        <v>1092</v>
      </c>
    </row>
    <row r="994" spans="1:3" outlineLevel="4" x14ac:dyDescent="0.25">
      <c r="A994">
        <v>1898</v>
      </c>
      <c r="B994" t="s">
        <v>956</v>
      </c>
      <c r="C994" t="s">
        <v>1092</v>
      </c>
    </row>
    <row r="995" spans="1:3" outlineLevel="4" x14ac:dyDescent="0.25">
      <c r="A995">
        <v>139</v>
      </c>
      <c r="B995" t="s">
        <v>961</v>
      </c>
      <c r="C995" t="s">
        <v>1092</v>
      </c>
    </row>
    <row r="996" spans="1:3" outlineLevel="4" x14ac:dyDescent="0.25">
      <c r="A996">
        <v>16</v>
      </c>
      <c r="B996" t="s">
        <v>962</v>
      </c>
      <c r="C996" t="s">
        <v>1092</v>
      </c>
    </row>
    <row r="997" spans="1:3" outlineLevel="4" x14ac:dyDescent="0.25">
      <c r="A997">
        <v>2622</v>
      </c>
      <c r="B997" t="s">
        <v>984</v>
      </c>
      <c r="C997" t="s">
        <v>1092</v>
      </c>
    </row>
    <row r="998" spans="1:3" outlineLevel="4" x14ac:dyDescent="0.25">
      <c r="A998">
        <v>1682</v>
      </c>
      <c r="B998" t="s">
        <v>981</v>
      </c>
      <c r="C998" t="s">
        <v>1092</v>
      </c>
    </row>
    <row r="999" spans="1:3" outlineLevel="4" x14ac:dyDescent="0.25">
      <c r="A999">
        <v>990</v>
      </c>
      <c r="B999" t="s">
        <v>985</v>
      </c>
      <c r="C999" t="s">
        <v>1092</v>
      </c>
    </row>
    <row r="1000" spans="1:3" outlineLevel="4" x14ac:dyDescent="0.25">
      <c r="A1000">
        <v>1444</v>
      </c>
      <c r="B1000" t="s">
        <v>963</v>
      </c>
      <c r="C1000" t="s">
        <v>1092</v>
      </c>
    </row>
    <row r="1001" spans="1:3" outlineLevel="4" x14ac:dyDescent="0.25">
      <c r="A1001">
        <v>57</v>
      </c>
      <c r="B1001" t="s">
        <v>964</v>
      </c>
      <c r="C1001" t="s">
        <v>1092</v>
      </c>
    </row>
    <row r="1002" spans="1:3" outlineLevel="4" x14ac:dyDescent="0.25">
      <c r="A1002">
        <v>434</v>
      </c>
      <c r="B1002" t="s">
        <v>1023</v>
      </c>
      <c r="C1002" t="s">
        <v>1092</v>
      </c>
    </row>
    <row r="1003" spans="1:3" outlineLevel="4" x14ac:dyDescent="0.25">
      <c r="A1003">
        <v>8945</v>
      </c>
      <c r="B1003" t="s">
        <v>986</v>
      </c>
      <c r="C1003" t="s">
        <v>1092</v>
      </c>
    </row>
    <row r="1004" spans="1:3" outlineLevel="4" x14ac:dyDescent="0.25">
      <c r="A1004">
        <v>440</v>
      </c>
      <c r="B1004" t="s">
        <v>1019</v>
      </c>
      <c r="C1004" t="s">
        <v>1092</v>
      </c>
    </row>
    <row r="1005" spans="1:3" outlineLevel="4" x14ac:dyDescent="0.25">
      <c r="A1005">
        <v>2126</v>
      </c>
      <c r="B1005" t="s">
        <v>1008</v>
      </c>
      <c r="C1005" t="s">
        <v>1092</v>
      </c>
    </row>
    <row r="1006" spans="1:3" outlineLevel="4" x14ac:dyDescent="0.25">
      <c r="A1006">
        <v>304</v>
      </c>
      <c r="B1006" t="s">
        <v>1011</v>
      </c>
      <c r="C1006" t="s">
        <v>1092</v>
      </c>
    </row>
    <row r="1007" spans="1:3" outlineLevel="4" x14ac:dyDescent="0.25">
      <c r="A1007">
        <v>2292</v>
      </c>
      <c r="B1007" t="s">
        <v>1024</v>
      </c>
      <c r="C1007" t="s">
        <v>1092</v>
      </c>
    </row>
    <row r="1008" spans="1:3" outlineLevel="4" x14ac:dyDescent="0.25">
      <c r="A1008">
        <v>72</v>
      </c>
      <c r="B1008" t="s">
        <v>965</v>
      </c>
      <c r="C1008" t="s">
        <v>1092</v>
      </c>
    </row>
    <row r="1009" spans="1:3" outlineLevel="4" x14ac:dyDescent="0.25">
      <c r="A1009">
        <v>306</v>
      </c>
      <c r="B1009" t="s">
        <v>987</v>
      </c>
      <c r="C1009" t="s">
        <v>1092</v>
      </c>
    </row>
    <row r="1010" spans="1:3" outlineLevel="4" x14ac:dyDescent="0.25">
      <c r="A1010">
        <v>87</v>
      </c>
      <c r="B1010" t="s">
        <v>1025</v>
      </c>
      <c r="C1010" t="s">
        <v>1092</v>
      </c>
    </row>
    <row r="1011" spans="1:3" outlineLevel="4" x14ac:dyDescent="0.25">
      <c r="A1011">
        <v>522</v>
      </c>
      <c r="B1011" t="s">
        <v>966</v>
      </c>
      <c r="C1011" t="s">
        <v>1092</v>
      </c>
    </row>
    <row r="1012" spans="1:3" outlineLevel="4" x14ac:dyDescent="0.25">
      <c r="A1012">
        <v>6078</v>
      </c>
      <c r="B1012" t="s">
        <v>988</v>
      </c>
      <c r="C1012" t="s">
        <v>1092</v>
      </c>
    </row>
    <row r="1013" spans="1:3" outlineLevel="4" x14ac:dyDescent="0.25">
      <c r="A1013">
        <v>2064</v>
      </c>
      <c r="B1013" t="s">
        <v>1012</v>
      </c>
      <c r="C1013" t="s">
        <v>1092</v>
      </c>
    </row>
    <row r="1014" spans="1:3" outlineLevel="4" x14ac:dyDescent="0.25">
      <c r="A1014">
        <v>28</v>
      </c>
      <c r="B1014" t="s">
        <v>967</v>
      </c>
      <c r="C1014" t="s">
        <v>1092</v>
      </c>
    </row>
    <row r="1015" spans="1:3" outlineLevel="4" x14ac:dyDescent="0.25">
      <c r="A1015">
        <v>154</v>
      </c>
      <c r="B1015" t="s">
        <v>968</v>
      </c>
      <c r="C1015" t="s">
        <v>1092</v>
      </c>
    </row>
    <row r="1016" spans="1:3" outlineLevel="4" x14ac:dyDescent="0.25">
      <c r="A1016">
        <v>2041</v>
      </c>
      <c r="B1016" t="s">
        <v>990</v>
      </c>
      <c r="C1016" t="s">
        <v>1092</v>
      </c>
    </row>
    <row r="1017" spans="1:3" outlineLevel="4" x14ac:dyDescent="0.25">
      <c r="A1017">
        <v>15</v>
      </c>
      <c r="B1017" t="s">
        <v>969</v>
      </c>
      <c r="C1017" t="s">
        <v>1092</v>
      </c>
    </row>
    <row r="1018" spans="1:3" outlineLevel="4" x14ac:dyDescent="0.25">
      <c r="A1018">
        <v>662</v>
      </c>
      <c r="B1018" t="s">
        <v>1013</v>
      </c>
      <c r="C1018" t="s">
        <v>1092</v>
      </c>
    </row>
    <row r="1019" spans="1:3" outlineLevel="4" x14ac:dyDescent="0.25">
      <c r="A1019">
        <v>130</v>
      </c>
      <c r="B1019" t="s">
        <v>970</v>
      </c>
      <c r="C1019" t="s">
        <v>1092</v>
      </c>
    </row>
    <row r="1020" spans="1:3" outlineLevel="4" x14ac:dyDescent="0.25">
      <c r="A1020">
        <v>101</v>
      </c>
      <c r="B1020" t="s">
        <v>1014</v>
      </c>
      <c r="C1020" t="s">
        <v>1092</v>
      </c>
    </row>
    <row r="1021" spans="1:3" outlineLevel="4" x14ac:dyDescent="0.25">
      <c r="A1021">
        <v>1610</v>
      </c>
      <c r="B1021" t="s">
        <v>971</v>
      </c>
      <c r="C1021" t="s">
        <v>1092</v>
      </c>
    </row>
    <row r="1022" spans="1:3" outlineLevel="4" x14ac:dyDescent="0.25">
      <c r="A1022">
        <v>1468</v>
      </c>
      <c r="B1022" t="s">
        <v>1027</v>
      </c>
      <c r="C1022" t="s">
        <v>1092</v>
      </c>
    </row>
    <row r="1023" spans="1:3" outlineLevel="4" x14ac:dyDescent="0.25">
      <c r="A1023">
        <v>369</v>
      </c>
      <c r="B1023" t="s">
        <v>972</v>
      </c>
      <c r="C1023" t="s">
        <v>1092</v>
      </c>
    </row>
    <row r="1024" spans="1:3" outlineLevel="4" x14ac:dyDescent="0.25">
      <c r="A1024">
        <v>5814</v>
      </c>
      <c r="B1024" t="s">
        <v>973</v>
      </c>
      <c r="C1024" t="s">
        <v>1092</v>
      </c>
    </row>
    <row r="1025" spans="1:3" outlineLevel="4" x14ac:dyDescent="0.25">
      <c r="A1025">
        <v>423</v>
      </c>
      <c r="B1025" t="s">
        <v>1009</v>
      </c>
      <c r="C1025" t="s">
        <v>1092</v>
      </c>
    </row>
    <row r="1026" spans="1:3" outlineLevel="4" x14ac:dyDescent="0.25">
      <c r="A1026">
        <v>16</v>
      </c>
      <c r="B1026" t="s">
        <v>974</v>
      </c>
      <c r="C1026" t="s">
        <v>1092</v>
      </c>
    </row>
    <row r="1027" spans="1:3" outlineLevel="4" x14ac:dyDescent="0.25">
      <c r="A1027">
        <v>3815</v>
      </c>
      <c r="B1027" t="s">
        <v>999</v>
      </c>
      <c r="C1027" t="s">
        <v>1092</v>
      </c>
    </row>
    <row r="1028" spans="1:3" outlineLevel="4" x14ac:dyDescent="0.25">
      <c r="A1028">
        <v>67</v>
      </c>
      <c r="B1028" t="s">
        <v>975</v>
      </c>
      <c r="C1028" t="s">
        <v>1092</v>
      </c>
    </row>
    <row r="1029" spans="1:3" outlineLevel="4" x14ac:dyDescent="0.25">
      <c r="A1029">
        <v>3157</v>
      </c>
      <c r="B1029" t="s">
        <v>1000</v>
      </c>
      <c r="C1029" t="s">
        <v>1092</v>
      </c>
    </row>
    <row r="1030" spans="1:3" outlineLevel="4" x14ac:dyDescent="0.25">
      <c r="A1030">
        <v>549</v>
      </c>
      <c r="B1030" t="s">
        <v>1001</v>
      </c>
      <c r="C1030" t="s">
        <v>1092</v>
      </c>
    </row>
    <row r="1031" spans="1:3" outlineLevel="4" x14ac:dyDescent="0.25">
      <c r="A1031">
        <v>1089</v>
      </c>
      <c r="B1031" t="s">
        <v>1002</v>
      </c>
      <c r="C1031" t="s">
        <v>1092</v>
      </c>
    </row>
    <row r="1032" spans="1:3" outlineLevel="4" x14ac:dyDescent="0.25">
      <c r="A1032">
        <v>92</v>
      </c>
      <c r="B1032" t="s">
        <v>976</v>
      </c>
      <c r="C1032" t="s">
        <v>1092</v>
      </c>
    </row>
    <row r="1033" spans="1:3" outlineLevel="4" x14ac:dyDescent="0.25">
      <c r="A1033">
        <v>71</v>
      </c>
      <c r="B1033" t="s">
        <v>1015</v>
      </c>
      <c r="C1033" t="s">
        <v>1092</v>
      </c>
    </row>
    <row r="1034" spans="1:3" outlineLevel="4" x14ac:dyDescent="0.25">
      <c r="A1034">
        <v>403</v>
      </c>
      <c r="B1034" t="s">
        <v>977</v>
      </c>
      <c r="C1034" t="s">
        <v>1092</v>
      </c>
    </row>
    <row r="1035" spans="1:3" outlineLevel="4" x14ac:dyDescent="0.25">
      <c r="A1035">
        <v>3692</v>
      </c>
      <c r="B1035" t="s">
        <v>1028</v>
      </c>
      <c r="C1035" t="s">
        <v>1092</v>
      </c>
    </row>
    <row r="1036" spans="1:3" outlineLevel="4" x14ac:dyDescent="0.25">
      <c r="A1036">
        <v>135</v>
      </c>
      <c r="B1036" t="s">
        <v>1016</v>
      </c>
      <c r="C1036" t="s">
        <v>1092</v>
      </c>
    </row>
    <row r="1037" spans="1:3" outlineLevel="4" x14ac:dyDescent="0.25">
      <c r="A1037">
        <v>1573</v>
      </c>
      <c r="B1037" t="s">
        <v>1003</v>
      </c>
      <c r="C1037" t="s">
        <v>1092</v>
      </c>
    </row>
    <row r="1038" spans="1:3" outlineLevel="4" x14ac:dyDescent="0.25">
      <c r="A1038">
        <v>193</v>
      </c>
      <c r="B1038" t="s">
        <v>978</v>
      </c>
      <c r="C1038" t="s">
        <v>1092</v>
      </c>
    </row>
    <row r="1039" spans="1:3" outlineLevel="4" x14ac:dyDescent="0.25">
      <c r="A1039">
        <v>23</v>
      </c>
      <c r="B1039" t="s">
        <v>979</v>
      </c>
      <c r="C1039" t="s">
        <v>1092</v>
      </c>
    </row>
    <row r="1040" spans="1:3" outlineLevel="4" x14ac:dyDescent="0.25">
      <c r="A1040">
        <v>5630</v>
      </c>
      <c r="B1040" t="s">
        <v>954</v>
      </c>
      <c r="C1040" t="s">
        <v>1092</v>
      </c>
    </row>
    <row r="1041" spans="1:3" outlineLevel="4" x14ac:dyDescent="0.25">
      <c r="A1041">
        <v>7702</v>
      </c>
      <c r="B1041" t="s">
        <v>955</v>
      </c>
      <c r="C1041" t="s">
        <v>1092</v>
      </c>
    </row>
    <row r="1042" spans="1:3" outlineLevel="4" x14ac:dyDescent="0.25">
      <c r="A1042">
        <v>31590</v>
      </c>
      <c r="B1042" t="s">
        <v>959</v>
      </c>
      <c r="C1042" t="s">
        <v>1092</v>
      </c>
    </row>
    <row r="1043" spans="1:3" outlineLevel="4" x14ac:dyDescent="0.25">
      <c r="A1043">
        <v>3808</v>
      </c>
      <c r="B1043" t="s">
        <v>980</v>
      </c>
      <c r="C1043" t="s">
        <v>1092</v>
      </c>
    </row>
    <row r="1044" spans="1:3" outlineLevel="4" x14ac:dyDescent="0.25">
      <c r="A1044">
        <v>47528</v>
      </c>
      <c r="B1044" t="s">
        <v>982</v>
      </c>
      <c r="C1044" t="s">
        <v>1092</v>
      </c>
    </row>
    <row r="1045" spans="1:3" outlineLevel="4" x14ac:dyDescent="0.25">
      <c r="A1045">
        <v>487</v>
      </c>
      <c r="B1045" t="s">
        <v>983</v>
      </c>
      <c r="C1045" t="s">
        <v>1092</v>
      </c>
    </row>
    <row r="1046" spans="1:3" outlineLevel="4" x14ac:dyDescent="0.25">
      <c r="A1046">
        <v>7956</v>
      </c>
      <c r="B1046" t="s">
        <v>1004</v>
      </c>
      <c r="C1046" t="s">
        <v>1092</v>
      </c>
    </row>
    <row r="1047" spans="1:3" outlineLevel="4" x14ac:dyDescent="0.25">
      <c r="A1047">
        <v>6063</v>
      </c>
      <c r="B1047" t="s">
        <v>1005</v>
      </c>
      <c r="C1047" t="s">
        <v>1092</v>
      </c>
    </row>
    <row r="1048" spans="1:3" outlineLevel="4" x14ac:dyDescent="0.25">
      <c r="A1048">
        <v>4456</v>
      </c>
      <c r="B1048" t="s">
        <v>1006</v>
      </c>
      <c r="C1048" t="s">
        <v>1092</v>
      </c>
    </row>
    <row r="1049" spans="1:3" outlineLevel="4" x14ac:dyDescent="0.25">
      <c r="A1049">
        <v>5261</v>
      </c>
      <c r="B1049" t="s">
        <v>1007</v>
      </c>
      <c r="C1049" t="s">
        <v>1092</v>
      </c>
    </row>
    <row r="1050" spans="1:3" outlineLevel="4" x14ac:dyDescent="0.25">
      <c r="A1050">
        <v>1090</v>
      </c>
      <c r="B1050" t="s">
        <v>1010</v>
      </c>
      <c r="C1050" t="s">
        <v>1092</v>
      </c>
    </row>
    <row r="1051" spans="1:3" outlineLevel="4" x14ac:dyDescent="0.25">
      <c r="A1051">
        <v>410</v>
      </c>
      <c r="B1051" t="s">
        <v>1017</v>
      </c>
      <c r="C1051" t="s">
        <v>1092</v>
      </c>
    </row>
    <row r="1052" spans="1:3" outlineLevel="4" x14ac:dyDescent="0.25">
      <c r="A1052">
        <v>266</v>
      </c>
      <c r="B1052" t="s">
        <v>1018</v>
      </c>
      <c r="C1052" t="s">
        <v>1092</v>
      </c>
    </row>
    <row r="1053" spans="1:3" outlineLevel="4" x14ac:dyDescent="0.25">
      <c r="A1053">
        <v>15418</v>
      </c>
      <c r="B1053" t="s">
        <v>1020</v>
      </c>
      <c r="C1053" t="s">
        <v>1092</v>
      </c>
    </row>
    <row r="1054" spans="1:3" outlineLevel="4" x14ac:dyDescent="0.25">
      <c r="A1054">
        <v>22707</v>
      </c>
      <c r="B1054" t="s">
        <v>1021</v>
      </c>
      <c r="C1054" t="s">
        <v>1092</v>
      </c>
    </row>
    <row r="1055" spans="1:3" outlineLevel="4" x14ac:dyDescent="0.25">
      <c r="A1055">
        <v>292</v>
      </c>
      <c r="B1055" t="s">
        <v>1022</v>
      </c>
      <c r="C1055" t="s">
        <v>1092</v>
      </c>
    </row>
    <row r="1056" spans="1:3" outlineLevel="4" x14ac:dyDescent="0.25">
      <c r="A1056">
        <v>563</v>
      </c>
      <c r="B1056" t="s">
        <v>1026</v>
      </c>
      <c r="C1056" t="s">
        <v>1092</v>
      </c>
    </row>
    <row r="1057" spans="1:4" outlineLevel="4" x14ac:dyDescent="0.25">
      <c r="A1057">
        <v>423</v>
      </c>
      <c r="B1057" t="s">
        <v>1029</v>
      </c>
      <c r="C1057" t="s">
        <v>1092</v>
      </c>
    </row>
    <row r="1058" spans="1:4" outlineLevel="4" x14ac:dyDescent="0.25">
      <c r="A1058">
        <v>972</v>
      </c>
      <c r="B1058" t="s">
        <v>1030</v>
      </c>
      <c r="C1058" t="s">
        <v>1092</v>
      </c>
    </row>
    <row r="1059" spans="1:4" outlineLevel="4" x14ac:dyDescent="0.25">
      <c r="A1059">
        <v>6131</v>
      </c>
      <c r="B1059" t="s">
        <v>1031</v>
      </c>
      <c r="C1059" t="s">
        <v>1092</v>
      </c>
    </row>
    <row r="1060" spans="1:4" outlineLevel="3" x14ac:dyDescent="0.25">
      <c r="B1060">
        <f>SUBTOTAL(3,B981:B1059)</f>
        <v>79</v>
      </c>
      <c r="C1060" s="1" t="s">
        <v>1109</v>
      </c>
      <c r="D1060" s="1"/>
    </row>
    <row r="1061" spans="1:4" outlineLevel="2" x14ac:dyDescent="0.25">
      <c r="A1061">
        <f>SUBTOTAL(9,A981:A1059)</f>
        <v>285457</v>
      </c>
      <c r="C1061" s="1" t="s">
        <v>1126</v>
      </c>
      <c r="D1061" s="1"/>
    </row>
    <row r="1062" spans="1:4" outlineLevel="4" x14ac:dyDescent="0.25">
      <c r="A1062">
        <v>5564</v>
      </c>
      <c r="B1062" t="s">
        <v>1032</v>
      </c>
      <c r="C1062" t="s">
        <v>1032</v>
      </c>
    </row>
    <row r="1063" spans="1:4" outlineLevel="4" x14ac:dyDescent="0.25">
      <c r="A1063">
        <v>126</v>
      </c>
      <c r="B1063" t="s">
        <v>1062</v>
      </c>
      <c r="C1063" t="s">
        <v>1093</v>
      </c>
    </row>
    <row r="1064" spans="1:4" outlineLevel="4" x14ac:dyDescent="0.25">
      <c r="A1064">
        <v>55</v>
      </c>
      <c r="B1064" t="s">
        <v>1063</v>
      </c>
      <c r="C1064" t="s">
        <v>1093</v>
      </c>
    </row>
    <row r="1065" spans="1:4" outlineLevel="4" x14ac:dyDescent="0.25">
      <c r="A1065">
        <v>8030</v>
      </c>
      <c r="B1065" t="s">
        <v>1064</v>
      </c>
      <c r="C1065" t="s">
        <v>1093</v>
      </c>
    </row>
    <row r="1066" spans="1:4" outlineLevel="4" x14ac:dyDescent="0.25">
      <c r="A1066">
        <v>7</v>
      </c>
      <c r="B1066" t="s">
        <v>1049</v>
      </c>
      <c r="C1066" t="s">
        <v>1093</v>
      </c>
    </row>
    <row r="1067" spans="1:4" outlineLevel="4" x14ac:dyDescent="0.25">
      <c r="A1067">
        <v>34</v>
      </c>
      <c r="B1067" t="s">
        <v>1065</v>
      </c>
      <c r="C1067" t="s">
        <v>1093</v>
      </c>
    </row>
    <row r="1068" spans="1:4" outlineLevel="4" x14ac:dyDescent="0.25">
      <c r="A1068">
        <v>449</v>
      </c>
      <c r="B1068" t="s">
        <v>1033</v>
      </c>
      <c r="C1068" t="s">
        <v>1093</v>
      </c>
    </row>
    <row r="1069" spans="1:4" outlineLevel="4" x14ac:dyDescent="0.25">
      <c r="A1069">
        <v>49</v>
      </c>
      <c r="B1069" t="s">
        <v>1034</v>
      </c>
      <c r="C1069" t="s">
        <v>1093</v>
      </c>
    </row>
    <row r="1070" spans="1:4" outlineLevel="4" x14ac:dyDescent="0.25">
      <c r="A1070">
        <v>3827</v>
      </c>
      <c r="B1070" t="s">
        <v>1035</v>
      </c>
      <c r="C1070" t="s">
        <v>1093</v>
      </c>
    </row>
    <row r="1071" spans="1:4" outlineLevel="4" x14ac:dyDescent="0.25">
      <c r="A1071">
        <v>5533</v>
      </c>
      <c r="B1071" t="s">
        <v>1036</v>
      </c>
      <c r="C1071" t="s">
        <v>1093</v>
      </c>
    </row>
    <row r="1072" spans="1:4" outlineLevel="4" x14ac:dyDescent="0.25">
      <c r="A1072">
        <v>516</v>
      </c>
      <c r="B1072" t="s">
        <v>1037</v>
      </c>
      <c r="C1072" t="s">
        <v>1093</v>
      </c>
    </row>
    <row r="1073" spans="1:3" outlineLevel="4" x14ac:dyDescent="0.25">
      <c r="A1073">
        <v>59</v>
      </c>
      <c r="B1073" t="s">
        <v>1038</v>
      </c>
      <c r="C1073" t="s">
        <v>1093</v>
      </c>
    </row>
    <row r="1074" spans="1:3" outlineLevel="4" x14ac:dyDescent="0.25">
      <c r="A1074">
        <v>243</v>
      </c>
      <c r="B1074" t="s">
        <v>1039</v>
      </c>
      <c r="C1074" t="s">
        <v>1093</v>
      </c>
    </row>
    <row r="1075" spans="1:3" outlineLevel="4" x14ac:dyDescent="0.25">
      <c r="A1075">
        <v>1239</v>
      </c>
      <c r="B1075" t="s">
        <v>1040</v>
      </c>
      <c r="C1075" t="s">
        <v>1093</v>
      </c>
    </row>
    <row r="1076" spans="1:3" outlineLevel="4" x14ac:dyDescent="0.25">
      <c r="A1076">
        <v>530</v>
      </c>
      <c r="B1076" t="s">
        <v>1041</v>
      </c>
      <c r="C1076" t="s">
        <v>1093</v>
      </c>
    </row>
    <row r="1077" spans="1:3" outlineLevel="4" x14ac:dyDescent="0.25">
      <c r="A1077">
        <v>493</v>
      </c>
      <c r="B1077" t="s">
        <v>1042</v>
      </c>
      <c r="C1077" t="s">
        <v>1093</v>
      </c>
    </row>
    <row r="1078" spans="1:3" outlineLevel="4" x14ac:dyDescent="0.25">
      <c r="A1078">
        <v>2595</v>
      </c>
      <c r="B1078" t="s">
        <v>1043</v>
      </c>
      <c r="C1078" t="s">
        <v>1093</v>
      </c>
    </row>
    <row r="1079" spans="1:3" outlineLevel="4" x14ac:dyDescent="0.25">
      <c r="A1079">
        <v>1243</v>
      </c>
      <c r="B1079" t="s">
        <v>1044</v>
      </c>
      <c r="C1079" t="s">
        <v>1093</v>
      </c>
    </row>
    <row r="1080" spans="1:3" outlineLevel="4" x14ac:dyDescent="0.25">
      <c r="A1080">
        <v>93</v>
      </c>
      <c r="B1080" t="s">
        <v>1045</v>
      </c>
      <c r="C1080" t="s">
        <v>1093</v>
      </c>
    </row>
    <row r="1081" spans="1:3" outlineLevel="4" x14ac:dyDescent="0.25">
      <c r="A1081">
        <v>1528</v>
      </c>
      <c r="B1081" t="s">
        <v>1046</v>
      </c>
      <c r="C1081" t="s">
        <v>1093</v>
      </c>
    </row>
    <row r="1082" spans="1:3" outlineLevel="4" x14ac:dyDescent="0.25">
      <c r="A1082">
        <v>13165</v>
      </c>
      <c r="B1082" t="s">
        <v>1047</v>
      </c>
      <c r="C1082" t="s">
        <v>1093</v>
      </c>
    </row>
    <row r="1083" spans="1:3" outlineLevel="4" x14ac:dyDescent="0.25">
      <c r="A1083">
        <v>1069</v>
      </c>
      <c r="B1083" t="s">
        <v>1048</v>
      </c>
      <c r="C1083" t="s">
        <v>1093</v>
      </c>
    </row>
    <row r="1084" spans="1:3" outlineLevel="4" x14ac:dyDescent="0.25">
      <c r="A1084">
        <v>414</v>
      </c>
      <c r="B1084" t="s">
        <v>1050</v>
      </c>
      <c r="C1084" t="s">
        <v>1093</v>
      </c>
    </row>
    <row r="1085" spans="1:3" outlineLevel="4" x14ac:dyDescent="0.25">
      <c r="A1085">
        <v>2692</v>
      </c>
      <c r="B1085" t="s">
        <v>1051</v>
      </c>
      <c r="C1085" t="s">
        <v>1093</v>
      </c>
    </row>
    <row r="1086" spans="1:3" outlineLevel="4" x14ac:dyDescent="0.25">
      <c r="A1086">
        <v>197</v>
      </c>
      <c r="B1086" t="s">
        <v>1052</v>
      </c>
      <c r="C1086" t="s">
        <v>1093</v>
      </c>
    </row>
    <row r="1087" spans="1:3" outlineLevel="4" x14ac:dyDescent="0.25">
      <c r="A1087">
        <v>269</v>
      </c>
      <c r="B1087" t="s">
        <v>1053</v>
      </c>
      <c r="C1087" t="s">
        <v>1093</v>
      </c>
    </row>
    <row r="1088" spans="1:3" outlineLevel="4" x14ac:dyDescent="0.25">
      <c r="A1088">
        <v>913</v>
      </c>
      <c r="B1088" t="s">
        <v>1054</v>
      </c>
      <c r="C1088" t="s">
        <v>1093</v>
      </c>
    </row>
    <row r="1089" spans="1:3" outlineLevel="4" x14ac:dyDescent="0.25">
      <c r="A1089">
        <v>994</v>
      </c>
      <c r="B1089" t="s">
        <v>1055</v>
      </c>
      <c r="C1089" t="s">
        <v>1093</v>
      </c>
    </row>
    <row r="1090" spans="1:3" outlineLevel="4" x14ac:dyDescent="0.25">
      <c r="A1090">
        <v>130</v>
      </c>
      <c r="B1090" t="s">
        <v>1056</v>
      </c>
      <c r="C1090" t="s">
        <v>1093</v>
      </c>
    </row>
    <row r="1091" spans="1:3" outlineLevel="4" x14ac:dyDescent="0.25">
      <c r="A1091">
        <v>44</v>
      </c>
      <c r="B1091" t="s">
        <v>1057</v>
      </c>
      <c r="C1091" t="s">
        <v>1093</v>
      </c>
    </row>
    <row r="1092" spans="1:3" outlineLevel="4" x14ac:dyDescent="0.25">
      <c r="A1092">
        <v>11</v>
      </c>
      <c r="B1092" t="s">
        <v>1058</v>
      </c>
      <c r="C1092" t="s">
        <v>1093</v>
      </c>
    </row>
    <row r="1093" spans="1:3" outlineLevel="4" x14ac:dyDescent="0.25">
      <c r="A1093">
        <v>36</v>
      </c>
      <c r="B1093" t="s">
        <v>1059</v>
      </c>
      <c r="C1093" t="s">
        <v>1093</v>
      </c>
    </row>
    <row r="1094" spans="1:3" outlineLevel="4" x14ac:dyDescent="0.25">
      <c r="A1094">
        <v>1013</v>
      </c>
      <c r="B1094" t="s">
        <v>1060</v>
      </c>
      <c r="C1094" t="s">
        <v>1093</v>
      </c>
    </row>
    <row r="1095" spans="1:3" outlineLevel="4" x14ac:dyDescent="0.25">
      <c r="A1095">
        <v>43</v>
      </c>
      <c r="B1095" t="s">
        <v>1061</v>
      </c>
      <c r="C1095" t="s">
        <v>1093</v>
      </c>
    </row>
    <row r="1096" spans="1:3" outlineLevel="4" x14ac:dyDescent="0.25">
      <c r="A1096">
        <v>1219</v>
      </c>
      <c r="B1096" t="s">
        <v>1066</v>
      </c>
      <c r="C1096" t="s">
        <v>1093</v>
      </c>
    </row>
    <row r="1097" spans="1:3" outlineLevel="4" x14ac:dyDescent="0.25">
      <c r="A1097">
        <v>44</v>
      </c>
      <c r="B1097" t="s">
        <v>1067</v>
      </c>
      <c r="C1097" t="s">
        <v>1093</v>
      </c>
    </row>
    <row r="1098" spans="1:3" outlineLevel="4" x14ac:dyDescent="0.25">
      <c r="A1098">
        <v>34</v>
      </c>
      <c r="B1098" t="s">
        <v>1068</v>
      </c>
      <c r="C1098" t="s">
        <v>1093</v>
      </c>
    </row>
    <row r="1099" spans="1:3" outlineLevel="4" x14ac:dyDescent="0.25">
      <c r="A1099">
        <v>593</v>
      </c>
      <c r="B1099" t="s">
        <v>1069</v>
      </c>
      <c r="C1099" t="s">
        <v>1093</v>
      </c>
    </row>
    <row r="1100" spans="1:3" outlineLevel="4" x14ac:dyDescent="0.25">
      <c r="A1100">
        <v>169</v>
      </c>
      <c r="B1100" t="s">
        <v>1070</v>
      </c>
      <c r="C1100" t="s">
        <v>1093</v>
      </c>
    </row>
    <row r="1101" spans="1:3" outlineLevel="4" x14ac:dyDescent="0.25">
      <c r="A1101">
        <v>1512</v>
      </c>
      <c r="B1101" t="s">
        <v>1071</v>
      </c>
      <c r="C1101" t="s">
        <v>1093</v>
      </c>
    </row>
    <row r="1102" spans="1:3" outlineLevel="4" x14ac:dyDescent="0.25">
      <c r="A1102">
        <v>2294</v>
      </c>
      <c r="B1102" t="s">
        <v>1072</v>
      </c>
      <c r="C1102" t="s">
        <v>1093</v>
      </c>
    </row>
    <row r="1103" spans="1:3" outlineLevel="4" x14ac:dyDescent="0.25">
      <c r="A1103">
        <v>1263</v>
      </c>
      <c r="B1103" t="s">
        <v>1073</v>
      </c>
      <c r="C1103" t="s">
        <v>1093</v>
      </c>
    </row>
    <row r="1104" spans="1:3" outlineLevel="4" x14ac:dyDescent="0.25">
      <c r="A1104">
        <v>864</v>
      </c>
      <c r="B1104" t="s">
        <v>1074</v>
      </c>
      <c r="C1104" t="s">
        <v>1093</v>
      </c>
    </row>
    <row r="1105" spans="1:4" outlineLevel="4" x14ac:dyDescent="0.25">
      <c r="A1105">
        <v>831</v>
      </c>
      <c r="B1105" t="s">
        <v>1075</v>
      </c>
      <c r="C1105" t="s">
        <v>1093</v>
      </c>
    </row>
    <row r="1106" spans="1:4" outlineLevel="4" x14ac:dyDescent="0.25">
      <c r="A1106">
        <v>356</v>
      </c>
      <c r="B1106" t="s">
        <v>1076</v>
      </c>
      <c r="C1106" t="s">
        <v>1093</v>
      </c>
    </row>
    <row r="1107" spans="1:4" outlineLevel="4" x14ac:dyDescent="0.25">
      <c r="A1107">
        <v>103</v>
      </c>
      <c r="B1107" t="s">
        <v>1077</v>
      </c>
      <c r="C1107" t="s">
        <v>1093</v>
      </c>
    </row>
    <row r="1108" spans="1:4" outlineLevel="3" x14ac:dyDescent="0.25">
      <c r="B1108">
        <f>SUBTOTAL(3,B1062:B1107)</f>
        <v>46</v>
      </c>
      <c r="C1108" s="1" t="s">
        <v>1110</v>
      </c>
      <c r="D1108" s="1"/>
    </row>
    <row r="1109" spans="1:4" outlineLevel="2" x14ac:dyDescent="0.25">
      <c r="A1109">
        <f>SUBTOTAL(9,A1062:A1107)</f>
        <v>62485</v>
      </c>
      <c r="C1109" s="1" t="s">
        <v>1127</v>
      </c>
      <c r="D1109" s="1"/>
    </row>
    <row r="1110" spans="1:4" outlineLevel="2" x14ac:dyDescent="0.25"/>
    <row r="1111" spans="1:4" outlineLevel="2" x14ac:dyDescent="0.25"/>
    <row r="1112" spans="1:4" outlineLevel="2" x14ac:dyDescent="0.25"/>
    <row r="1113" spans="1:4" outlineLevel="2" x14ac:dyDescent="0.25"/>
    <row r="1114" spans="1:4" outlineLevel="2" x14ac:dyDescent="0.25"/>
    <row r="1115" spans="1:4" outlineLevel="2" x14ac:dyDescent="0.25"/>
    <row r="1116" spans="1:4" outlineLevel="2" x14ac:dyDescent="0.25"/>
    <row r="1117" spans="1:4" outlineLevel="2" x14ac:dyDescent="0.25"/>
    <row r="1118" spans="1:4" outlineLevel="2" x14ac:dyDescent="0.25"/>
    <row r="1119" spans="1:4" outlineLevel="2" x14ac:dyDescent="0.25"/>
    <row r="1120" spans="1:4" outlineLevel="2" x14ac:dyDescent="0.25"/>
    <row r="1121" outlineLevel="2" x14ac:dyDescent="0.25"/>
    <row r="1122" outlineLevel="2" x14ac:dyDescent="0.25"/>
    <row r="1123" outlineLevel="2" x14ac:dyDescent="0.25"/>
    <row r="1124" outlineLevel="2" x14ac:dyDescent="0.25"/>
    <row r="1125" outlineLevel="2" x14ac:dyDescent="0.25"/>
    <row r="1126" outlineLevel="2" x14ac:dyDescent="0.25"/>
    <row r="1127" outlineLevel="2" x14ac:dyDescent="0.25"/>
    <row r="1128" outlineLevel="2" x14ac:dyDescent="0.25"/>
    <row r="1129" outlineLevel="2" x14ac:dyDescent="0.25"/>
    <row r="1130" outlineLevel="2" x14ac:dyDescent="0.25"/>
    <row r="1131" outlineLevel="2" x14ac:dyDescent="0.25"/>
    <row r="1132" outlineLevel="2" x14ac:dyDescent="0.25"/>
    <row r="1133" outlineLevel="2" x14ac:dyDescent="0.25"/>
    <row r="1134" outlineLevel="2" x14ac:dyDescent="0.25"/>
    <row r="1135" outlineLevel="2" x14ac:dyDescent="0.25"/>
    <row r="1136" outlineLevel="2" x14ac:dyDescent="0.25"/>
    <row r="1137" outlineLevel="2" x14ac:dyDescent="0.25"/>
    <row r="1138" outlineLevel="2" x14ac:dyDescent="0.25"/>
    <row r="1139" outlineLevel="2" x14ac:dyDescent="0.25"/>
    <row r="1140" outlineLevel="2" x14ac:dyDescent="0.25"/>
    <row r="1141" outlineLevel="2" x14ac:dyDescent="0.25"/>
    <row r="1142" outlineLevel="2" x14ac:dyDescent="0.25"/>
    <row r="1143" outlineLevel="2" x14ac:dyDescent="0.25"/>
    <row r="1144" outlineLevel="2" x14ac:dyDescent="0.25"/>
    <row r="1145" outlineLevel="2" x14ac:dyDescent="0.25"/>
    <row r="1146" outlineLevel="2" x14ac:dyDescent="0.25"/>
    <row r="1147" outlineLevel="2" x14ac:dyDescent="0.25"/>
    <row r="1148" outlineLevel="2" x14ac:dyDescent="0.25"/>
    <row r="1149" outlineLevel="2" x14ac:dyDescent="0.25"/>
    <row r="1150" outlineLevel="2" x14ac:dyDescent="0.25"/>
    <row r="1151" outlineLevel="2" x14ac:dyDescent="0.25"/>
    <row r="1152" outlineLevel="2" x14ac:dyDescent="0.25"/>
    <row r="1153" spans="1:4" outlineLevel="2" x14ac:dyDescent="0.25"/>
    <row r="1154" spans="1:4" outlineLevel="2" x14ac:dyDescent="0.25"/>
    <row r="1155" spans="1:4" outlineLevel="2" x14ac:dyDescent="0.25"/>
    <row r="1156" spans="1:4" outlineLevel="2" x14ac:dyDescent="0.25"/>
    <row r="1157" spans="1:4" outlineLevel="2" x14ac:dyDescent="0.25"/>
    <row r="1158" spans="1:4" outlineLevel="2" x14ac:dyDescent="0.25"/>
    <row r="1159" spans="1:4" outlineLevel="2" x14ac:dyDescent="0.25"/>
    <row r="1160" spans="1:4" outlineLevel="2" x14ac:dyDescent="0.25"/>
    <row r="1161" spans="1:4" outlineLevel="2" x14ac:dyDescent="0.25"/>
    <row r="1162" spans="1:4" outlineLevel="2" x14ac:dyDescent="0.25"/>
    <row r="1163" spans="1:4" outlineLevel="2" x14ac:dyDescent="0.25"/>
    <row r="1164" spans="1:4" outlineLevel="2" x14ac:dyDescent="0.25"/>
    <row r="1165" spans="1:4" outlineLevel="2" x14ac:dyDescent="0.25"/>
    <row r="1166" spans="1:4" outlineLevel="2" x14ac:dyDescent="0.25">
      <c r="A1166">
        <f>SUBTOTAL(9,A2:A1165)</f>
        <v>5786278</v>
      </c>
      <c r="C1166" s="1" t="s">
        <v>1128</v>
      </c>
      <c r="D1166" s="1"/>
    </row>
    <row r="1167" spans="1:4" outlineLevel="1" x14ac:dyDescent="0.25"/>
    <row r="1168" spans="1:4" outlineLevel="1" x14ac:dyDescent="0.25">
      <c r="B1168">
        <f>SUBTOTAL(3,B2:B1167)</f>
        <v>1076</v>
      </c>
      <c r="C1168" s="1" t="s">
        <v>1111</v>
      </c>
      <c r="D1168" s="1"/>
    </row>
  </sheetData>
  <sortState xmlns:xlrd2="http://schemas.microsoft.com/office/spreadsheetml/2017/richdata2" ref="E2:J17">
    <sortCondition descending="1" ref="J2:J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AF4B-F0CE-4CC8-A656-1273A30C8DC2}">
  <dimension ref="A1:J1504"/>
  <sheetViews>
    <sheetView topLeftCell="D1" workbookViewId="0">
      <selection activeCell="E11" sqref="E11"/>
    </sheetView>
  </sheetViews>
  <sheetFormatPr defaultRowHeight="15" outlineLevelRow="4" x14ac:dyDescent="0.25"/>
  <cols>
    <col min="1" max="1" width="16.140625" style="12" bestFit="1" customWidth="1"/>
    <col min="2" max="2" width="88.7109375" style="12" bestFit="1" customWidth="1"/>
    <col min="3" max="3" width="52.42578125" style="12" bestFit="1" customWidth="1"/>
    <col min="5" max="5" width="58.28515625" style="2" bestFit="1" customWidth="1"/>
    <col min="6" max="6" width="16.42578125" style="3" bestFit="1" customWidth="1"/>
    <col min="7" max="7" width="12.5703125" style="4" bestFit="1" customWidth="1"/>
    <col min="8" max="8" width="20.42578125" style="3" bestFit="1" customWidth="1"/>
    <col min="9" max="9" width="16.5703125" style="4" bestFit="1" customWidth="1"/>
    <col min="10" max="10" width="9.140625" style="3"/>
  </cols>
  <sheetData>
    <row r="1" spans="1:10" x14ac:dyDescent="0.25">
      <c r="A1" s="12" t="s">
        <v>1</v>
      </c>
      <c r="B1" s="12" t="s">
        <v>0</v>
      </c>
      <c r="C1" s="12" t="s">
        <v>1214</v>
      </c>
      <c r="E1" s="5" t="s">
        <v>1637</v>
      </c>
      <c r="F1" s="10" t="s">
        <v>1131</v>
      </c>
      <c r="G1" s="14" t="s">
        <v>1132</v>
      </c>
      <c r="H1" s="10" t="s">
        <v>1133</v>
      </c>
      <c r="I1" s="14" t="s">
        <v>1134</v>
      </c>
      <c r="J1" s="17" t="s">
        <v>1135</v>
      </c>
    </row>
    <row r="2" spans="1:10" outlineLevel="4" x14ac:dyDescent="0.25">
      <c r="A2" s="12">
        <v>5996</v>
      </c>
      <c r="B2" s="12" t="s">
        <v>3</v>
      </c>
      <c r="C2" s="12" t="s">
        <v>3</v>
      </c>
      <c r="E2" s="16" t="s">
        <v>3</v>
      </c>
      <c r="F2" s="7">
        <v>17375</v>
      </c>
      <c r="G2" s="8">
        <f>F2/$F$213</f>
        <v>3.0027938512459996E-3</v>
      </c>
      <c r="H2" s="7">
        <v>11</v>
      </c>
      <c r="I2" s="8">
        <f>H2/$H$213</f>
        <v>1.0223048327137546E-2</v>
      </c>
      <c r="J2" s="22">
        <f>ABS(I2-G2)</f>
        <v>7.2202544758915473E-3</v>
      </c>
    </row>
    <row r="3" spans="1:10" outlineLevel="4" x14ac:dyDescent="0.25">
      <c r="A3" s="12">
        <v>489</v>
      </c>
      <c r="B3" s="12" t="s">
        <v>8</v>
      </c>
      <c r="C3" s="12" t="s">
        <v>1164</v>
      </c>
      <c r="E3" s="16" t="s">
        <v>14</v>
      </c>
      <c r="F3" s="7">
        <v>3602</v>
      </c>
      <c r="G3" s="8">
        <f>F3/$F$213</f>
        <v>6.2250724904679654E-4</v>
      </c>
      <c r="H3" s="7">
        <v>6</v>
      </c>
      <c r="I3" s="8">
        <f>H3/$H$213</f>
        <v>5.5762081784386614E-3</v>
      </c>
      <c r="J3" s="22">
        <f>ABS(I3-G3)</f>
        <v>4.9537009293918648E-3</v>
      </c>
    </row>
    <row r="4" spans="1:10" outlineLevel="4" x14ac:dyDescent="0.25">
      <c r="A4" s="12">
        <v>154</v>
      </c>
      <c r="B4" s="12" t="s">
        <v>11</v>
      </c>
      <c r="C4" s="12" t="s">
        <v>1164</v>
      </c>
      <c r="E4" s="16" t="s">
        <v>20</v>
      </c>
      <c r="F4" s="7">
        <v>8702</v>
      </c>
      <c r="G4" s="8">
        <f>F4/$F$213</f>
        <v>1.5039028543046152E-3</v>
      </c>
      <c r="H4" s="7">
        <v>17</v>
      </c>
      <c r="I4" s="8">
        <f>H4/$H$213</f>
        <v>1.5799256505576207E-2</v>
      </c>
      <c r="J4" s="22">
        <f>ABS(I4-G4)</f>
        <v>1.4295353651271592E-2</v>
      </c>
    </row>
    <row r="5" spans="1:10" outlineLevel="4" x14ac:dyDescent="0.25">
      <c r="A5" s="12">
        <v>4459</v>
      </c>
      <c r="B5" s="12" t="s">
        <v>4</v>
      </c>
      <c r="C5" s="12" t="s">
        <v>1164</v>
      </c>
      <c r="E5" s="16" t="s">
        <v>37</v>
      </c>
      <c r="F5" s="7">
        <v>1863</v>
      </c>
      <c r="G5" s="8">
        <f>F5/$F$213</f>
        <v>3.2196862992065021E-4</v>
      </c>
      <c r="H5" s="7">
        <v>5</v>
      </c>
      <c r="I5" s="8">
        <f>H5/$H$213</f>
        <v>4.646840148698885E-3</v>
      </c>
      <c r="J5" s="22">
        <f>ABS(I5-G5)</f>
        <v>4.3248715187782349E-3</v>
      </c>
    </row>
    <row r="6" spans="1:10" outlineLevel="4" x14ac:dyDescent="0.25">
      <c r="A6" s="12">
        <v>131</v>
      </c>
      <c r="B6" s="12" t="s">
        <v>5</v>
      </c>
      <c r="C6" s="12" t="s">
        <v>1164</v>
      </c>
      <c r="E6" s="16" t="s">
        <v>42</v>
      </c>
      <c r="F6" s="7">
        <v>5306</v>
      </c>
      <c r="G6" s="8">
        <f>F6/$F$213</f>
        <v>9.1699707480352656E-4</v>
      </c>
      <c r="H6" s="7">
        <v>6</v>
      </c>
      <c r="I6" s="8">
        <f>H6/$H$213</f>
        <v>5.5762081784386614E-3</v>
      </c>
      <c r="J6" s="22">
        <f>ABS(I6-G6)</f>
        <v>4.6592111036351351E-3</v>
      </c>
    </row>
    <row r="7" spans="1:10" outlineLevel="4" x14ac:dyDescent="0.25">
      <c r="A7" s="12">
        <v>149</v>
      </c>
      <c r="B7" s="12" t="s">
        <v>6</v>
      </c>
      <c r="C7" s="12" t="s">
        <v>1164</v>
      </c>
      <c r="E7" s="16" t="s">
        <v>48</v>
      </c>
      <c r="F7" s="7">
        <v>56</v>
      </c>
      <c r="G7" s="8">
        <f>F7/$F$213</f>
        <v>9.6780693910662432E-6</v>
      </c>
      <c r="H7" s="7">
        <v>1</v>
      </c>
      <c r="I7" s="8">
        <f>H7/$H$213</f>
        <v>9.2936802973977691E-4</v>
      </c>
      <c r="J7" s="22">
        <f>ABS(I7-G7)</f>
        <v>9.1968996034871061E-4</v>
      </c>
    </row>
    <row r="8" spans="1:10" outlineLevel="4" x14ac:dyDescent="0.25">
      <c r="A8" s="12">
        <v>4364</v>
      </c>
      <c r="B8" s="12" t="s">
        <v>7</v>
      </c>
      <c r="C8" s="12" t="s">
        <v>1164</v>
      </c>
      <c r="E8" s="16" t="s">
        <v>1136</v>
      </c>
      <c r="F8" s="7">
        <v>2618</v>
      </c>
      <c r="G8" s="8">
        <f>F8/$F$213</f>
        <v>4.5244974403234686E-4</v>
      </c>
      <c r="H8" s="7">
        <v>1</v>
      </c>
      <c r="I8" s="8">
        <f>H8/$H$213</f>
        <v>9.2936802973977691E-4</v>
      </c>
      <c r="J8" s="22">
        <f>ABS(I8-G8)</f>
        <v>4.7691828570743005E-4</v>
      </c>
    </row>
    <row r="9" spans="1:10" outlineLevel="4" x14ac:dyDescent="0.25">
      <c r="A9" s="12">
        <v>400</v>
      </c>
      <c r="B9" s="12" t="s">
        <v>9</v>
      </c>
      <c r="C9" s="12" t="s">
        <v>1164</v>
      </c>
      <c r="E9" s="16" t="s">
        <v>50</v>
      </c>
      <c r="F9" s="7">
        <v>115444</v>
      </c>
      <c r="G9" s="8">
        <f>F9/$F$213</f>
        <v>1.9951340049683061E-2</v>
      </c>
      <c r="H9" s="7">
        <v>1</v>
      </c>
      <c r="I9" s="8">
        <f>H9/$H$213</f>
        <v>9.2936802973977691E-4</v>
      </c>
      <c r="J9" s="22">
        <f>ABS(I9-G9)</f>
        <v>1.9021972019943285E-2</v>
      </c>
    </row>
    <row r="10" spans="1:10" outlineLevel="4" x14ac:dyDescent="0.25">
      <c r="A10" s="12">
        <v>719</v>
      </c>
      <c r="B10" s="12" t="s">
        <v>10</v>
      </c>
      <c r="C10" s="12" t="s">
        <v>1164</v>
      </c>
      <c r="E10" s="16" t="s">
        <v>51</v>
      </c>
      <c r="F10" s="7">
        <v>14445</v>
      </c>
      <c r="G10" s="8">
        <f>F10/$F$213</f>
        <v>2.4964234348919981E-3</v>
      </c>
      <c r="H10" s="7">
        <v>5</v>
      </c>
      <c r="I10" s="8">
        <f>H10/$H$213</f>
        <v>4.646840148698885E-3</v>
      </c>
      <c r="J10" s="22">
        <f>ABS(I10-G10)</f>
        <v>2.1504167138068869E-3</v>
      </c>
    </row>
    <row r="11" spans="1:10" outlineLevel="4" x14ac:dyDescent="0.25">
      <c r="A11" s="12">
        <v>252</v>
      </c>
      <c r="B11" s="12" t="s">
        <v>12</v>
      </c>
      <c r="C11" s="12" t="s">
        <v>1164</v>
      </c>
      <c r="E11" s="16" t="s">
        <v>56</v>
      </c>
      <c r="F11" s="7">
        <v>8417</v>
      </c>
      <c r="G11" s="8">
        <f>F11/$F$213</f>
        <v>1.4546483940107958E-3</v>
      </c>
      <c r="H11" s="7">
        <v>1</v>
      </c>
      <c r="I11" s="8">
        <f>H11/$H$213</f>
        <v>9.2936802973977691E-4</v>
      </c>
      <c r="J11" s="22">
        <f>ABS(I11-G11)</f>
        <v>5.2528036427101888E-4</v>
      </c>
    </row>
    <row r="12" spans="1:10" outlineLevel="4" x14ac:dyDescent="0.25">
      <c r="A12" s="12">
        <v>262</v>
      </c>
      <c r="B12" s="12" t="s">
        <v>13</v>
      </c>
      <c r="C12" s="12" t="s">
        <v>1164</v>
      </c>
      <c r="E12" s="16" t="s">
        <v>57</v>
      </c>
      <c r="F12" s="7">
        <v>4743</v>
      </c>
      <c r="G12" s="8">
        <f>F12/$F$213</f>
        <v>8.1969791288977125E-4</v>
      </c>
      <c r="H12" s="7">
        <v>4</v>
      </c>
      <c r="I12" s="8">
        <f>H12/$H$213</f>
        <v>3.7174721189591076E-3</v>
      </c>
      <c r="J12" s="22">
        <f>ABS(I12-G12)</f>
        <v>2.8977742060693366E-3</v>
      </c>
    </row>
    <row r="13" spans="1:10" outlineLevel="3" x14ac:dyDescent="0.25">
      <c r="B13" s="12">
        <f>SUBTOTAL(3,B2:B12)</f>
        <v>11</v>
      </c>
      <c r="C13" s="13" t="s">
        <v>1426</v>
      </c>
      <c r="E13" s="16" t="s">
        <v>61</v>
      </c>
      <c r="F13" s="7">
        <v>2283</v>
      </c>
      <c r="G13" s="8">
        <f>F13/$F$213</f>
        <v>3.9455415035364704E-4</v>
      </c>
      <c r="H13" s="7">
        <v>1</v>
      </c>
      <c r="I13" s="8">
        <f>H13/$H$213</f>
        <v>9.2936802973977691E-4</v>
      </c>
      <c r="J13" s="22">
        <f>ABS(I13-G13)</f>
        <v>5.3481387938612986E-4</v>
      </c>
    </row>
    <row r="14" spans="1:10" outlineLevel="2" x14ac:dyDescent="0.25">
      <c r="A14" s="12">
        <f>SUBTOTAL(9,A2:A12)</f>
        <v>17375</v>
      </c>
      <c r="C14" s="13" t="s">
        <v>1215</v>
      </c>
      <c r="E14" s="16" t="s">
        <v>62</v>
      </c>
      <c r="F14" s="7">
        <v>1068</v>
      </c>
      <c r="G14" s="8">
        <f>F14/$F$213</f>
        <v>1.8457460910104907E-4</v>
      </c>
      <c r="H14" s="7">
        <v>1</v>
      </c>
      <c r="I14" s="8">
        <f>H14/$H$213</f>
        <v>9.2936802973977691E-4</v>
      </c>
      <c r="J14" s="22">
        <f>ABS(I14-G14)</f>
        <v>7.4479342063872784E-4</v>
      </c>
    </row>
    <row r="15" spans="1:10" outlineLevel="4" x14ac:dyDescent="0.25">
      <c r="A15" s="12">
        <v>2067</v>
      </c>
      <c r="B15" s="12" t="s">
        <v>14</v>
      </c>
      <c r="C15" s="12" t="s">
        <v>14</v>
      </c>
      <c r="E15" s="16" t="s">
        <v>63</v>
      </c>
      <c r="F15" s="7">
        <v>2226</v>
      </c>
      <c r="G15" s="8">
        <f>F15/$F$213</f>
        <v>3.8470325829488317E-4</v>
      </c>
      <c r="H15" s="7">
        <v>1</v>
      </c>
      <c r="I15" s="8">
        <f>H15/$H$213</f>
        <v>9.2936802973977691E-4</v>
      </c>
      <c r="J15" s="22">
        <f>ABS(I15-G15)</f>
        <v>5.4466477144489369E-4</v>
      </c>
    </row>
    <row r="16" spans="1:10" outlineLevel="4" x14ac:dyDescent="0.25">
      <c r="A16" s="12">
        <v>153</v>
      </c>
      <c r="B16" s="12" t="s">
        <v>15</v>
      </c>
      <c r="C16" s="12" t="s">
        <v>1170</v>
      </c>
      <c r="E16" s="16" t="s">
        <v>1137</v>
      </c>
      <c r="F16" s="7">
        <v>7855</v>
      </c>
      <c r="G16" s="8">
        <f>F16/$F$213</f>
        <v>1.3575220547647382E-3</v>
      </c>
      <c r="H16" s="7">
        <v>1</v>
      </c>
      <c r="I16" s="8">
        <f>H16/$H$213</f>
        <v>9.2936802973977691E-4</v>
      </c>
      <c r="J16" s="22">
        <f>ABS(I16-G16)</f>
        <v>4.281540250249613E-4</v>
      </c>
    </row>
    <row r="17" spans="1:10" outlineLevel="4" x14ac:dyDescent="0.25">
      <c r="A17" s="12">
        <v>689</v>
      </c>
      <c r="B17" s="12" t="s">
        <v>16</v>
      </c>
      <c r="C17" s="12" t="s">
        <v>1170</v>
      </c>
      <c r="E17" s="16" t="s">
        <v>65</v>
      </c>
      <c r="F17" s="7">
        <v>3994</v>
      </c>
      <c r="G17" s="8">
        <f>F17/$F$213</f>
        <v>6.9025373478426029E-4</v>
      </c>
      <c r="H17" s="7">
        <v>11</v>
      </c>
      <c r="I17" s="8">
        <f>H17/$H$213</f>
        <v>1.0223048327137546E-2</v>
      </c>
      <c r="J17" s="22">
        <f>ABS(I17-G17)</f>
        <v>9.5327945923532869E-3</v>
      </c>
    </row>
    <row r="18" spans="1:10" outlineLevel="4" x14ac:dyDescent="0.25">
      <c r="A18" s="12">
        <v>48</v>
      </c>
      <c r="B18" s="12" t="s">
        <v>17</v>
      </c>
      <c r="C18" s="12" t="s">
        <v>1170</v>
      </c>
      <c r="E18" s="16" t="s">
        <v>76</v>
      </c>
      <c r="F18" s="7">
        <v>13502</v>
      </c>
      <c r="G18" s="8">
        <f>F18/$F$213</f>
        <v>2.3334516592531502E-3</v>
      </c>
      <c r="H18" s="7">
        <v>1</v>
      </c>
      <c r="I18" s="8">
        <f>H18/$H$213</f>
        <v>9.2936802973977691E-4</v>
      </c>
      <c r="J18" s="22">
        <f>ABS(I18-G18)</f>
        <v>1.4040836295133733E-3</v>
      </c>
    </row>
    <row r="19" spans="1:10" outlineLevel="4" x14ac:dyDescent="0.25">
      <c r="A19" s="12">
        <v>107</v>
      </c>
      <c r="B19" s="12" t="s">
        <v>18</v>
      </c>
      <c r="C19" s="12" t="s">
        <v>1170</v>
      </c>
      <c r="E19" s="16" t="s">
        <v>77</v>
      </c>
      <c r="F19" s="7">
        <v>2073</v>
      </c>
      <c r="G19" s="8">
        <f>F19/$F$213</f>
        <v>3.5826139013714862E-4</v>
      </c>
      <c r="H19" s="7">
        <v>1</v>
      </c>
      <c r="I19" s="8">
        <f>H19/$H$213</f>
        <v>9.2936802973977691E-4</v>
      </c>
      <c r="J19" s="22">
        <f>ABS(I19-G19)</f>
        <v>5.7110663960262828E-4</v>
      </c>
    </row>
    <row r="20" spans="1:10" outlineLevel="4" x14ac:dyDescent="0.25">
      <c r="A20" s="12">
        <v>538</v>
      </c>
      <c r="B20" s="12" t="s">
        <v>19</v>
      </c>
      <c r="C20" s="12" t="s">
        <v>1170</v>
      </c>
      <c r="E20" s="16" t="s">
        <v>78</v>
      </c>
      <c r="F20" s="7">
        <v>80102</v>
      </c>
      <c r="G20" s="8">
        <f>F20/$F$213</f>
        <v>1.3843441327914076E-2</v>
      </c>
      <c r="H20" s="7">
        <v>6</v>
      </c>
      <c r="I20" s="8">
        <f>H20/$H$213</f>
        <v>5.5762081784386614E-3</v>
      </c>
      <c r="J20" s="22">
        <f>ABS(I20-G20)</f>
        <v>8.2672331494754135E-3</v>
      </c>
    </row>
    <row r="21" spans="1:10" outlineLevel="3" x14ac:dyDescent="0.25">
      <c r="B21" s="12">
        <f>SUBTOTAL(3,B15:B20)</f>
        <v>6</v>
      </c>
      <c r="C21" s="13" t="s">
        <v>1427</v>
      </c>
      <c r="E21" s="16" t="s">
        <v>84</v>
      </c>
      <c r="F21" s="7">
        <v>2386</v>
      </c>
      <c r="G21" s="8">
        <f>F21/$F$213</f>
        <v>4.1235488512650099E-4</v>
      </c>
      <c r="H21" s="7">
        <v>2</v>
      </c>
      <c r="I21" s="8">
        <f>H21/$H$213</f>
        <v>1.8587360594795538E-3</v>
      </c>
      <c r="J21" s="22">
        <f>ABS(I21-G21)</f>
        <v>1.4463811743530529E-3</v>
      </c>
    </row>
    <row r="22" spans="1:10" outlineLevel="2" x14ac:dyDescent="0.25">
      <c r="A22" s="12">
        <f>SUBTOTAL(9,A15:A20)</f>
        <v>3602</v>
      </c>
      <c r="C22" s="13" t="s">
        <v>1216</v>
      </c>
      <c r="E22" s="16" t="s">
        <v>86</v>
      </c>
      <c r="F22" s="7">
        <v>1972</v>
      </c>
      <c r="G22" s="8">
        <f>F22/$F$213</f>
        <v>3.4080630069968984E-4</v>
      </c>
      <c r="H22" s="7">
        <v>1</v>
      </c>
      <c r="I22" s="8">
        <f>H22/$H$213</f>
        <v>9.2936802973977691E-4</v>
      </c>
      <c r="J22" s="22">
        <f>ABS(I22-G22)</f>
        <v>5.8856172904008701E-4</v>
      </c>
    </row>
    <row r="23" spans="1:10" outlineLevel="4" x14ac:dyDescent="0.25">
      <c r="A23" s="12">
        <v>2769</v>
      </c>
      <c r="B23" s="12" t="s">
        <v>20</v>
      </c>
      <c r="C23" s="12" t="s">
        <v>20</v>
      </c>
      <c r="E23" s="16" t="s">
        <v>87</v>
      </c>
      <c r="F23" s="7">
        <v>27851</v>
      </c>
      <c r="G23" s="8">
        <f>F23/$F$213</f>
        <v>4.8132841180461771E-3</v>
      </c>
      <c r="H23" s="7">
        <v>2</v>
      </c>
      <c r="I23" s="8">
        <f>H23/$H$213</f>
        <v>1.8587360594795538E-3</v>
      </c>
      <c r="J23" s="22">
        <f>ABS(I23-G23)</f>
        <v>2.9545480585666233E-3</v>
      </c>
    </row>
    <row r="24" spans="1:10" outlineLevel="4" x14ac:dyDescent="0.25">
      <c r="A24" s="12">
        <v>87</v>
      </c>
      <c r="B24" s="12" t="s">
        <v>21</v>
      </c>
      <c r="C24" s="12" t="s">
        <v>1171</v>
      </c>
      <c r="E24" s="16" t="s">
        <v>1138</v>
      </c>
      <c r="F24" s="7">
        <v>14088</v>
      </c>
      <c r="G24" s="8">
        <f>F24/$F$213</f>
        <v>2.4347257425239507E-3</v>
      </c>
      <c r="H24" s="7">
        <v>1</v>
      </c>
      <c r="I24" s="8">
        <f>H24/$H$213</f>
        <v>9.2936802973977691E-4</v>
      </c>
      <c r="J24" s="22">
        <f>ABS(I24-G24)</f>
        <v>1.5053577127841738E-3</v>
      </c>
    </row>
    <row r="25" spans="1:10" outlineLevel="4" x14ac:dyDescent="0.25">
      <c r="A25" s="12">
        <v>127</v>
      </c>
      <c r="B25" s="12" t="s">
        <v>22</v>
      </c>
      <c r="C25" s="12" t="s">
        <v>1171</v>
      </c>
      <c r="E25" s="16" t="s">
        <v>90</v>
      </c>
      <c r="F25" s="7">
        <v>853926</v>
      </c>
      <c r="G25" s="8">
        <f>F25/$F$213</f>
        <v>0.14757776933635058</v>
      </c>
      <c r="H25" s="7">
        <v>1</v>
      </c>
      <c r="I25" s="8">
        <f>H25/$H$213</f>
        <v>9.2936802973977691E-4</v>
      </c>
      <c r="J25" s="22">
        <f>ABS(I25-G25)</f>
        <v>0.1466484013066108</v>
      </c>
    </row>
    <row r="26" spans="1:10" outlineLevel="4" x14ac:dyDescent="0.25">
      <c r="A26" s="12">
        <v>843</v>
      </c>
      <c r="B26" s="12" t="s">
        <v>23</v>
      </c>
      <c r="C26" s="12" t="s">
        <v>1171</v>
      </c>
      <c r="E26" s="16" t="s">
        <v>91</v>
      </c>
      <c r="F26" s="7">
        <v>147</v>
      </c>
      <c r="G26" s="8">
        <f>F26/$F$213</f>
        <v>2.5404932151548887E-5</v>
      </c>
      <c r="H26" s="7">
        <v>1</v>
      </c>
      <c r="I26" s="8">
        <f>H26/$H$213</f>
        <v>9.2936802973977691E-4</v>
      </c>
      <c r="J26" s="22">
        <f>ABS(I26-G26)</f>
        <v>9.03963097588228E-4</v>
      </c>
    </row>
    <row r="27" spans="1:10" outlineLevel="4" x14ac:dyDescent="0.25">
      <c r="A27" s="12">
        <v>429</v>
      </c>
      <c r="B27" s="12" t="s">
        <v>24</v>
      </c>
      <c r="C27" s="12" t="s">
        <v>1171</v>
      </c>
      <c r="E27" s="16" t="s">
        <v>92</v>
      </c>
      <c r="F27" s="7">
        <v>1106557</v>
      </c>
      <c r="G27" s="8">
        <f>F27/$F$213</f>
        <v>0.19123813269946588</v>
      </c>
      <c r="H27" s="7">
        <v>4</v>
      </c>
      <c r="I27" s="8">
        <f>H27/$H$213</f>
        <v>3.7174721189591076E-3</v>
      </c>
      <c r="J27" s="22">
        <f>ABS(I27-G27)</f>
        <v>0.18752066058050676</v>
      </c>
    </row>
    <row r="28" spans="1:10" outlineLevel="4" x14ac:dyDescent="0.25">
      <c r="A28" s="12">
        <v>1970</v>
      </c>
      <c r="B28" s="12" t="s">
        <v>25</v>
      </c>
      <c r="C28" s="12" t="s">
        <v>1171</v>
      </c>
      <c r="E28" s="16" t="s">
        <v>96</v>
      </c>
      <c r="F28" s="7">
        <v>1788</v>
      </c>
      <c r="G28" s="8">
        <f>F28/$F$213</f>
        <v>3.0900692984332936E-4</v>
      </c>
      <c r="H28" s="7">
        <v>3</v>
      </c>
      <c r="I28" s="8">
        <f>H28/$H$213</f>
        <v>2.7881040892193307E-3</v>
      </c>
      <c r="J28" s="22">
        <f>ABS(I28-G28)</f>
        <v>2.4790971593760015E-3</v>
      </c>
    </row>
    <row r="29" spans="1:10" outlineLevel="4" x14ac:dyDescent="0.25">
      <c r="A29" s="12">
        <v>337</v>
      </c>
      <c r="B29" s="12" t="s">
        <v>26</v>
      </c>
      <c r="C29" s="12" t="s">
        <v>1171</v>
      </c>
      <c r="E29" s="16" t="s">
        <v>99</v>
      </c>
      <c r="F29" s="7">
        <v>1198</v>
      </c>
      <c r="G29" s="8">
        <f>F29/$F$213</f>
        <v>2.0704155590173855E-4</v>
      </c>
      <c r="H29" s="7">
        <v>2</v>
      </c>
      <c r="I29" s="8">
        <f>H29/$H$213</f>
        <v>1.8587360594795538E-3</v>
      </c>
      <c r="J29" s="22">
        <f>ABS(I29-G29)</f>
        <v>1.6516945035778153E-3</v>
      </c>
    </row>
    <row r="30" spans="1:10" outlineLevel="4" x14ac:dyDescent="0.25">
      <c r="A30" s="12">
        <v>278</v>
      </c>
      <c r="B30" s="12" t="s">
        <v>27</v>
      </c>
      <c r="C30" s="12" t="s">
        <v>1171</v>
      </c>
      <c r="E30" s="16" t="s">
        <v>101</v>
      </c>
      <c r="F30" s="7">
        <v>13592</v>
      </c>
      <c r="G30" s="8">
        <f>F30/$F$213</f>
        <v>2.3490056993459353E-3</v>
      </c>
      <c r="H30" s="7">
        <v>2</v>
      </c>
      <c r="I30" s="8">
        <f>H30/$H$213</f>
        <v>1.8587360594795538E-3</v>
      </c>
      <c r="J30" s="22">
        <f>ABS(I30-G30)</f>
        <v>4.9026963986638144E-4</v>
      </c>
    </row>
    <row r="31" spans="1:10" outlineLevel="4" x14ac:dyDescent="0.25">
      <c r="A31" s="12">
        <v>52</v>
      </c>
      <c r="B31" s="12" t="s">
        <v>28</v>
      </c>
      <c r="C31" s="12" t="s">
        <v>1171</v>
      </c>
      <c r="E31" s="16" t="s">
        <v>103</v>
      </c>
      <c r="F31" s="7">
        <v>4212</v>
      </c>
      <c r="G31" s="8">
        <f>F31/$F$213</f>
        <v>7.2792907634233956E-4</v>
      </c>
      <c r="H31" s="7">
        <v>1</v>
      </c>
      <c r="I31" s="8">
        <f>H31/$H$213</f>
        <v>9.2936802973977691E-4</v>
      </c>
      <c r="J31" s="22">
        <f>ABS(I31-G31)</f>
        <v>2.0143895339743735E-4</v>
      </c>
    </row>
    <row r="32" spans="1:10" outlineLevel="4" x14ac:dyDescent="0.25">
      <c r="A32" s="12">
        <v>81</v>
      </c>
      <c r="B32" s="12" t="s">
        <v>29</v>
      </c>
      <c r="C32" s="12" t="s">
        <v>1171</v>
      </c>
      <c r="E32" s="16" t="s">
        <v>104</v>
      </c>
      <c r="F32" s="7">
        <v>1900</v>
      </c>
      <c r="G32" s="8">
        <f>F32/$F$213</f>
        <v>3.2836306862546184E-4</v>
      </c>
      <c r="H32" s="7">
        <v>1</v>
      </c>
      <c r="I32" s="8">
        <f>H32/$H$213</f>
        <v>9.2936802973977691E-4</v>
      </c>
      <c r="J32" s="22">
        <f>ABS(I32-G32)</f>
        <v>6.0100496111431512E-4</v>
      </c>
    </row>
    <row r="33" spans="1:10" outlineLevel="4" x14ac:dyDescent="0.25">
      <c r="A33" s="12">
        <v>55</v>
      </c>
      <c r="B33" s="12" t="s">
        <v>30</v>
      </c>
      <c r="C33" s="12" t="s">
        <v>1171</v>
      </c>
      <c r="E33" s="16" t="s">
        <v>105</v>
      </c>
      <c r="F33" s="7">
        <v>848333</v>
      </c>
      <c r="G33" s="8">
        <f>F33/$F$213</f>
        <v>0.14661117215591785</v>
      </c>
      <c r="H33" s="7">
        <v>1</v>
      </c>
      <c r="I33" s="8">
        <f>H33/$H$213</f>
        <v>9.2936802973977691E-4</v>
      </c>
      <c r="J33" s="22">
        <f>ABS(I33-G33)</f>
        <v>0.14568180412617807</v>
      </c>
    </row>
    <row r="34" spans="1:10" outlineLevel="4" x14ac:dyDescent="0.25">
      <c r="A34" s="12">
        <v>85</v>
      </c>
      <c r="B34" s="12" t="s">
        <v>31</v>
      </c>
      <c r="C34" s="12" t="s">
        <v>1171</v>
      </c>
      <c r="E34" s="16" t="s">
        <v>106</v>
      </c>
      <c r="F34" s="7">
        <v>310</v>
      </c>
      <c r="G34" s="8">
        <f>F34/$F$213</f>
        <v>5.3575026986259562E-5</v>
      </c>
      <c r="H34" s="7">
        <v>1</v>
      </c>
      <c r="I34" s="8">
        <f>H34/$H$213</f>
        <v>9.2936802973977691E-4</v>
      </c>
      <c r="J34" s="22">
        <f>ABS(I34-G34)</f>
        <v>8.7579300275351739E-4</v>
      </c>
    </row>
    <row r="35" spans="1:10" outlineLevel="4" x14ac:dyDescent="0.25">
      <c r="A35" s="12">
        <v>166</v>
      </c>
      <c r="B35" s="12" t="s">
        <v>32</v>
      </c>
      <c r="C35" s="12" t="s">
        <v>1171</v>
      </c>
      <c r="E35" s="16" t="s">
        <v>107</v>
      </c>
      <c r="F35" s="7">
        <v>19047</v>
      </c>
      <c r="G35" s="8">
        <f>F35/$F$213</f>
        <v>3.2917533516364059E-3</v>
      </c>
      <c r="H35" s="7">
        <v>7</v>
      </c>
      <c r="I35" s="8">
        <f>H35/$H$213</f>
        <v>6.5055762081784388E-3</v>
      </c>
      <c r="J35" s="22">
        <f>ABS(I35-G35)</f>
        <v>3.2138228565420329E-3</v>
      </c>
    </row>
    <row r="36" spans="1:10" outlineLevel="4" x14ac:dyDescent="0.25">
      <c r="A36" s="12">
        <v>28</v>
      </c>
      <c r="B36" s="12" t="s">
        <v>33</v>
      </c>
      <c r="C36" s="12" t="s">
        <v>1171</v>
      </c>
      <c r="E36" s="16" t="s">
        <v>114</v>
      </c>
      <c r="F36" s="7">
        <v>404</v>
      </c>
      <c r="G36" s="8">
        <f>F36/$F$213</f>
        <v>6.9820357749835038E-5</v>
      </c>
      <c r="H36" s="7">
        <v>1</v>
      </c>
      <c r="I36" s="8">
        <f>H36/$H$213</f>
        <v>9.2936802973977691E-4</v>
      </c>
      <c r="J36" s="22">
        <f>ABS(I36-G36)</f>
        <v>8.5954767198994188E-4</v>
      </c>
    </row>
    <row r="37" spans="1:10" outlineLevel="4" x14ac:dyDescent="0.25">
      <c r="A37" s="12">
        <v>693</v>
      </c>
      <c r="B37" s="12" t="s">
        <v>34</v>
      </c>
      <c r="C37" s="12" t="s">
        <v>1171</v>
      </c>
      <c r="E37" s="16" t="s">
        <v>115</v>
      </c>
      <c r="F37" s="7">
        <v>241</v>
      </c>
      <c r="G37" s="8">
        <f>F37/$F$213</f>
        <v>4.1650262915124367E-5</v>
      </c>
      <c r="H37" s="7">
        <v>1</v>
      </c>
      <c r="I37" s="8">
        <f>H37/$H$213</f>
        <v>9.2936802973977691E-4</v>
      </c>
      <c r="J37" s="22">
        <f>ABS(I37-G37)</f>
        <v>8.8771776682465249E-4</v>
      </c>
    </row>
    <row r="38" spans="1:10" outlineLevel="4" x14ac:dyDescent="0.25">
      <c r="A38" s="12">
        <v>319</v>
      </c>
      <c r="B38" s="12" t="s">
        <v>35</v>
      </c>
      <c r="C38" s="12" t="s">
        <v>1171</v>
      </c>
      <c r="E38" s="16" t="s">
        <v>116</v>
      </c>
      <c r="F38" s="7">
        <v>11133</v>
      </c>
      <c r="G38" s="8">
        <f>F38/$F$213</f>
        <v>1.9240347594775087E-3</v>
      </c>
      <c r="H38" s="7">
        <v>16</v>
      </c>
      <c r="I38" s="8">
        <f>H38/$H$213</f>
        <v>1.4869888475836431E-2</v>
      </c>
      <c r="J38" s="22">
        <f>ABS(I38-G38)</f>
        <v>1.2945853716358922E-2</v>
      </c>
    </row>
    <row r="39" spans="1:10" outlineLevel="4" x14ac:dyDescent="0.25">
      <c r="A39" s="12">
        <v>383</v>
      </c>
      <c r="B39" s="12" t="s">
        <v>36</v>
      </c>
      <c r="C39" s="12" t="s">
        <v>1171</v>
      </c>
      <c r="E39" s="16" t="s">
        <v>132</v>
      </c>
      <c r="F39" s="7">
        <v>2260</v>
      </c>
      <c r="G39" s="8">
        <f>F39/$F$213</f>
        <v>3.9057922899660196E-4</v>
      </c>
      <c r="H39" s="7">
        <v>1</v>
      </c>
      <c r="I39" s="8">
        <f>H39/$H$213</f>
        <v>9.2936802973977691E-4</v>
      </c>
      <c r="J39" s="22">
        <f>ABS(I39-G39)</f>
        <v>5.3878880074317501E-4</v>
      </c>
    </row>
    <row r="40" spans="1:10" outlineLevel="3" x14ac:dyDescent="0.25">
      <c r="B40" s="12">
        <f>SUBTOTAL(3,B23:B39)</f>
        <v>17</v>
      </c>
      <c r="C40" s="13" t="s">
        <v>1428</v>
      </c>
      <c r="E40" s="16" t="s">
        <v>133</v>
      </c>
      <c r="F40" s="7">
        <v>2106</v>
      </c>
      <c r="G40" s="8">
        <f>F40/$F$213</f>
        <v>3.6396453817116978E-4</v>
      </c>
      <c r="H40" s="7">
        <v>1</v>
      </c>
      <c r="I40" s="8">
        <f>H40/$H$213</f>
        <v>9.2936802973977691E-4</v>
      </c>
      <c r="J40" s="22">
        <f>ABS(I40-G40)</f>
        <v>5.6540349156860713E-4</v>
      </c>
    </row>
    <row r="41" spans="1:10" outlineLevel="2" x14ac:dyDescent="0.25">
      <c r="A41" s="12">
        <f>SUBTOTAL(9,A23:A39)</f>
        <v>8702</v>
      </c>
      <c r="C41" s="13" t="s">
        <v>1217</v>
      </c>
      <c r="E41" s="16" t="s">
        <v>134</v>
      </c>
      <c r="F41" s="7">
        <v>959</v>
      </c>
      <c r="G41" s="8">
        <f>F41/$F$213</f>
        <v>1.6573693832200941E-4</v>
      </c>
      <c r="H41" s="7">
        <v>1</v>
      </c>
      <c r="I41" s="8">
        <f>H41/$H$213</f>
        <v>9.2936802973977691E-4</v>
      </c>
      <c r="J41" s="22">
        <f>ABS(I41-G41)</f>
        <v>7.6363109141776753E-4</v>
      </c>
    </row>
    <row r="42" spans="1:10" outlineLevel="4" x14ac:dyDescent="0.25">
      <c r="A42" s="12">
        <v>742</v>
      </c>
      <c r="B42" s="12" t="s">
        <v>37</v>
      </c>
      <c r="C42" s="12" t="s">
        <v>37</v>
      </c>
      <c r="E42" s="16" t="s">
        <v>135</v>
      </c>
      <c r="F42" s="7">
        <v>9630</v>
      </c>
      <c r="G42" s="8">
        <f>F42/$F$213</f>
        <v>1.6642822899279987E-3</v>
      </c>
      <c r="H42" s="7">
        <v>7</v>
      </c>
      <c r="I42" s="8">
        <f>H42/$H$213</f>
        <v>6.5055762081784388E-3</v>
      </c>
      <c r="J42" s="22">
        <f>ABS(I42-G42)</f>
        <v>4.8412939182504401E-3</v>
      </c>
    </row>
    <row r="43" spans="1:10" outlineLevel="4" x14ac:dyDescent="0.25">
      <c r="A43" s="12">
        <v>281</v>
      </c>
      <c r="B43" s="12" t="s">
        <v>38</v>
      </c>
      <c r="C43" s="12" t="s">
        <v>1196</v>
      </c>
      <c r="E43" s="16" t="s">
        <v>142</v>
      </c>
      <c r="F43" s="7">
        <v>569</v>
      </c>
      <c r="G43" s="8">
        <f>F43/$F$213</f>
        <v>9.8336097919940943E-5</v>
      </c>
      <c r="H43" s="7">
        <v>2</v>
      </c>
      <c r="I43" s="8">
        <f>H43/$H$213</f>
        <v>1.8587360594795538E-3</v>
      </c>
      <c r="J43" s="22">
        <f>ABS(I43-G43)</f>
        <v>1.7603999615596129E-3</v>
      </c>
    </row>
    <row r="44" spans="1:10" outlineLevel="4" x14ac:dyDescent="0.25">
      <c r="A44" s="12">
        <v>504</v>
      </c>
      <c r="B44" s="12" t="s">
        <v>39</v>
      </c>
      <c r="C44" s="12" t="s">
        <v>1196</v>
      </c>
      <c r="E44" s="16" t="s">
        <v>144</v>
      </c>
      <c r="F44" s="7">
        <v>11607</v>
      </c>
      <c r="G44" s="8">
        <f>F44/$F$213</f>
        <v>2.0059527039661767E-3</v>
      </c>
      <c r="H44" s="7">
        <v>14</v>
      </c>
      <c r="I44" s="8">
        <f>H44/$H$213</f>
        <v>1.3011152416356878E-2</v>
      </c>
      <c r="J44" s="22">
        <f>ABS(I44-G44)</f>
        <v>1.10051997123907E-2</v>
      </c>
    </row>
    <row r="45" spans="1:10" outlineLevel="4" x14ac:dyDescent="0.25">
      <c r="A45" s="12">
        <v>163</v>
      </c>
      <c r="B45" s="12" t="s">
        <v>40</v>
      </c>
      <c r="C45" s="12" t="s">
        <v>1196</v>
      </c>
      <c r="E45" s="16" t="s">
        <v>158</v>
      </c>
      <c r="F45" s="7">
        <v>1030</v>
      </c>
      <c r="G45" s="8">
        <f>F45/$F$213</f>
        <v>1.7800734772853983E-4</v>
      </c>
      <c r="H45" s="7">
        <v>1</v>
      </c>
      <c r="I45" s="8">
        <f>H45/$H$213</f>
        <v>9.2936802973977691E-4</v>
      </c>
      <c r="J45" s="22">
        <f>ABS(I45-G45)</f>
        <v>7.5136068201123705E-4</v>
      </c>
    </row>
    <row r="46" spans="1:10" outlineLevel="4" x14ac:dyDescent="0.25">
      <c r="A46" s="12">
        <v>173</v>
      </c>
      <c r="B46" s="12" t="s">
        <v>41</v>
      </c>
      <c r="C46" s="12" t="s">
        <v>1196</v>
      </c>
      <c r="E46" s="16" t="s">
        <v>159</v>
      </c>
      <c r="F46" s="7">
        <v>1807</v>
      </c>
      <c r="G46" s="8">
        <f>F46/$F$213</f>
        <v>3.1229056052958396E-4</v>
      </c>
      <c r="H46" s="7">
        <v>1</v>
      </c>
      <c r="I46" s="8">
        <f>H46/$H$213</f>
        <v>9.2936802973977691E-4</v>
      </c>
      <c r="J46" s="22">
        <f>ABS(I46-G46)</f>
        <v>6.17077469210193E-4</v>
      </c>
    </row>
    <row r="47" spans="1:10" outlineLevel="3" x14ac:dyDescent="0.25">
      <c r="B47" s="12">
        <f>SUBTOTAL(3,B42:B46)</f>
        <v>5</v>
      </c>
      <c r="C47" s="13" t="s">
        <v>1429</v>
      </c>
      <c r="E47" s="16" t="s">
        <v>160</v>
      </c>
      <c r="F47" s="7">
        <v>71456</v>
      </c>
      <c r="G47" s="8">
        <f>F47/$F$213</f>
        <v>1.2349216543000526E-2</v>
      </c>
      <c r="H47" s="7">
        <v>18</v>
      </c>
      <c r="I47" s="8">
        <f>H47/$H$213</f>
        <v>1.6728624535315983E-2</v>
      </c>
      <c r="J47" s="22">
        <f>ABS(I47-G47)</f>
        <v>4.3794079923154573E-3</v>
      </c>
    </row>
    <row r="48" spans="1:10" outlineLevel="2" x14ac:dyDescent="0.25">
      <c r="A48" s="12">
        <f>SUBTOTAL(9,A42:A46)</f>
        <v>1863</v>
      </c>
      <c r="C48" s="13" t="s">
        <v>1218</v>
      </c>
      <c r="E48" s="16" t="s">
        <v>1139</v>
      </c>
      <c r="F48" s="7">
        <v>14042</v>
      </c>
      <c r="G48" s="8">
        <f>F48/$F$213</f>
        <v>2.4267758998098607E-3</v>
      </c>
      <c r="H48" s="7">
        <v>1</v>
      </c>
      <c r="I48" s="8">
        <f>H48/$H$213</f>
        <v>9.2936802973977691E-4</v>
      </c>
      <c r="J48" s="22">
        <f>ABS(I48-G48)</f>
        <v>1.4974078700700838E-3</v>
      </c>
    </row>
    <row r="49" spans="1:10" outlineLevel="4" x14ac:dyDescent="0.25">
      <c r="A49" s="12">
        <v>966</v>
      </c>
      <c r="B49" s="12" t="s">
        <v>42</v>
      </c>
      <c r="C49" s="12" t="s">
        <v>42</v>
      </c>
      <c r="E49" s="16" t="s">
        <v>179</v>
      </c>
      <c r="F49" s="7">
        <v>2030</v>
      </c>
      <c r="G49" s="8">
        <f>F49/$F$213</f>
        <v>3.508300154261513E-4</v>
      </c>
      <c r="H49" s="7">
        <v>1</v>
      </c>
      <c r="I49" s="8">
        <f>H49/$H$213</f>
        <v>9.2936802973977691E-4</v>
      </c>
      <c r="J49" s="22">
        <f>ABS(I49-G49)</f>
        <v>5.7853801431362556E-4</v>
      </c>
    </row>
    <row r="50" spans="1:10" outlineLevel="4" x14ac:dyDescent="0.25">
      <c r="A50" s="12">
        <v>317</v>
      </c>
      <c r="B50" s="12" t="s">
        <v>43</v>
      </c>
      <c r="C50" s="12" t="s">
        <v>1197</v>
      </c>
      <c r="E50" s="16" t="s">
        <v>180</v>
      </c>
      <c r="F50" s="7">
        <v>132160</v>
      </c>
      <c r="G50" s="8">
        <f>F50/$F$213</f>
        <v>2.2840243762916334E-2</v>
      </c>
      <c r="H50" s="7">
        <v>48</v>
      </c>
      <c r="I50" s="8">
        <f>H50/$H$213</f>
        <v>4.4609665427509292E-2</v>
      </c>
      <c r="J50" s="22">
        <f>ABS(I50-G50)</f>
        <v>2.1769421664592958E-2</v>
      </c>
    </row>
    <row r="51" spans="1:10" outlineLevel="4" x14ac:dyDescent="0.25">
      <c r="A51" s="12">
        <v>207</v>
      </c>
      <c r="B51" s="12" t="s">
        <v>44</v>
      </c>
      <c r="C51" s="12" t="s">
        <v>1197</v>
      </c>
      <c r="E51" s="16" t="s">
        <v>228</v>
      </c>
      <c r="F51" s="7">
        <v>1362</v>
      </c>
      <c r="G51" s="8">
        <f>F51/$F$213</f>
        <v>2.3538447340414685E-4</v>
      </c>
      <c r="H51" s="7">
        <v>1</v>
      </c>
      <c r="I51" s="8">
        <f>H51/$H$213</f>
        <v>9.2936802973977691E-4</v>
      </c>
      <c r="J51" s="22">
        <f>ABS(I51-G51)</f>
        <v>6.9398355633563003E-4</v>
      </c>
    </row>
    <row r="52" spans="1:10" outlineLevel="4" x14ac:dyDescent="0.25">
      <c r="A52" s="12">
        <v>84</v>
      </c>
      <c r="B52" s="12" t="s">
        <v>45</v>
      </c>
      <c r="C52" s="12" t="s">
        <v>1197</v>
      </c>
      <c r="E52" s="16" t="s">
        <v>229</v>
      </c>
      <c r="F52" s="7">
        <v>62</v>
      </c>
      <c r="G52" s="8">
        <f>F52/$F$213</f>
        <v>1.0715005397251912E-5</v>
      </c>
      <c r="H52" s="7">
        <v>1</v>
      </c>
      <c r="I52" s="8">
        <f>H52/$H$213</f>
        <v>9.2936802973977691E-4</v>
      </c>
      <c r="J52" s="22">
        <f>ABS(I52-G52)</f>
        <v>9.1865302434252503E-4</v>
      </c>
    </row>
    <row r="53" spans="1:10" outlineLevel="4" x14ac:dyDescent="0.25">
      <c r="A53" s="12">
        <v>1990</v>
      </c>
      <c r="B53" s="12" t="s">
        <v>46</v>
      </c>
      <c r="C53" s="12" t="s">
        <v>1197</v>
      </c>
      <c r="E53" s="16" t="s">
        <v>230</v>
      </c>
      <c r="F53" s="7">
        <v>8549</v>
      </c>
      <c r="G53" s="8">
        <f>F53/$F$213</f>
        <v>1.4774609861468806E-3</v>
      </c>
      <c r="H53" s="7">
        <v>2</v>
      </c>
      <c r="I53" s="8">
        <f>H53/$H$213</f>
        <v>1.8587360594795538E-3</v>
      </c>
      <c r="J53" s="22">
        <f>ABS(I53-G53)</f>
        <v>3.812750733326732E-4</v>
      </c>
    </row>
    <row r="54" spans="1:10" outlineLevel="4" x14ac:dyDescent="0.25">
      <c r="A54" s="12">
        <v>1742</v>
      </c>
      <c r="B54" s="12" t="s">
        <v>47</v>
      </c>
      <c r="C54" s="12" t="s">
        <v>1197</v>
      </c>
      <c r="E54" s="16" t="s">
        <v>232</v>
      </c>
      <c r="F54" s="7">
        <v>73988</v>
      </c>
      <c r="G54" s="8">
        <f>F54/$F$213</f>
        <v>1.2786803537610879E-2</v>
      </c>
      <c r="H54" s="7">
        <v>7</v>
      </c>
      <c r="I54" s="8">
        <f>H54/$H$213</f>
        <v>6.5055762081784388E-3</v>
      </c>
      <c r="J54" s="22">
        <f>ABS(I54-G54)</f>
        <v>6.28122732943244E-3</v>
      </c>
    </row>
    <row r="55" spans="1:10" outlineLevel="3" x14ac:dyDescent="0.25">
      <c r="B55" s="12">
        <f>SUBTOTAL(3,B49:B54)</f>
        <v>6</v>
      </c>
      <c r="C55" s="13" t="s">
        <v>1430</v>
      </c>
      <c r="E55" s="16" t="s">
        <v>239</v>
      </c>
      <c r="F55" s="7">
        <v>467</v>
      </c>
      <c r="G55" s="8">
        <f>F55/$F$213</f>
        <v>8.0708185814784566E-5</v>
      </c>
      <c r="H55" s="7">
        <v>1</v>
      </c>
      <c r="I55" s="8">
        <f>H55/$H$213</f>
        <v>9.2936802973977691E-4</v>
      </c>
      <c r="J55" s="22">
        <f>ABS(I55-G55)</f>
        <v>8.4865984392499237E-4</v>
      </c>
    </row>
    <row r="56" spans="1:10" outlineLevel="2" x14ac:dyDescent="0.25">
      <c r="A56" s="12">
        <f>SUBTOTAL(9,A49:A54)</f>
        <v>5306</v>
      </c>
      <c r="C56" s="13" t="s">
        <v>1219</v>
      </c>
      <c r="E56" s="16" t="s">
        <v>240</v>
      </c>
      <c r="F56" s="7">
        <v>1610</v>
      </c>
      <c r="G56" s="8">
        <f>F56/$F$213</f>
        <v>2.7824449499315451E-4</v>
      </c>
      <c r="H56" s="7">
        <v>1</v>
      </c>
      <c r="I56" s="8">
        <f>H56/$H$213</f>
        <v>9.2936802973977691E-4</v>
      </c>
      <c r="J56" s="22">
        <f>ABS(I56-G56)</f>
        <v>6.511235347466224E-4</v>
      </c>
    </row>
    <row r="57" spans="1:10" outlineLevel="4" x14ac:dyDescent="0.25">
      <c r="A57" s="12">
        <v>56</v>
      </c>
      <c r="B57" s="12" t="s">
        <v>48</v>
      </c>
      <c r="C57" s="12" t="s">
        <v>48</v>
      </c>
      <c r="E57" s="16" t="s">
        <v>1140</v>
      </c>
      <c r="F57" s="7">
        <v>5967</v>
      </c>
      <c r="G57" s="8">
        <f>F57/$F$213</f>
        <v>1.0312328581516478E-3</v>
      </c>
      <c r="H57" s="7">
        <v>1</v>
      </c>
      <c r="I57" s="8">
        <f>H57/$H$213</f>
        <v>9.2936802973977691E-4</v>
      </c>
      <c r="J57" s="22">
        <f>ABS(I57-G57)</f>
        <v>1.0186482841187091E-4</v>
      </c>
    </row>
    <row r="58" spans="1:10" outlineLevel="3" x14ac:dyDescent="0.25">
      <c r="B58" s="12">
        <f>SUBTOTAL(3,B57:B57)</f>
        <v>1</v>
      </c>
      <c r="C58" s="13" t="s">
        <v>1431</v>
      </c>
      <c r="E58" s="16" t="s">
        <v>242</v>
      </c>
      <c r="F58" s="7">
        <v>116</v>
      </c>
      <c r="G58" s="8">
        <f>F58/$F$213</f>
        <v>2.0047429452922933E-5</v>
      </c>
      <c r="H58" s="7">
        <v>1</v>
      </c>
      <c r="I58" s="8">
        <f>H58/$H$213</f>
        <v>9.2936802973977691E-4</v>
      </c>
      <c r="J58" s="22">
        <f>ABS(I58-G58)</f>
        <v>9.09320600286854E-4</v>
      </c>
    </row>
    <row r="59" spans="1:10" outlineLevel="2" x14ac:dyDescent="0.25">
      <c r="A59" s="12">
        <f>SUBTOTAL(9,A57:A57)</f>
        <v>56</v>
      </c>
      <c r="C59" s="13" t="s">
        <v>1220</v>
      </c>
      <c r="E59" s="16" t="s">
        <v>243</v>
      </c>
      <c r="F59" s="7">
        <v>1877</v>
      </c>
      <c r="G59" s="8">
        <f>F59/$F$213</f>
        <v>3.2438814726841675E-4</v>
      </c>
      <c r="H59" s="7">
        <v>1</v>
      </c>
      <c r="I59" s="8">
        <f>H59/$H$213</f>
        <v>9.2936802973977691E-4</v>
      </c>
      <c r="J59" s="22">
        <f>ABS(I59-G59)</f>
        <v>6.0497988247136016E-4</v>
      </c>
    </row>
    <row r="60" spans="1:10" outlineLevel="4" x14ac:dyDescent="0.25">
      <c r="A60" s="12">
        <v>2618</v>
      </c>
      <c r="B60" s="12" t="s">
        <v>2</v>
      </c>
      <c r="C60" s="12" t="s">
        <v>1136</v>
      </c>
      <c r="E60" s="16" t="s">
        <v>244</v>
      </c>
      <c r="F60" s="7">
        <v>11640</v>
      </c>
      <c r="G60" s="8">
        <f>F60/$F$213</f>
        <v>2.0116558520001976E-3</v>
      </c>
      <c r="H60" s="7">
        <v>4</v>
      </c>
      <c r="I60" s="8">
        <f>H60/$H$213</f>
        <v>3.7174721189591076E-3</v>
      </c>
      <c r="J60" s="22">
        <f>ABS(I60-G60)</f>
        <v>1.70581626695891E-3</v>
      </c>
    </row>
    <row r="61" spans="1:10" outlineLevel="3" x14ac:dyDescent="0.25">
      <c r="B61" s="12">
        <f>SUBTOTAL(3,B60:B60)</f>
        <v>1</v>
      </c>
      <c r="C61" s="13" t="s">
        <v>1432</v>
      </c>
      <c r="E61" s="16" t="s">
        <v>248</v>
      </c>
      <c r="F61" s="7">
        <v>284</v>
      </c>
      <c r="G61" s="8">
        <f>F61/$F$213</f>
        <v>4.9081637626121661E-5</v>
      </c>
      <c r="H61" s="7">
        <v>1</v>
      </c>
      <c r="I61" s="8">
        <f>H61/$H$213</f>
        <v>9.2936802973977691E-4</v>
      </c>
      <c r="J61" s="22">
        <f>ABS(I61-G61)</f>
        <v>8.8028639211365522E-4</v>
      </c>
    </row>
    <row r="62" spans="1:10" outlineLevel="2" x14ac:dyDescent="0.25">
      <c r="A62" s="12">
        <f>SUBTOTAL(9,A60:A60)</f>
        <v>2618</v>
      </c>
      <c r="C62" s="13" t="s">
        <v>1221</v>
      </c>
      <c r="E62" s="16" t="s">
        <v>249</v>
      </c>
      <c r="F62" s="7">
        <v>9309</v>
      </c>
      <c r="G62" s="8">
        <f>F62/$F$213</f>
        <v>1.6088062135970653E-3</v>
      </c>
      <c r="H62" s="7">
        <v>1</v>
      </c>
      <c r="I62" s="8">
        <f>H62/$H$213</f>
        <v>9.2936802973977691E-4</v>
      </c>
      <c r="J62" s="22">
        <f>ABS(I62-G62)</f>
        <v>6.7943818385728843E-4</v>
      </c>
    </row>
    <row r="63" spans="1:10" outlineLevel="4" x14ac:dyDescent="0.25">
      <c r="A63" s="12">
        <v>115444</v>
      </c>
      <c r="B63" s="12" t="s">
        <v>50</v>
      </c>
      <c r="C63" s="12" t="s">
        <v>50</v>
      </c>
      <c r="E63" s="16" t="s">
        <v>250</v>
      </c>
      <c r="F63" s="7">
        <v>1329</v>
      </c>
      <c r="G63" s="8">
        <f>F63/$F$213</f>
        <v>2.2968132537012567E-4</v>
      </c>
      <c r="H63" s="7">
        <v>1</v>
      </c>
      <c r="I63" s="8">
        <f>H63/$H$213</f>
        <v>9.2936802973977691E-4</v>
      </c>
      <c r="J63" s="22">
        <f>ABS(I63-G63)</f>
        <v>6.9968670436965129E-4</v>
      </c>
    </row>
    <row r="64" spans="1:10" outlineLevel="3" x14ac:dyDescent="0.25">
      <c r="B64" s="12">
        <f>SUBTOTAL(3,B63:B63)</f>
        <v>1</v>
      </c>
      <c r="C64" s="13" t="s">
        <v>1433</v>
      </c>
      <c r="E64" s="16" t="s">
        <v>251</v>
      </c>
      <c r="F64" s="7">
        <v>269</v>
      </c>
      <c r="G64" s="8">
        <f>F64/$F$213</f>
        <v>4.6489297610657487E-5</v>
      </c>
      <c r="H64" s="7">
        <v>1</v>
      </c>
      <c r="I64" s="8">
        <f>H64/$H$213</f>
        <v>9.2936802973977691E-4</v>
      </c>
      <c r="J64" s="22">
        <f>ABS(I64-G64)</f>
        <v>8.828787321291194E-4</v>
      </c>
    </row>
    <row r="65" spans="1:10" outlineLevel="2" x14ac:dyDescent="0.25">
      <c r="A65" s="12">
        <f>SUBTOTAL(9,A63:A63)</f>
        <v>115444</v>
      </c>
      <c r="C65" s="13" t="s">
        <v>1222</v>
      </c>
      <c r="E65" s="16" t="s">
        <v>252</v>
      </c>
      <c r="F65" s="7">
        <v>1342</v>
      </c>
      <c r="G65" s="8">
        <f>F65/$F$213</f>
        <v>2.3192802005019461E-4</v>
      </c>
      <c r="H65" s="7">
        <v>1</v>
      </c>
      <c r="I65" s="8">
        <f>H65/$H$213</f>
        <v>9.2936802973977691E-4</v>
      </c>
      <c r="J65" s="22">
        <f>ABS(I65-G65)</f>
        <v>6.9744000968958227E-4</v>
      </c>
    </row>
    <row r="66" spans="1:10" outlineLevel="4" x14ac:dyDescent="0.25">
      <c r="A66" s="12">
        <v>793</v>
      </c>
      <c r="B66" s="12" t="s">
        <v>51</v>
      </c>
      <c r="C66" s="12" t="s">
        <v>51</v>
      </c>
      <c r="E66" s="16" t="s">
        <v>253</v>
      </c>
      <c r="F66" s="7">
        <v>68857</v>
      </c>
      <c r="G66" s="8">
        <f>F66/$F$213</f>
        <v>1.1900050429654434E-2</v>
      </c>
      <c r="H66" s="7">
        <v>11</v>
      </c>
      <c r="I66" s="8">
        <f>H66/$H$213</f>
        <v>1.0223048327137546E-2</v>
      </c>
      <c r="J66" s="22">
        <f>ABS(I66-G66)</f>
        <v>1.6770021025168877E-3</v>
      </c>
    </row>
    <row r="67" spans="1:10" outlineLevel="4" x14ac:dyDescent="0.25">
      <c r="A67" s="12">
        <v>678</v>
      </c>
      <c r="B67" s="12" t="s">
        <v>54</v>
      </c>
      <c r="C67" s="12" t="s">
        <v>1155</v>
      </c>
      <c r="E67" s="16" t="s">
        <v>264</v>
      </c>
      <c r="F67" s="7">
        <v>839</v>
      </c>
      <c r="G67" s="8">
        <f>F67/$F$213</f>
        <v>1.4499821819829604E-4</v>
      </c>
      <c r="H67" s="7">
        <v>1</v>
      </c>
      <c r="I67" s="8">
        <f>H67/$H$213</f>
        <v>9.2936802973977691E-4</v>
      </c>
      <c r="J67" s="22">
        <f>ABS(I67-G67)</f>
        <v>7.8436981154148086E-4</v>
      </c>
    </row>
    <row r="68" spans="1:10" outlineLevel="4" x14ac:dyDescent="0.25">
      <c r="A68" s="12">
        <v>1765</v>
      </c>
      <c r="B68" s="12" t="s">
        <v>52</v>
      </c>
      <c r="C68" s="12" t="s">
        <v>1155</v>
      </c>
      <c r="E68" s="16" t="s">
        <v>265</v>
      </c>
      <c r="F68" s="7">
        <v>42225</v>
      </c>
      <c r="G68" s="8">
        <f>F68/$F$213</f>
        <v>7.2974371435316453E-3</v>
      </c>
      <c r="H68" s="7">
        <v>7</v>
      </c>
      <c r="I68" s="8">
        <f>H68/$H$213</f>
        <v>6.5055762081784388E-3</v>
      </c>
      <c r="J68" s="22">
        <f>ABS(I68-G68)</f>
        <v>7.9186093535320648E-4</v>
      </c>
    </row>
    <row r="69" spans="1:10" outlineLevel="4" x14ac:dyDescent="0.25">
      <c r="A69" s="12">
        <v>587</v>
      </c>
      <c r="B69" s="12" t="s">
        <v>53</v>
      </c>
      <c r="C69" s="12" t="s">
        <v>1155</v>
      </c>
      <c r="E69" s="16" t="s">
        <v>272</v>
      </c>
      <c r="F69" s="7">
        <v>7295</v>
      </c>
      <c r="G69" s="8">
        <f>F69/$F$213</f>
        <v>1.2607413608540759E-3</v>
      </c>
      <c r="H69" s="7">
        <v>5</v>
      </c>
      <c r="I69" s="8">
        <f>H69/$H$213</f>
        <v>4.646840148698885E-3</v>
      </c>
      <c r="J69" s="22">
        <f>ABS(I69-G69)</f>
        <v>3.3860987878448091E-3</v>
      </c>
    </row>
    <row r="70" spans="1:10" outlineLevel="4" x14ac:dyDescent="0.25">
      <c r="A70" s="12">
        <v>10622</v>
      </c>
      <c r="B70" s="12" t="s">
        <v>55</v>
      </c>
      <c r="C70" s="12" t="s">
        <v>1155</v>
      </c>
      <c r="E70" s="16" t="s">
        <v>277</v>
      </c>
      <c r="F70" s="7">
        <v>2207</v>
      </c>
      <c r="G70" s="8">
        <f>F70/$F$213</f>
        <v>3.8141962760862856E-4</v>
      </c>
      <c r="H70" s="7">
        <v>1</v>
      </c>
      <c r="I70" s="8">
        <f>H70/$H$213</f>
        <v>9.2936802973977691E-4</v>
      </c>
      <c r="J70" s="22">
        <f>ABS(I70-G70)</f>
        <v>5.479484021311484E-4</v>
      </c>
    </row>
    <row r="71" spans="1:10" outlineLevel="3" x14ac:dyDescent="0.25">
      <c r="B71" s="12">
        <f>SUBTOTAL(3,B66:B70)</f>
        <v>5</v>
      </c>
      <c r="C71" s="13" t="s">
        <v>1434</v>
      </c>
      <c r="E71" s="16" t="s">
        <v>278</v>
      </c>
      <c r="F71" s="7">
        <v>15939</v>
      </c>
      <c r="G71" s="8">
        <f>F71/$F$213</f>
        <v>2.7546205004322297E-3</v>
      </c>
      <c r="H71" s="7">
        <v>3</v>
      </c>
      <c r="I71" s="8">
        <f>H71/$H$213</f>
        <v>2.7881040892193307E-3</v>
      </c>
      <c r="J71" s="22">
        <f>ABS(I71-G71)</f>
        <v>3.3483588787101056E-5</v>
      </c>
    </row>
    <row r="72" spans="1:10" outlineLevel="2" x14ac:dyDescent="0.25">
      <c r="A72" s="12">
        <f>SUBTOTAL(9,A66:A70)</f>
        <v>14445</v>
      </c>
      <c r="C72" s="13" t="s">
        <v>1223</v>
      </c>
      <c r="E72" s="16" t="s">
        <v>281</v>
      </c>
      <c r="F72" s="7">
        <v>15966</v>
      </c>
      <c r="G72" s="8">
        <f>F72/$F$213</f>
        <v>2.759286712460065E-3</v>
      </c>
      <c r="H72" s="7">
        <v>3</v>
      </c>
      <c r="I72" s="8">
        <f>H72/$H$213</f>
        <v>2.7881040892193307E-3</v>
      </c>
      <c r="J72" s="22">
        <f>ABS(I72-G72)</f>
        <v>2.8817376759265705E-5</v>
      </c>
    </row>
    <row r="73" spans="1:10" outlineLevel="4" x14ac:dyDescent="0.25">
      <c r="A73" s="12">
        <v>8417</v>
      </c>
      <c r="B73" s="12" t="s">
        <v>56</v>
      </c>
      <c r="C73" s="12" t="s">
        <v>56</v>
      </c>
      <c r="E73" s="16" t="s">
        <v>284</v>
      </c>
      <c r="F73" s="7">
        <v>5926</v>
      </c>
      <c r="G73" s="8">
        <f>F73/$F$213</f>
        <v>1.0241471287760456E-3</v>
      </c>
      <c r="H73" s="7">
        <v>1</v>
      </c>
      <c r="I73" s="8">
        <f>H73/$H$213</f>
        <v>9.2936802973977691E-4</v>
      </c>
      <c r="J73" s="22">
        <f>ABS(I73-G73)</f>
        <v>9.4779099036268683E-5</v>
      </c>
    </row>
    <row r="74" spans="1:10" outlineLevel="3" x14ac:dyDescent="0.25">
      <c r="B74" s="12">
        <f>SUBTOTAL(3,B73:B73)</f>
        <v>1</v>
      </c>
      <c r="C74" s="13" t="s">
        <v>1435</v>
      </c>
      <c r="E74" s="16" t="s">
        <v>285</v>
      </c>
      <c r="F74" s="7">
        <v>161</v>
      </c>
      <c r="G74" s="8">
        <f>F74/$F$213</f>
        <v>2.7824449499315448E-5</v>
      </c>
      <c r="H74" s="7">
        <v>1</v>
      </c>
      <c r="I74" s="8">
        <f>H74/$H$213</f>
        <v>9.2936802973977691E-4</v>
      </c>
      <c r="J74" s="22">
        <f>ABS(I74-G74)</f>
        <v>9.0154358024046146E-4</v>
      </c>
    </row>
    <row r="75" spans="1:10" outlineLevel="2" x14ac:dyDescent="0.25">
      <c r="A75" s="12">
        <f>SUBTOTAL(9,A73:A73)</f>
        <v>8417</v>
      </c>
      <c r="C75" s="13" t="s">
        <v>1224</v>
      </c>
      <c r="E75" s="16" t="s">
        <v>286</v>
      </c>
      <c r="F75" s="7">
        <v>6007</v>
      </c>
      <c r="G75" s="8">
        <f>F75/$F$213</f>
        <v>1.0381457648595523E-3</v>
      </c>
      <c r="H75" s="7">
        <v>1</v>
      </c>
      <c r="I75" s="8">
        <f>H75/$H$213</f>
        <v>9.2936802973977691E-4</v>
      </c>
      <c r="J75" s="22">
        <f>ABS(I75-G75)</f>
        <v>1.0877773511977539E-4</v>
      </c>
    </row>
    <row r="76" spans="1:10" outlineLevel="4" x14ac:dyDescent="0.25">
      <c r="A76" s="12">
        <v>1179</v>
      </c>
      <c r="B76" s="12" t="s">
        <v>57</v>
      </c>
      <c r="C76" s="12" t="s">
        <v>57</v>
      </c>
      <c r="E76" s="16" t="s">
        <v>287</v>
      </c>
      <c r="F76" s="7">
        <v>32840</v>
      </c>
      <c r="G76" s="8">
        <f>F76/$F$213</f>
        <v>5.6754964071895611E-3</v>
      </c>
      <c r="H76" s="7">
        <v>1</v>
      </c>
      <c r="I76" s="8">
        <f>H76/$H$213</f>
        <v>9.2936802973977691E-4</v>
      </c>
      <c r="J76" s="22">
        <f>ABS(I76-G76)</f>
        <v>4.7461283774497837E-3</v>
      </c>
    </row>
    <row r="77" spans="1:10" outlineLevel="4" x14ac:dyDescent="0.25">
      <c r="A77" s="12">
        <v>217</v>
      </c>
      <c r="B77" s="12" t="s">
        <v>58</v>
      </c>
      <c r="C77" s="12" t="s">
        <v>1181</v>
      </c>
      <c r="E77" s="16" t="s">
        <v>288</v>
      </c>
      <c r="F77" s="7">
        <v>10974</v>
      </c>
      <c r="G77" s="8">
        <f>F77/$F$213</f>
        <v>1.8965559553135885E-3</v>
      </c>
      <c r="H77" s="7">
        <v>4</v>
      </c>
      <c r="I77" s="8">
        <f>H77/$H$213</f>
        <v>3.7174721189591076E-3</v>
      </c>
      <c r="J77" s="22">
        <f>ABS(I77-G77)</f>
        <v>1.8209161636455191E-3</v>
      </c>
    </row>
    <row r="78" spans="1:10" outlineLevel="4" x14ac:dyDescent="0.25">
      <c r="A78" s="12">
        <v>2791</v>
      </c>
      <c r="B78" s="12" t="s">
        <v>59</v>
      </c>
      <c r="C78" s="12" t="s">
        <v>1181</v>
      </c>
      <c r="E78" s="16" t="s">
        <v>1141</v>
      </c>
      <c r="F78" s="7">
        <v>11873</v>
      </c>
      <c r="G78" s="8">
        <f>F78/$F$213</f>
        <v>2.0519235335737414E-3</v>
      </c>
      <c r="H78" s="7">
        <v>1</v>
      </c>
      <c r="I78" s="8">
        <f>H78/$H$213</f>
        <v>9.2936802973977691E-4</v>
      </c>
      <c r="J78" s="22">
        <f>ABS(I78-G78)</f>
        <v>1.1225555038339645E-3</v>
      </c>
    </row>
    <row r="79" spans="1:10" outlineLevel="4" x14ac:dyDescent="0.25">
      <c r="A79" s="12">
        <v>556</v>
      </c>
      <c r="B79" s="12" t="s">
        <v>60</v>
      </c>
      <c r="C79" s="12" t="s">
        <v>1181</v>
      </c>
      <c r="E79" s="16" t="s">
        <v>293</v>
      </c>
      <c r="F79" s="7">
        <v>556</v>
      </c>
      <c r="G79" s="8">
        <f>F79/$F$213</f>
        <v>9.6089403239871989E-5</v>
      </c>
      <c r="H79" s="7">
        <v>1</v>
      </c>
      <c r="I79" s="8">
        <f>H79/$H$213</f>
        <v>9.2936802973977691E-4</v>
      </c>
      <c r="J79" s="22">
        <f>ABS(I79-G79)</f>
        <v>8.3327862649990492E-4</v>
      </c>
    </row>
    <row r="80" spans="1:10" outlineLevel="3" x14ac:dyDescent="0.25">
      <c r="B80" s="12">
        <f>SUBTOTAL(3,B76:B79)</f>
        <v>4</v>
      </c>
      <c r="C80" s="13" t="s">
        <v>1436</v>
      </c>
      <c r="E80" s="16" t="s">
        <v>1142</v>
      </c>
      <c r="F80" s="7">
        <v>855</v>
      </c>
      <c r="G80" s="8">
        <f>F80/$F$213</f>
        <v>1.4776338088145783E-4</v>
      </c>
      <c r="H80" s="7">
        <v>1</v>
      </c>
      <c r="I80" s="8">
        <f>H80/$H$213</f>
        <v>9.2936802973977691E-4</v>
      </c>
      <c r="J80" s="22">
        <f>ABS(I80-G80)</f>
        <v>7.8160464885831905E-4</v>
      </c>
    </row>
    <row r="81" spans="1:10" outlineLevel="2" x14ac:dyDescent="0.25">
      <c r="A81" s="12">
        <f>SUBTOTAL(9,A76:A79)</f>
        <v>4743</v>
      </c>
      <c r="C81" s="13" t="s">
        <v>1225</v>
      </c>
      <c r="E81" s="16" t="s">
        <v>295</v>
      </c>
      <c r="F81" s="7">
        <v>4098</v>
      </c>
      <c r="G81" s="8">
        <f>F81/$F$213</f>
        <v>7.0822729222481192E-4</v>
      </c>
      <c r="H81" s="7">
        <v>1</v>
      </c>
      <c r="I81" s="8">
        <f>H81/$H$213</f>
        <v>9.2936802973977691E-4</v>
      </c>
      <c r="J81" s="22">
        <f>ABS(I81-G81)</f>
        <v>2.2114073751496499E-4</v>
      </c>
    </row>
    <row r="82" spans="1:10" outlineLevel="4" x14ac:dyDescent="0.25">
      <c r="A82" s="12">
        <v>2283</v>
      </c>
      <c r="B82" s="12" t="s">
        <v>61</v>
      </c>
      <c r="C82" s="12" t="s">
        <v>61</v>
      </c>
      <c r="E82" s="16" t="s">
        <v>296</v>
      </c>
      <c r="F82" s="7">
        <v>505</v>
      </c>
      <c r="G82" s="8">
        <f>F82/$F$213</f>
        <v>8.7275447187293808E-5</v>
      </c>
      <c r="H82" s="7">
        <v>1</v>
      </c>
      <c r="I82" s="8">
        <f>H82/$H$213</f>
        <v>9.2936802973977691E-4</v>
      </c>
      <c r="J82" s="22">
        <f>ABS(I82-G82)</f>
        <v>8.4209258255248305E-4</v>
      </c>
    </row>
    <row r="83" spans="1:10" outlineLevel="3" x14ac:dyDescent="0.25">
      <c r="B83" s="12">
        <f>SUBTOTAL(3,B82:B82)</f>
        <v>1</v>
      </c>
      <c r="C83" s="13" t="s">
        <v>1437</v>
      </c>
      <c r="E83" s="16" t="s">
        <v>297</v>
      </c>
      <c r="F83" s="7">
        <v>607</v>
      </c>
      <c r="G83" s="8">
        <f>F83/$F$213</f>
        <v>1.0490335929245017E-4</v>
      </c>
      <c r="H83" s="7">
        <v>1</v>
      </c>
      <c r="I83" s="8">
        <f>H83/$H$213</f>
        <v>9.2936802973977691E-4</v>
      </c>
      <c r="J83" s="22">
        <f>ABS(I83-G83)</f>
        <v>8.2446467044732679E-4</v>
      </c>
    </row>
    <row r="84" spans="1:10" outlineLevel="2" x14ac:dyDescent="0.25">
      <c r="A84" s="12">
        <f>SUBTOTAL(9,A82:A82)</f>
        <v>2283</v>
      </c>
      <c r="C84" s="13" t="s">
        <v>1226</v>
      </c>
      <c r="E84" s="16" t="s">
        <v>298</v>
      </c>
      <c r="F84" s="7">
        <v>195</v>
      </c>
      <c r="G84" s="8">
        <f>F84/$F$213</f>
        <v>3.3700420201034239E-5</v>
      </c>
      <c r="H84" s="7">
        <v>1</v>
      </c>
      <c r="I84" s="8">
        <f>H84/$H$213</f>
        <v>9.2936802973977691E-4</v>
      </c>
      <c r="J84" s="22">
        <f>ABS(I84-G84)</f>
        <v>8.9566760953874267E-4</v>
      </c>
    </row>
    <row r="85" spans="1:10" outlineLevel="4" x14ac:dyDescent="0.25">
      <c r="A85" s="12">
        <v>1068</v>
      </c>
      <c r="B85" s="12" t="s">
        <v>62</v>
      </c>
      <c r="C85" s="12" t="s">
        <v>62</v>
      </c>
      <c r="E85" s="16" t="s">
        <v>299</v>
      </c>
      <c r="F85" s="7">
        <v>500</v>
      </c>
      <c r="G85" s="8">
        <f>F85/$F$213</f>
        <v>8.6411333848805747E-5</v>
      </c>
      <c r="H85" s="7">
        <v>1</v>
      </c>
      <c r="I85" s="8">
        <f>H85/$H$213</f>
        <v>9.2936802973977691E-4</v>
      </c>
      <c r="J85" s="22">
        <f>ABS(I85-G85)</f>
        <v>8.4295669589097111E-4</v>
      </c>
    </row>
    <row r="86" spans="1:10" outlineLevel="3" x14ac:dyDescent="0.25">
      <c r="B86" s="12">
        <f>SUBTOTAL(3,B85:B85)</f>
        <v>1</v>
      </c>
      <c r="C86" s="13" t="s">
        <v>1438</v>
      </c>
      <c r="E86" s="16" t="s">
        <v>300</v>
      </c>
      <c r="F86" s="7">
        <v>1173</v>
      </c>
      <c r="G86" s="8">
        <f>F86/$F$213</f>
        <v>2.0272098920929828E-4</v>
      </c>
      <c r="H86" s="7">
        <v>1</v>
      </c>
      <c r="I86" s="8">
        <f>H86/$H$213</f>
        <v>9.2936802973977691E-4</v>
      </c>
      <c r="J86" s="22">
        <f>ABS(I86-G86)</f>
        <v>7.2664704053047868E-4</v>
      </c>
    </row>
    <row r="87" spans="1:10" outlineLevel="2" x14ac:dyDescent="0.25">
      <c r="A87" s="12">
        <f>SUBTOTAL(9,A85:A85)</f>
        <v>1068</v>
      </c>
      <c r="C87" s="13" t="s">
        <v>1227</v>
      </c>
      <c r="E87" s="16" t="s">
        <v>301</v>
      </c>
      <c r="F87" s="7">
        <v>95</v>
      </c>
      <c r="G87" s="8">
        <f>F87/$F$213</f>
        <v>1.6418153431273093E-5</v>
      </c>
      <c r="H87" s="7">
        <v>1</v>
      </c>
      <c r="I87" s="8">
        <f>H87/$H$213</f>
        <v>9.2936802973977691E-4</v>
      </c>
      <c r="J87" s="22">
        <f>ABS(I87-G87)</f>
        <v>9.1294987630850376E-4</v>
      </c>
    </row>
    <row r="88" spans="1:10" outlineLevel="4" x14ac:dyDescent="0.25">
      <c r="A88" s="12">
        <v>2226</v>
      </c>
      <c r="B88" s="12" t="s">
        <v>63</v>
      </c>
      <c r="C88" s="12" t="s">
        <v>63</v>
      </c>
      <c r="E88" s="16" t="s">
        <v>302</v>
      </c>
      <c r="F88" s="7">
        <v>85334</v>
      </c>
      <c r="G88" s="8">
        <f>F88/$F$213</f>
        <v>1.4747649525307979E-2</v>
      </c>
      <c r="H88" s="7">
        <v>1</v>
      </c>
      <c r="I88" s="8">
        <f>H88/$H$213</f>
        <v>9.2936802973977691E-4</v>
      </c>
      <c r="J88" s="22">
        <f>ABS(I88-G88)</f>
        <v>1.3818281495568203E-2</v>
      </c>
    </row>
    <row r="89" spans="1:10" outlineLevel="3" x14ac:dyDescent="0.25">
      <c r="B89" s="12">
        <f>SUBTOTAL(3,B88:B88)</f>
        <v>1</v>
      </c>
      <c r="C89" s="13" t="s">
        <v>1439</v>
      </c>
      <c r="E89" s="16" t="s">
        <v>303</v>
      </c>
      <c r="F89" s="7">
        <v>1681</v>
      </c>
      <c r="G89" s="8">
        <f>F89/$F$213</f>
        <v>2.9051490439968493E-4</v>
      </c>
      <c r="H89" s="7">
        <v>1</v>
      </c>
      <c r="I89" s="8">
        <f>H89/$H$213</f>
        <v>9.2936802973977691E-4</v>
      </c>
      <c r="J89" s="22">
        <f>ABS(I89-G89)</f>
        <v>6.3885312534009203E-4</v>
      </c>
    </row>
    <row r="90" spans="1:10" outlineLevel="2" x14ac:dyDescent="0.25">
      <c r="A90" s="12">
        <f>SUBTOTAL(9,A88:A88)</f>
        <v>2226</v>
      </c>
      <c r="C90" s="13" t="s">
        <v>1228</v>
      </c>
      <c r="E90" s="16" t="s">
        <v>304</v>
      </c>
      <c r="F90" s="7">
        <v>11989</v>
      </c>
      <c r="G90" s="8">
        <f>F90/$F$213</f>
        <v>2.0719709630266643E-3</v>
      </c>
      <c r="H90" s="7">
        <v>8</v>
      </c>
      <c r="I90" s="8">
        <f>H90/$H$213</f>
        <v>7.4349442379182153E-3</v>
      </c>
      <c r="J90" s="22">
        <f>ABS(I90-G90)</f>
        <v>5.3629732748915505E-3</v>
      </c>
    </row>
    <row r="91" spans="1:10" outlineLevel="4" x14ac:dyDescent="0.25">
      <c r="A91" s="12">
        <v>7855</v>
      </c>
      <c r="B91" s="12" t="s">
        <v>49</v>
      </c>
      <c r="C91" s="12" t="s">
        <v>1137</v>
      </c>
      <c r="E91" s="16" t="s">
        <v>312</v>
      </c>
      <c r="F91" s="7">
        <v>3804</v>
      </c>
      <c r="G91" s="8">
        <f>F91/$F$213</f>
        <v>6.5741742792171411E-4</v>
      </c>
      <c r="H91" s="7">
        <v>1</v>
      </c>
      <c r="I91" s="8">
        <f>H91/$H$213</f>
        <v>9.2936802973977691E-4</v>
      </c>
      <c r="J91" s="22">
        <f>ABS(I91-G91)</f>
        <v>2.719506018180628E-4</v>
      </c>
    </row>
    <row r="92" spans="1:10" outlineLevel="3" x14ac:dyDescent="0.25">
      <c r="B92" s="12">
        <f>SUBTOTAL(3,B91:B91)</f>
        <v>1</v>
      </c>
      <c r="C92" s="13" t="s">
        <v>1440</v>
      </c>
      <c r="E92" s="16" t="s">
        <v>313</v>
      </c>
      <c r="F92" s="7">
        <v>2322</v>
      </c>
      <c r="G92" s="8">
        <f>F92/$F$213</f>
        <v>4.0129423439385389E-4</v>
      </c>
      <c r="H92" s="7">
        <v>1</v>
      </c>
      <c r="I92" s="8">
        <f>H92/$H$213</f>
        <v>9.2936802973977691E-4</v>
      </c>
      <c r="J92" s="22">
        <f>ABS(I92-G92)</f>
        <v>5.2807379534592302E-4</v>
      </c>
    </row>
    <row r="93" spans="1:10" outlineLevel="2" x14ac:dyDescent="0.25">
      <c r="A93" s="12">
        <f>SUBTOTAL(9,A91:A91)</f>
        <v>7855</v>
      </c>
      <c r="C93" s="13" t="s">
        <v>1229</v>
      </c>
      <c r="E93" s="16" t="s">
        <v>314</v>
      </c>
      <c r="F93" s="7">
        <v>11854</v>
      </c>
      <c r="G93" s="8">
        <f>F93/$F$213</f>
        <v>2.0486399028874867E-3</v>
      </c>
      <c r="H93" s="7">
        <v>9</v>
      </c>
      <c r="I93" s="8">
        <f>H93/$H$213</f>
        <v>8.3643122676579917E-3</v>
      </c>
      <c r="J93" s="22">
        <f>ABS(I93-G93)</f>
        <v>6.3156723647705051E-3</v>
      </c>
    </row>
    <row r="94" spans="1:10" outlineLevel="4" x14ac:dyDescent="0.25">
      <c r="A94" s="12">
        <v>595</v>
      </c>
      <c r="B94" s="12" t="s">
        <v>65</v>
      </c>
      <c r="C94" s="12" t="s">
        <v>65</v>
      </c>
      <c r="E94" s="16" t="s">
        <v>323</v>
      </c>
      <c r="F94" s="7">
        <v>5969</v>
      </c>
      <c r="G94" s="8">
        <f>F94/$F$213</f>
        <v>1.0315785034870429E-3</v>
      </c>
      <c r="H94" s="7">
        <v>1</v>
      </c>
      <c r="I94" s="8">
        <f>H94/$H$213</f>
        <v>9.2936802973977691E-4</v>
      </c>
      <c r="J94" s="22">
        <f>ABS(I94-G94)</f>
        <v>1.0221047374726596E-4</v>
      </c>
    </row>
    <row r="95" spans="1:10" outlineLevel="4" x14ac:dyDescent="0.25">
      <c r="A95" s="12">
        <v>26</v>
      </c>
      <c r="B95" s="12" t="s">
        <v>67</v>
      </c>
      <c r="C95" s="12" t="s">
        <v>1161</v>
      </c>
      <c r="E95" s="16" t="s">
        <v>324</v>
      </c>
      <c r="F95" s="7">
        <v>2066</v>
      </c>
      <c r="G95" s="8">
        <f>F95/$F$213</f>
        <v>3.5705163146326535E-4</v>
      </c>
      <c r="H95" s="7">
        <v>1</v>
      </c>
      <c r="I95" s="8">
        <f>H95/$H$213</f>
        <v>9.2936802973977691E-4</v>
      </c>
      <c r="J95" s="22">
        <f>ABS(I95-G95)</f>
        <v>5.7231639827651161E-4</v>
      </c>
    </row>
    <row r="96" spans="1:10" outlineLevel="4" x14ac:dyDescent="0.25">
      <c r="A96" s="12">
        <v>1403</v>
      </c>
      <c r="B96" s="12" t="s">
        <v>68</v>
      </c>
      <c r="C96" s="12" t="s">
        <v>1161</v>
      </c>
      <c r="E96" s="16" t="s">
        <v>1143</v>
      </c>
      <c r="F96" s="7">
        <v>3511</v>
      </c>
      <c r="G96" s="8">
        <f>F96/$F$213</f>
        <v>6.0678038628631393E-4</v>
      </c>
      <c r="H96" s="7">
        <v>1</v>
      </c>
      <c r="I96" s="8">
        <f>H96/$H$213</f>
        <v>9.2936802973977691E-4</v>
      </c>
      <c r="J96" s="22">
        <f>ABS(I96-G96)</f>
        <v>3.2258764345346298E-4</v>
      </c>
    </row>
    <row r="97" spans="1:10" outlineLevel="4" x14ac:dyDescent="0.25">
      <c r="A97" s="12">
        <v>39</v>
      </c>
      <c r="B97" s="12" t="s">
        <v>69</v>
      </c>
      <c r="C97" s="12" t="s">
        <v>1161</v>
      </c>
      <c r="E97" s="16" t="s">
        <v>326</v>
      </c>
      <c r="F97" s="7">
        <v>158</v>
      </c>
      <c r="G97" s="8">
        <f>F97/$F$213</f>
        <v>2.7305981496222614E-5</v>
      </c>
      <c r="H97" s="7">
        <v>1</v>
      </c>
      <c r="I97" s="8">
        <f>H97/$H$213</f>
        <v>9.2936802973977691E-4</v>
      </c>
      <c r="J97" s="22">
        <f>ABS(I97-G97)</f>
        <v>9.0206204824355425E-4</v>
      </c>
    </row>
    <row r="98" spans="1:10" outlineLevel="4" x14ac:dyDescent="0.25">
      <c r="A98" s="12">
        <v>126</v>
      </c>
      <c r="B98" s="12" t="s">
        <v>70</v>
      </c>
      <c r="C98" s="12" t="s">
        <v>1161</v>
      </c>
      <c r="E98" s="16" t="s">
        <v>327</v>
      </c>
      <c r="F98" s="7">
        <v>218</v>
      </c>
      <c r="G98" s="8">
        <f>F98/$F$213</f>
        <v>3.7675341558079306E-5</v>
      </c>
      <c r="H98" s="7">
        <v>1</v>
      </c>
      <c r="I98" s="8">
        <f>H98/$H$213</f>
        <v>9.2936802973977691E-4</v>
      </c>
      <c r="J98" s="22">
        <f>ABS(I98-G98)</f>
        <v>8.9169268818169764E-4</v>
      </c>
    </row>
    <row r="99" spans="1:10" outlineLevel="4" x14ac:dyDescent="0.25">
      <c r="A99" s="12">
        <v>289</v>
      </c>
      <c r="B99" s="12" t="s">
        <v>66</v>
      </c>
      <c r="C99" s="12" t="s">
        <v>1161</v>
      </c>
      <c r="E99" s="16" t="s">
        <v>328</v>
      </c>
      <c r="F99" s="7">
        <v>147</v>
      </c>
      <c r="G99" s="8">
        <f>F99/$F$213</f>
        <v>2.5404932151548887E-5</v>
      </c>
      <c r="H99" s="7">
        <v>1</v>
      </c>
      <c r="I99" s="8">
        <f>H99/$H$213</f>
        <v>9.2936802973977691E-4</v>
      </c>
      <c r="J99" s="22">
        <f>ABS(I99-G99)</f>
        <v>9.03963097588228E-4</v>
      </c>
    </row>
    <row r="100" spans="1:10" outlineLevel="4" x14ac:dyDescent="0.25">
      <c r="A100" s="12">
        <v>767</v>
      </c>
      <c r="B100" s="12" t="s">
        <v>71</v>
      </c>
      <c r="C100" s="12" t="s">
        <v>1161</v>
      </c>
      <c r="E100" s="16" t="s">
        <v>329</v>
      </c>
      <c r="F100" s="7">
        <v>460</v>
      </c>
      <c r="G100" s="8">
        <f>F100/$F$213</f>
        <v>7.9498427140901279E-5</v>
      </c>
      <c r="H100" s="7">
        <v>1</v>
      </c>
      <c r="I100" s="8">
        <f>H100/$H$213</f>
        <v>9.2936802973977691E-4</v>
      </c>
      <c r="J100" s="22">
        <f>ABS(I100-G100)</f>
        <v>8.4986960259887559E-4</v>
      </c>
    </row>
    <row r="101" spans="1:10" outlineLevel="4" x14ac:dyDescent="0.25">
      <c r="A101" s="12">
        <v>200</v>
      </c>
      <c r="B101" s="12" t="s">
        <v>72</v>
      </c>
      <c r="C101" s="12" t="s">
        <v>1161</v>
      </c>
      <c r="E101" s="16" t="s">
        <v>1144</v>
      </c>
      <c r="F101" s="7">
        <v>1641</v>
      </c>
      <c r="G101" s="8">
        <f>F101/$F$213</f>
        <v>2.8360199769178045E-4</v>
      </c>
      <c r="H101" s="7">
        <v>1</v>
      </c>
      <c r="I101" s="8">
        <f>H101/$H$213</f>
        <v>9.2936802973977691E-4</v>
      </c>
      <c r="J101" s="22">
        <f>ABS(I101-G101)</f>
        <v>6.4576603204799651E-4</v>
      </c>
    </row>
    <row r="102" spans="1:10" outlineLevel="4" x14ac:dyDescent="0.25">
      <c r="A102" s="12">
        <v>153</v>
      </c>
      <c r="B102" s="12" t="s">
        <v>73</v>
      </c>
      <c r="C102" s="12" t="s">
        <v>1161</v>
      </c>
      <c r="E102" s="16" t="s">
        <v>331</v>
      </c>
      <c r="F102" s="7">
        <v>4562</v>
      </c>
      <c r="G102" s="8">
        <f>F102/$F$213</f>
        <v>7.8841701003650355E-4</v>
      </c>
      <c r="H102" s="7">
        <v>1</v>
      </c>
      <c r="I102" s="8">
        <f>H102/$H$213</f>
        <v>9.2936802973977691E-4</v>
      </c>
      <c r="J102" s="22">
        <f>ABS(I102-G102)</f>
        <v>1.4095101970327335E-4</v>
      </c>
    </row>
    <row r="103" spans="1:10" outlineLevel="4" x14ac:dyDescent="0.25">
      <c r="A103" s="12">
        <v>93</v>
      </c>
      <c r="B103" s="12" t="s">
        <v>74</v>
      </c>
      <c r="C103" s="12" t="s">
        <v>1161</v>
      </c>
      <c r="E103" s="16" t="s">
        <v>332</v>
      </c>
      <c r="F103" s="7">
        <v>2094</v>
      </c>
      <c r="G103" s="8">
        <f>F103/$F$213</f>
        <v>3.6189066615879845E-4</v>
      </c>
      <c r="H103" s="7">
        <v>1</v>
      </c>
      <c r="I103" s="8">
        <f>H103/$H$213</f>
        <v>9.2936802973977691E-4</v>
      </c>
      <c r="J103" s="22">
        <f>ABS(I103-G103)</f>
        <v>5.6747736358097852E-4</v>
      </c>
    </row>
    <row r="104" spans="1:10" outlineLevel="4" x14ac:dyDescent="0.25">
      <c r="A104" s="12">
        <v>303</v>
      </c>
      <c r="B104" s="12" t="s">
        <v>75</v>
      </c>
      <c r="C104" s="12" t="s">
        <v>1161</v>
      </c>
      <c r="E104" s="16" t="s">
        <v>333</v>
      </c>
      <c r="F104" s="7">
        <v>2809</v>
      </c>
      <c r="G104" s="8">
        <f>F104/$F$213</f>
        <v>4.8545887356259067E-4</v>
      </c>
      <c r="H104" s="7">
        <v>4</v>
      </c>
      <c r="I104" s="8">
        <f>H104/$H$213</f>
        <v>3.7174721189591076E-3</v>
      </c>
      <c r="J104" s="22">
        <f>ABS(I104-G104)</f>
        <v>3.2320132453965171E-3</v>
      </c>
    </row>
    <row r="105" spans="1:10" outlineLevel="3" x14ac:dyDescent="0.25">
      <c r="B105" s="12">
        <f>SUBTOTAL(3,B94:B104)</f>
        <v>11</v>
      </c>
      <c r="C105" s="13" t="s">
        <v>1441</v>
      </c>
      <c r="E105" s="16" t="s">
        <v>337</v>
      </c>
      <c r="F105" s="7">
        <v>18205</v>
      </c>
      <c r="G105" s="8">
        <f>F105/$F$213</f>
        <v>3.1462366654350172E-3</v>
      </c>
      <c r="H105" s="7">
        <v>2</v>
      </c>
      <c r="I105" s="8">
        <f>H105/$H$213</f>
        <v>1.8587360594795538E-3</v>
      </c>
      <c r="J105" s="22">
        <f>ABS(I105-G105)</f>
        <v>1.2875006059554633E-3</v>
      </c>
    </row>
    <row r="106" spans="1:10" outlineLevel="2" x14ac:dyDescent="0.25">
      <c r="A106" s="12">
        <f>SUBTOTAL(9,A94:A104)</f>
        <v>3994</v>
      </c>
      <c r="C106" s="13" t="s">
        <v>1230</v>
      </c>
      <c r="E106" s="16" t="s">
        <v>339</v>
      </c>
      <c r="F106" s="7">
        <v>50</v>
      </c>
      <c r="G106" s="8">
        <f>F106/$F$213</f>
        <v>8.6411333848805747E-6</v>
      </c>
      <c r="H106" s="7">
        <v>1</v>
      </c>
      <c r="I106" s="8">
        <f>H106/$H$213</f>
        <v>9.2936802973977691E-4</v>
      </c>
      <c r="J106" s="22">
        <f>ABS(I106-G106)</f>
        <v>9.2072689635489631E-4</v>
      </c>
    </row>
    <row r="107" spans="1:10" outlineLevel="4" x14ac:dyDescent="0.25">
      <c r="A107" s="12">
        <v>13502</v>
      </c>
      <c r="B107" s="12" t="s">
        <v>76</v>
      </c>
      <c r="C107" s="12" t="s">
        <v>76</v>
      </c>
      <c r="E107" s="16" t="s">
        <v>340</v>
      </c>
      <c r="F107" s="7">
        <v>11251</v>
      </c>
      <c r="G107" s="8">
        <f>F107/$F$213</f>
        <v>1.9444278342658269E-3</v>
      </c>
      <c r="H107" s="7">
        <v>5</v>
      </c>
      <c r="I107" s="8">
        <f>H107/$H$213</f>
        <v>4.646840148698885E-3</v>
      </c>
      <c r="J107" s="22">
        <f>ABS(I107-G107)</f>
        <v>2.7024123144330581E-3</v>
      </c>
    </row>
    <row r="108" spans="1:10" outlineLevel="3" x14ac:dyDescent="0.25">
      <c r="B108" s="12">
        <f>SUBTOTAL(3,B107:B107)</f>
        <v>1</v>
      </c>
      <c r="C108" s="13" t="s">
        <v>1442</v>
      </c>
      <c r="E108" s="16" t="s">
        <v>345</v>
      </c>
      <c r="F108" s="7">
        <v>2245</v>
      </c>
      <c r="G108" s="8">
        <f>F108/$F$213</f>
        <v>3.8798688898113778E-4</v>
      </c>
      <c r="H108" s="7">
        <v>1</v>
      </c>
      <c r="I108" s="8">
        <f>H108/$H$213</f>
        <v>9.2936802973977691E-4</v>
      </c>
      <c r="J108" s="22">
        <f>ABS(I108-G108)</f>
        <v>5.4138114075863919E-4</v>
      </c>
    </row>
    <row r="109" spans="1:10" outlineLevel="2" x14ac:dyDescent="0.25">
      <c r="A109" s="12">
        <f>SUBTOTAL(9,A107:A107)</f>
        <v>13502</v>
      </c>
      <c r="C109" s="13" t="s">
        <v>1231</v>
      </c>
      <c r="E109" s="16" t="s">
        <v>346</v>
      </c>
      <c r="F109" s="7">
        <v>17814</v>
      </c>
      <c r="G109" s="8">
        <f>F109/$F$213</f>
        <v>3.0786630023652509E-3</v>
      </c>
      <c r="H109" s="7">
        <v>6</v>
      </c>
      <c r="I109" s="8">
        <f>H109/$H$213</f>
        <v>5.5762081784386614E-3</v>
      </c>
      <c r="J109" s="22">
        <f>ABS(I109-G109)</f>
        <v>2.4975451760734105E-3</v>
      </c>
    </row>
    <row r="110" spans="1:10" outlineLevel="4" x14ac:dyDescent="0.25">
      <c r="A110" s="12">
        <v>2073</v>
      </c>
      <c r="B110" s="12" t="s">
        <v>77</v>
      </c>
      <c r="C110" s="12" t="s">
        <v>77</v>
      </c>
      <c r="E110" s="16" t="s">
        <v>352</v>
      </c>
      <c r="F110" s="7">
        <v>27492</v>
      </c>
      <c r="G110" s="8">
        <f>F110/$F$213</f>
        <v>4.7512407803427352E-3</v>
      </c>
      <c r="H110" s="7">
        <v>11</v>
      </c>
      <c r="I110" s="8">
        <f>H110/$H$213</f>
        <v>1.0223048327137546E-2</v>
      </c>
      <c r="J110" s="22">
        <f>ABS(I110-G110)</f>
        <v>5.4718075467948112E-3</v>
      </c>
    </row>
    <row r="111" spans="1:10" outlineLevel="3" x14ac:dyDescent="0.25">
      <c r="B111" s="12">
        <f>SUBTOTAL(3,B110:B110)</f>
        <v>1</v>
      </c>
      <c r="C111" s="13" t="s">
        <v>1443</v>
      </c>
      <c r="E111" s="16" t="s">
        <v>363</v>
      </c>
      <c r="F111" s="7">
        <v>2092</v>
      </c>
      <c r="G111" s="8">
        <f>F111/$F$213</f>
        <v>3.6154502082340323E-4</v>
      </c>
      <c r="H111" s="7">
        <v>2</v>
      </c>
      <c r="I111" s="8">
        <f>H111/$H$213</f>
        <v>1.8587360594795538E-3</v>
      </c>
      <c r="J111" s="22">
        <f>ABS(I111-G111)</f>
        <v>1.4971910386561505E-3</v>
      </c>
    </row>
    <row r="112" spans="1:10" outlineLevel="2" x14ac:dyDescent="0.25">
      <c r="A112" s="12">
        <f>SUBTOTAL(9,A110:A110)</f>
        <v>2073</v>
      </c>
      <c r="C112" s="13" t="s">
        <v>1232</v>
      </c>
      <c r="E112" s="16" t="s">
        <v>1145</v>
      </c>
      <c r="F112" s="7">
        <v>2285</v>
      </c>
      <c r="G112" s="8">
        <f>F112/$F$213</f>
        <v>3.9489979568904226E-4</v>
      </c>
      <c r="H112" s="7">
        <v>1</v>
      </c>
      <c r="I112" s="8">
        <f>H112/$H$213</f>
        <v>9.2936802973977691E-4</v>
      </c>
      <c r="J112" s="22">
        <f>ABS(I112-G112)</f>
        <v>5.3446823405073471E-4</v>
      </c>
    </row>
    <row r="113" spans="1:10" outlineLevel="4" x14ac:dyDescent="0.25">
      <c r="A113" s="12">
        <v>67422</v>
      </c>
      <c r="B113" s="12" t="s">
        <v>78</v>
      </c>
      <c r="C113" s="12" t="s">
        <v>78</v>
      </c>
      <c r="E113" s="16" t="s">
        <v>366</v>
      </c>
      <c r="F113" s="7">
        <v>19311</v>
      </c>
      <c r="G113" s="8">
        <f>F113/$F$213</f>
        <v>3.3373785359085755E-3</v>
      </c>
      <c r="H113" s="7">
        <v>1</v>
      </c>
      <c r="I113" s="8">
        <f>H113/$H$213</f>
        <v>9.2936802973977691E-4</v>
      </c>
      <c r="J113" s="22">
        <f>ABS(I113-G113)</f>
        <v>2.4080105061687986E-3</v>
      </c>
    </row>
    <row r="114" spans="1:10" outlineLevel="4" x14ac:dyDescent="0.25">
      <c r="A114" s="12">
        <v>4662</v>
      </c>
      <c r="B114" s="12" t="s">
        <v>79</v>
      </c>
      <c r="C114" s="12" t="s">
        <v>1188</v>
      </c>
      <c r="E114" s="16" t="s">
        <v>367</v>
      </c>
      <c r="F114" s="7">
        <v>59265</v>
      </c>
      <c r="G114" s="8">
        <f>F114/$F$213</f>
        <v>1.0242335401098944E-2</v>
      </c>
      <c r="H114" s="7">
        <v>45</v>
      </c>
      <c r="I114" s="8">
        <f>H114/$H$213</f>
        <v>4.1821561338289966E-2</v>
      </c>
      <c r="J114" s="22">
        <f>ABS(I114-G114)</f>
        <v>3.1579225937191022E-2</v>
      </c>
    </row>
    <row r="115" spans="1:10" outlineLevel="4" x14ac:dyDescent="0.25">
      <c r="A115" s="12">
        <v>1733</v>
      </c>
      <c r="B115" s="12" t="s">
        <v>80</v>
      </c>
      <c r="C115" s="12" t="s">
        <v>1188</v>
      </c>
      <c r="E115" s="16" t="s">
        <v>412</v>
      </c>
      <c r="F115" s="7">
        <v>4138</v>
      </c>
      <c r="G115" s="8">
        <f>F115/$F$213</f>
        <v>7.1514019893271629E-4</v>
      </c>
      <c r="H115" s="7">
        <v>1</v>
      </c>
      <c r="I115" s="8">
        <f>H115/$H$213</f>
        <v>9.2936802973977691E-4</v>
      </c>
      <c r="J115" s="22">
        <f>ABS(I115-G115)</f>
        <v>2.1422783080706062E-4</v>
      </c>
    </row>
    <row r="116" spans="1:10" outlineLevel="4" x14ac:dyDescent="0.25">
      <c r="A116" s="12">
        <v>3961</v>
      </c>
      <c r="B116" s="12" t="s">
        <v>81</v>
      </c>
      <c r="C116" s="12" t="s">
        <v>1188</v>
      </c>
      <c r="E116" s="16" t="s">
        <v>413</v>
      </c>
      <c r="F116" s="7">
        <v>22327</v>
      </c>
      <c r="G116" s="8">
        <f>F116/$F$213</f>
        <v>3.8586117016845716E-3</v>
      </c>
      <c r="H116" s="7">
        <v>2</v>
      </c>
      <c r="I116" s="8">
        <f>H116/$H$213</f>
        <v>1.8587360594795538E-3</v>
      </c>
      <c r="J116" s="22">
        <f>ABS(I116-G116)</f>
        <v>1.9998756422050178E-3</v>
      </c>
    </row>
    <row r="117" spans="1:10" outlineLevel="4" x14ac:dyDescent="0.25">
      <c r="A117" s="12">
        <v>1233</v>
      </c>
      <c r="B117" s="12" t="s">
        <v>82</v>
      </c>
      <c r="C117" s="12" t="s">
        <v>1188</v>
      </c>
      <c r="E117" s="16" t="s">
        <v>415</v>
      </c>
      <c r="F117" s="7">
        <v>441</v>
      </c>
      <c r="G117" s="8">
        <f>F117/$F$213</f>
        <v>7.6214796454646672E-5</v>
      </c>
      <c r="H117" s="7">
        <v>1</v>
      </c>
      <c r="I117" s="8">
        <f>H117/$H$213</f>
        <v>9.2936802973977691E-4</v>
      </c>
      <c r="J117" s="22">
        <f>ABS(I117-G117)</f>
        <v>8.531532332851302E-4</v>
      </c>
    </row>
    <row r="118" spans="1:10" outlineLevel="4" x14ac:dyDescent="0.25">
      <c r="A118" s="12">
        <v>1091</v>
      </c>
      <c r="B118" s="12" t="s">
        <v>83</v>
      </c>
      <c r="C118" s="12" t="s">
        <v>1188</v>
      </c>
      <c r="E118" s="16" t="s">
        <v>416</v>
      </c>
      <c r="F118" s="7">
        <v>158187</v>
      </c>
      <c r="G118" s="8">
        <f>F118/$F$213</f>
        <v>2.733829933508207E-2</v>
      </c>
      <c r="H118" s="7">
        <v>17</v>
      </c>
      <c r="I118" s="8">
        <f>H118/$H$213</f>
        <v>1.5799256505576207E-2</v>
      </c>
      <c r="J118" s="22">
        <f>ABS(I118-G118)</f>
        <v>1.1539042829505863E-2</v>
      </c>
    </row>
    <row r="119" spans="1:10" outlineLevel="3" x14ac:dyDescent="0.25">
      <c r="B119" s="12">
        <f>SUBTOTAL(3,B113:B118)</f>
        <v>6</v>
      </c>
      <c r="C119" s="13" t="s">
        <v>1444</v>
      </c>
      <c r="E119" s="16" t="s">
        <v>1146</v>
      </c>
      <c r="F119" s="7">
        <v>20789</v>
      </c>
      <c r="G119" s="8">
        <f>F119/$F$213</f>
        <v>3.592810438765645E-3</v>
      </c>
      <c r="H119" s="7">
        <v>1</v>
      </c>
      <c r="I119" s="8">
        <f>H119/$H$213</f>
        <v>9.2936802973977691E-4</v>
      </c>
      <c r="J119" s="22">
        <f>ABS(I119-G119)</f>
        <v>2.6634424090258681E-3</v>
      </c>
    </row>
    <row r="120" spans="1:10" outlineLevel="2" x14ac:dyDescent="0.25">
      <c r="A120" s="12">
        <f>SUBTOTAL(9,A113:A118)</f>
        <v>80102</v>
      </c>
      <c r="C120" s="13" t="s">
        <v>1233</v>
      </c>
      <c r="E120" s="16" t="s">
        <v>434</v>
      </c>
      <c r="F120" s="7">
        <v>435</v>
      </c>
      <c r="G120" s="8">
        <f>F120/$F$213</f>
        <v>7.5177860448460992E-5</v>
      </c>
      <c r="H120" s="7">
        <v>1</v>
      </c>
      <c r="I120" s="8">
        <f>H120/$H$213</f>
        <v>9.2936802973977691E-4</v>
      </c>
      <c r="J120" s="22">
        <f>ABS(I120-G120)</f>
        <v>8.5419016929131589E-4</v>
      </c>
    </row>
    <row r="121" spans="1:10" outlineLevel="4" x14ac:dyDescent="0.25">
      <c r="A121" s="12">
        <v>2101</v>
      </c>
      <c r="B121" s="12" t="s">
        <v>84</v>
      </c>
      <c r="C121" s="12" t="s">
        <v>84</v>
      </c>
      <c r="E121" s="16" t="s">
        <v>435</v>
      </c>
      <c r="F121" s="7">
        <v>206</v>
      </c>
      <c r="G121" s="8">
        <f>F121/$F$213</f>
        <v>3.5601469545707966E-5</v>
      </c>
      <c r="H121" s="7">
        <v>1</v>
      </c>
      <c r="I121" s="8">
        <f>H121/$H$213</f>
        <v>9.2936802973977691E-4</v>
      </c>
      <c r="J121" s="22">
        <f>ABS(I121-G121)</f>
        <v>8.9376656019406892E-4</v>
      </c>
    </row>
    <row r="122" spans="1:10" outlineLevel="4" x14ac:dyDescent="0.25">
      <c r="A122" s="12">
        <v>285</v>
      </c>
      <c r="B122" s="12" t="s">
        <v>85</v>
      </c>
      <c r="C122" s="12" t="s">
        <v>1191</v>
      </c>
      <c r="E122" s="16" t="s">
        <v>436</v>
      </c>
      <c r="F122" s="7">
        <v>476</v>
      </c>
      <c r="G122" s="8">
        <f>F122/$F$213</f>
        <v>8.2263589824063067E-5</v>
      </c>
      <c r="H122" s="7">
        <v>11</v>
      </c>
      <c r="I122" s="8">
        <f>H122/$H$213</f>
        <v>1.0223048327137546E-2</v>
      </c>
      <c r="J122" s="22">
        <f>ABS(I122-G122)</f>
        <v>1.0140784737313483E-2</v>
      </c>
    </row>
    <row r="123" spans="1:10" outlineLevel="3" x14ac:dyDescent="0.25">
      <c r="B123" s="12">
        <f>SUBTOTAL(3,B121:B122)</f>
        <v>2</v>
      </c>
      <c r="C123" s="13" t="s">
        <v>1445</v>
      </c>
      <c r="E123" s="16" t="s">
        <v>447</v>
      </c>
      <c r="F123" s="7">
        <v>390</v>
      </c>
      <c r="G123" s="8">
        <f>F123/$F$213</f>
        <v>6.7400840402068478E-5</v>
      </c>
      <c r="H123" s="7">
        <v>1</v>
      </c>
      <c r="I123" s="8">
        <f>H123/$H$213</f>
        <v>9.2936802973977691E-4</v>
      </c>
      <c r="J123" s="22">
        <f>ABS(I123-G123)</f>
        <v>8.6196718933770843E-4</v>
      </c>
    </row>
    <row r="124" spans="1:10" outlineLevel="2" x14ac:dyDescent="0.25">
      <c r="A124" s="12">
        <f>SUBTOTAL(9,A121:A122)</f>
        <v>2386</v>
      </c>
      <c r="C124" s="13" t="s">
        <v>1234</v>
      </c>
      <c r="E124" s="16" t="s">
        <v>448</v>
      </c>
      <c r="F124" s="7">
        <v>146</v>
      </c>
      <c r="G124" s="8">
        <f>F124/$F$213</f>
        <v>2.5232109483851277E-5</v>
      </c>
      <c r="H124" s="7">
        <v>1</v>
      </c>
      <c r="I124" s="8">
        <f>H124/$H$213</f>
        <v>9.2936802973977691E-4</v>
      </c>
      <c r="J124" s="22">
        <f>ABS(I124-G124)</f>
        <v>9.0413592025592564E-4</v>
      </c>
    </row>
    <row r="125" spans="1:10" outlineLevel="4" x14ac:dyDescent="0.25">
      <c r="A125" s="12">
        <v>1972</v>
      </c>
      <c r="B125" s="12" t="s">
        <v>86</v>
      </c>
      <c r="C125" s="12" t="s">
        <v>86</v>
      </c>
      <c r="E125" s="16" t="s">
        <v>449</v>
      </c>
      <c r="F125" s="7">
        <v>325</v>
      </c>
      <c r="G125" s="8">
        <f>F125/$F$213</f>
        <v>5.6167367001723736E-5</v>
      </c>
      <c r="H125" s="7">
        <v>1</v>
      </c>
      <c r="I125" s="8">
        <f>H125/$H$213</f>
        <v>9.2936802973977691E-4</v>
      </c>
      <c r="J125" s="22">
        <f>ABS(I125-G125)</f>
        <v>8.7320066273805321E-4</v>
      </c>
    </row>
    <row r="126" spans="1:10" outlineLevel="3" x14ac:dyDescent="0.25">
      <c r="B126" s="12">
        <f>SUBTOTAL(3,B125:B125)</f>
        <v>1</v>
      </c>
      <c r="C126" s="13" t="s">
        <v>1446</v>
      </c>
      <c r="E126" s="16" t="s">
        <v>450</v>
      </c>
      <c r="F126" s="7">
        <v>81</v>
      </c>
      <c r="G126" s="8">
        <f>F126/$F$213</f>
        <v>1.3998636083506531E-5</v>
      </c>
      <c r="H126" s="7">
        <v>2</v>
      </c>
      <c r="I126" s="8">
        <f>H126/$H$213</f>
        <v>1.8587360594795538E-3</v>
      </c>
      <c r="J126" s="22">
        <f>ABS(I126-G126)</f>
        <v>1.8447374233960473E-3</v>
      </c>
    </row>
    <row r="127" spans="1:10" outlineLevel="2" x14ac:dyDescent="0.25">
      <c r="A127" s="12">
        <f>SUBTOTAL(9,A125:A125)</f>
        <v>1972</v>
      </c>
      <c r="C127" s="13" t="s">
        <v>1235</v>
      </c>
      <c r="E127" s="16" t="s">
        <v>452</v>
      </c>
      <c r="F127" s="7">
        <v>4480</v>
      </c>
      <c r="G127" s="8">
        <f>F127/$F$213</f>
        <v>7.7424555128529943E-4</v>
      </c>
      <c r="H127" s="7">
        <v>8</v>
      </c>
      <c r="I127" s="8">
        <f>H127/$H$213</f>
        <v>7.4349442379182153E-3</v>
      </c>
      <c r="J127" s="22">
        <f>ABS(I127-G127)</f>
        <v>6.6606986866329159E-3</v>
      </c>
    </row>
    <row r="128" spans="1:10" outlineLevel="4" x14ac:dyDescent="0.25">
      <c r="A128" s="12">
        <v>21109</v>
      </c>
      <c r="B128" s="12" t="s">
        <v>87</v>
      </c>
      <c r="C128" s="12" t="s">
        <v>87</v>
      </c>
      <c r="E128" s="16" t="s">
        <v>460</v>
      </c>
      <c r="F128" s="7">
        <v>726</v>
      </c>
      <c r="G128" s="8">
        <f>F128/$F$213</f>
        <v>1.2546925674846593E-4</v>
      </c>
      <c r="H128" s="7">
        <v>1</v>
      </c>
      <c r="I128" s="8">
        <f>H128/$H$213</f>
        <v>9.2936802973977691E-4</v>
      </c>
      <c r="J128" s="22">
        <f>ABS(I128-G128)</f>
        <v>8.0389877299131098E-4</v>
      </c>
    </row>
    <row r="129" spans="1:10" outlineLevel="4" x14ac:dyDescent="0.25">
      <c r="A129" s="12">
        <v>6742</v>
      </c>
      <c r="B129" s="12" t="s">
        <v>88</v>
      </c>
      <c r="C129" s="12" t="s">
        <v>1204</v>
      </c>
      <c r="E129" s="16" t="s">
        <v>461</v>
      </c>
      <c r="F129" s="7">
        <v>188</v>
      </c>
      <c r="G129" s="8">
        <f>F129/$F$213</f>
        <v>3.2490661527150959E-5</v>
      </c>
      <c r="H129" s="7">
        <v>1</v>
      </c>
      <c r="I129" s="8">
        <f>H129/$H$213</f>
        <v>9.2936802973977691E-4</v>
      </c>
      <c r="J129" s="22">
        <f>ABS(I129-G129)</f>
        <v>8.96877368212626E-4</v>
      </c>
    </row>
    <row r="130" spans="1:10" outlineLevel="3" x14ac:dyDescent="0.25">
      <c r="B130" s="12">
        <f>SUBTOTAL(3,B128:B129)</f>
        <v>2</v>
      </c>
      <c r="C130" s="13" t="s">
        <v>1447</v>
      </c>
      <c r="E130" s="16" t="s">
        <v>462</v>
      </c>
      <c r="F130" s="7">
        <v>229</v>
      </c>
      <c r="G130" s="8">
        <f>F130/$F$213</f>
        <v>3.9576390902753033E-5</v>
      </c>
      <c r="H130" s="7">
        <v>1</v>
      </c>
      <c r="I130" s="8">
        <f>H130/$H$213</f>
        <v>9.2936802973977691E-4</v>
      </c>
      <c r="J130" s="22">
        <f>ABS(I130-G130)</f>
        <v>8.8979163883702388E-4</v>
      </c>
    </row>
    <row r="131" spans="1:10" outlineLevel="2" x14ac:dyDescent="0.25">
      <c r="A131" s="12">
        <f>SUBTOTAL(9,A128:A129)</f>
        <v>27851</v>
      </c>
      <c r="C131" s="13" t="s">
        <v>1236</v>
      </c>
      <c r="E131" s="16" t="s">
        <v>463</v>
      </c>
      <c r="F131" s="7">
        <v>372</v>
      </c>
      <c r="G131" s="8">
        <f>F131/$F$213</f>
        <v>6.4290032383511477E-5</v>
      </c>
      <c r="H131" s="7">
        <v>1</v>
      </c>
      <c r="I131" s="8">
        <f>H131/$H$213</f>
        <v>9.2936802973977691E-4</v>
      </c>
      <c r="J131" s="22">
        <f>ABS(I131-G131)</f>
        <v>8.650779973562654E-4</v>
      </c>
    </row>
    <row r="132" spans="1:10" outlineLevel="4" x14ac:dyDescent="0.25">
      <c r="A132" s="12">
        <v>14088</v>
      </c>
      <c r="B132" s="12" t="s">
        <v>64</v>
      </c>
      <c r="C132" s="12" t="s">
        <v>1138</v>
      </c>
      <c r="E132" s="16" t="s">
        <v>464</v>
      </c>
      <c r="F132" s="7">
        <v>647</v>
      </c>
      <c r="G132" s="8">
        <f>F132/$F$213</f>
        <v>1.1181626600035464E-4</v>
      </c>
      <c r="H132" s="7">
        <v>3</v>
      </c>
      <c r="I132" s="8">
        <f>H132/$H$213</f>
        <v>2.7881040892193307E-3</v>
      </c>
      <c r="J132" s="22">
        <f>ABS(I132-G132)</f>
        <v>2.6762878232189759E-3</v>
      </c>
    </row>
    <row r="133" spans="1:10" outlineLevel="3" x14ac:dyDescent="0.25">
      <c r="B133" s="12">
        <f>SUBTOTAL(3,B132:B132)</f>
        <v>1</v>
      </c>
      <c r="C133" s="13" t="s">
        <v>1448</v>
      </c>
      <c r="E133" s="16" t="s">
        <v>467</v>
      </c>
      <c r="F133" s="7">
        <v>1039691</v>
      </c>
      <c r="G133" s="8">
        <f>F133/$F$213</f>
        <v>0.17968217220119739</v>
      </c>
      <c r="H133" s="7">
        <v>449</v>
      </c>
      <c r="I133" s="8">
        <f>H133/$H$213</f>
        <v>0.41728624535315983</v>
      </c>
      <c r="J133" s="22">
        <f>ABS(I133-G133)</f>
        <v>0.23760407315196244</v>
      </c>
    </row>
    <row r="134" spans="1:10" outlineLevel="2" x14ac:dyDescent="0.25">
      <c r="A134" s="12">
        <f>SUBTOTAL(9,A132:A132)</f>
        <v>14088</v>
      </c>
      <c r="C134" s="13" t="s">
        <v>1237</v>
      </c>
      <c r="E134" s="16" t="s">
        <v>1147</v>
      </c>
      <c r="F134" s="7">
        <v>134</v>
      </c>
      <c r="G134" s="8">
        <f>F134/$F$213</f>
        <v>2.315823747147994E-5</v>
      </c>
      <c r="H134" s="7">
        <v>1</v>
      </c>
      <c r="I134" s="8">
        <f>H134/$H$213</f>
        <v>9.2936802973977691E-4</v>
      </c>
      <c r="J134" s="22">
        <f>ABS(I134-G134)</f>
        <v>9.0620979226829692E-4</v>
      </c>
    </row>
    <row r="135" spans="1:10" outlineLevel="4" x14ac:dyDescent="0.25">
      <c r="A135" s="12">
        <v>853926</v>
      </c>
      <c r="B135" s="12" t="s">
        <v>90</v>
      </c>
      <c r="C135" s="12" t="s">
        <v>90</v>
      </c>
      <c r="E135" s="16" t="s">
        <v>917</v>
      </c>
      <c r="F135" s="7">
        <v>361</v>
      </c>
      <c r="G135" s="8">
        <f>F135/$F$213</f>
        <v>6.238898303883775E-5</v>
      </c>
      <c r="H135" s="7">
        <v>1</v>
      </c>
      <c r="I135" s="8">
        <f>H135/$H$213</f>
        <v>9.2936802973977691E-4</v>
      </c>
      <c r="J135" s="22">
        <f>ABS(I135-G135)</f>
        <v>8.6697904670093916E-4</v>
      </c>
    </row>
    <row r="136" spans="1:10" outlineLevel="3" x14ac:dyDescent="0.25">
      <c r="B136" s="12">
        <f>SUBTOTAL(3,B135:B135)</f>
        <v>1</v>
      </c>
      <c r="C136" s="13" t="s">
        <v>1449</v>
      </c>
      <c r="E136" s="16" t="s">
        <v>918</v>
      </c>
      <c r="F136" s="7">
        <v>10856</v>
      </c>
      <c r="G136" s="8">
        <f>F136/$F$213</f>
        <v>1.8761628805252703E-3</v>
      </c>
      <c r="H136" s="7">
        <v>5</v>
      </c>
      <c r="I136" s="8">
        <f>H136/$H$213</f>
        <v>4.646840148698885E-3</v>
      </c>
      <c r="J136" s="22">
        <f>ABS(I136-G136)</f>
        <v>2.7706772681736144E-3</v>
      </c>
    </row>
    <row r="137" spans="1:10" outlineLevel="2" x14ac:dyDescent="0.25">
      <c r="A137" s="12">
        <f>SUBTOTAL(9,A135:A135)</f>
        <v>853926</v>
      </c>
      <c r="C137" s="13" t="s">
        <v>1238</v>
      </c>
      <c r="E137" s="16" t="s">
        <v>923</v>
      </c>
      <c r="F137" s="7">
        <v>29526</v>
      </c>
      <c r="G137" s="8">
        <f>F137/$F$213</f>
        <v>5.1027620864396769E-3</v>
      </c>
      <c r="H137" s="7">
        <v>13</v>
      </c>
      <c r="I137" s="8">
        <f>H137/$H$213</f>
        <v>1.2081784386617101E-2</v>
      </c>
      <c r="J137" s="22">
        <f>ABS(I137-G137)</f>
        <v>6.9790223001774242E-3</v>
      </c>
    </row>
    <row r="138" spans="1:10" outlineLevel="4" x14ac:dyDescent="0.25">
      <c r="A138" s="12">
        <v>147</v>
      </c>
      <c r="B138" s="12" t="s">
        <v>91</v>
      </c>
      <c r="C138" s="12" t="s">
        <v>91</v>
      </c>
      <c r="E138" s="16" t="s">
        <v>936</v>
      </c>
      <c r="F138" s="7">
        <v>476</v>
      </c>
      <c r="G138" s="8">
        <f>F138/$F$213</f>
        <v>8.2263589824063067E-5</v>
      </c>
      <c r="H138" s="7">
        <v>5</v>
      </c>
      <c r="I138" s="8">
        <f>H138/$H$213</f>
        <v>4.646840148698885E-3</v>
      </c>
      <c r="J138" s="22">
        <f>ABS(I138-G138)</f>
        <v>4.5645765588748222E-3</v>
      </c>
    </row>
    <row r="139" spans="1:10" outlineLevel="3" x14ac:dyDescent="0.25">
      <c r="B139" s="12">
        <f>SUBTOTAL(3,B138:B138)</f>
        <v>1</v>
      </c>
      <c r="C139" s="13" t="s">
        <v>1450</v>
      </c>
      <c r="E139" s="16" t="s">
        <v>941</v>
      </c>
      <c r="F139" s="7">
        <v>31</v>
      </c>
      <c r="G139" s="8">
        <f>F139/$F$213</f>
        <v>5.3575026986259559E-6</v>
      </c>
      <c r="H139" s="7">
        <v>1</v>
      </c>
      <c r="I139" s="8">
        <f>H139/$H$213</f>
        <v>9.2936802973977691E-4</v>
      </c>
      <c r="J139" s="22">
        <f>ABS(I139-G139)</f>
        <v>9.2401052704115091E-4</v>
      </c>
    </row>
    <row r="140" spans="1:10" outlineLevel="2" x14ac:dyDescent="0.25">
      <c r="A140" s="12">
        <f>SUBTOTAL(9,A138:A138)</f>
        <v>147</v>
      </c>
      <c r="C140" s="13" t="s">
        <v>1239</v>
      </c>
      <c r="E140" s="16" t="s">
        <v>942</v>
      </c>
      <c r="F140" s="7">
        <v>2658</v>
      </c>
      <c r="G140" s="8">
        <f>F140/$F$213</f>
        <v>4.5936265074025134E-4</v>
      </c>
      <c r="H140" s="7">
        <v>1</v>
      </c>
      <c r="I140" s="8">
        <f>H140/$H$213</f>
        <v>9.2936802973977691E-4</v>
      </c>
      <c r="J140" s="22">
        <f>ABS(I140-G140)</f>
        <v>4.7000537899952557E-4</v>
      </c>
    </row>
    <row r="141" spans="1:10" outlineLevel="4" x14ac:dyDescent="0.25">
      <c r="A141" s="12">
        <v>1325</v>
      </c>
      <c r="B141" s="12" t="s">
        <v>92</v>
      </c>
      <c r="C141" s="12" t="s">
        <v>92</v>
      </c>
      <c r="E141" s="16" t="s">
        <v>943</v>
      </c>
      <c r="F141" s="7">
        <v>80</v>
      </c>
      <c r="G141" s="8">
        <f>F141/$F$213</f>
        <v>1.3825813415808919E-5</v>
      </c>
      <c r="H141" s="7">
        <v>1</v>
      </c>
      <c r="I141" s="8">
        <f>H141/$H$213</f>
        <v>9.2936802973977691E-4</v>
      </c>
      <c r="J141" s="22">
        <f>ABS(I141-G141)</f>
        <v>9.1554221632396795E-4</v>
      </c>
    </row>
    <row r="142" spans="1:10" outlineLevel="4" x14ac:dyDescent="0.25">
      <c r="A142" s="12">
        <v>244204</v>
      </c>
      <c r="B142" s="12" t="s">
        <v>93</v>
      </c>
      <c r="C142" s="12" t="s">
        <v>1159</v>
      </c>
      <c r="E142" s="16" t="s">
        <v>1148</v>
      </c>
      <c r="F142" s="7">
        <v>5906</v>
      </c>
      <c r="G142" s="8">
        <f>F142/$F$213</f>
        <v>1.0206906754220934E-3</v>
      </c>
      <c r="H142" s="7">
        <v>1</v>
      </c>
      <c r="I142" s="8">
        <f>H142/$H$213</f>
        <v>9.2936802973977691E-4</v>
      </c>
      <c r="J142" s="22">
        <f>ABS(I142-G142)</f>
        <v>9.1322645682316442E-5</v>
      </c>
    </row>
    <row r="143" spans="1:10" outlineLevel="4" x14ac:dyDescent="0.25">
      <c r="A143" s="12">
        <v>858901</v>
      </c>
      <c r="B143" s="12" t="s">
        <v>94</v>
      </c>
      <c r="C143" s="12" t="s">
        <v>1159</v>
      </c>
      <c r="E143" s="16" t="s">
        <v>945</v>
      </c>
      <c r="F143" s="7">
        <v>867</v>
      </c>
      <c r="G143" s="8">
        <f>F143/$F$213</f>
        <v>1.4983725289382916E-4</v>
      </c>
      <c r="H143" s="7">
        <v>1</v>
      </c>
      <c r="I143" s="8">
        <f>H143/$H$213</f>
        <v>9.2936802973977691E-4</v>
      </c>
      <c r="J143" s="22">
        <f>ABS(I143-G143)</f>
        <v>7.7953077684594777E-4</v>
      </c>
    </row>
    <row r="144" spans="1:10" outlineLevel="4" x14ac:dyDescent="0.25">
      <c r="A144" s="12">
        <v>2127</v>
      </c>
      <c r="B144" s="12" t="s">
        <v>95</v>
      </c>
      <c r="C144" s="12" t="s">
        <v>1159</v>
      </c>
      <c r="E144" s="16" t="s">
        <v>946</v>
      </c>
      <c r="F144" s="7">
        <v>282</v>
      </c>
      <c r="G144" s="8">
        <f>F144/$F$213</f>
        <v>4.8735992290726441E-5</v>
      </c>
      <c r="H144" s="7">
        <v>1</v>
      </c>
      <c r="I144" s="8">
        <f>H144/$H$213</f>
        <v>9.2936802973977691E-4</v>
      </c>
      <c r="J144" s="22">
        <f>ABS(I144-G144)</f>
        <v>8.8063203744905049E-4</v>
      </c>
    </row>
    <row r="145" spans="1:10" outlineLevel="3" x14ac:dyDescent="0.25">
      <c r="B145" s="12">
        <f>SUBTOTAL(3,B141:B144)</f>
        <v>4</v>
      </c>
      <c r="C145" s="13" t="s">
        <v>1451</v>
      </c>
      <c r="E145" s="16" t="s">
        <v>947</v>
      </c>
      <c r="F145" s="7">
        <v>1420</v>
      </c>
      <c r="G145" s="8">
        <f>F145/$F$213</f>
        <v>2.4540818813060833E-4</v>
      </c>
      <c r="H145" s="7">
        <v>1</v>
      </c>
      <c r="I145" s="8">
        <f>H145/$H$213</f>
        <v>9.2936802973977691E-4</v>
      </c>
      <c r="J145" s="22">
        <f>ABS(I145-G145)</f>
        <v>6.8395984160916857E-4</v>
      </c>
    </row>
    <row r="146" spans="1:10" outlineLevel="2" x14ac:dyDescent="0.25">
      <c r="A146" s="12">
        <f>SUBTOTAL(9,A141:A144)</f>
        <v>1106557</v>
      </c>
      <c r="C146" s="13" t="s">
        <v>1240</v>
      </c>
      <c r="E146" s="16" t="s">
        <v>948</v>
      </c>
      <c r="F146" s="7">
        <v>1552</v>
      </c>
      <c r="G146" s="8">
        <f>F146/$F$213</f>
        <v>2.68220780266693E-4</v>
      </c>
      <c r="H146" s="7">
        <v>1</v>
      </c>
      <c r="I146" s="8">
        <f>H146/$H$213</f>
        <v>9.2936802973977691E-4</v>
      </c>
      <c r="J146" s="22">
        <f>ABS(I146-G146)</f>
        <v>6.6114724947308385E-4</v>
      </c>
    </row>
    <row r="147" spans="1:10" outlineLevel="4" x14ac:dyDescent="0.25">
      <c r="A147" s="12">
        <v>841</v>
      </c>
      <c r="B147" s="12" t="s">
        <v>96</v>
      </c>
      <c r="C147" s="12" t="s">
        <v>96</v>
      </c>
      <c r="E147" s="16" t="s">
        <v>949</v>
      </c>
      <c r="F147" s="7">
        <v>492</v>
      </c>
      <c r="G147" s="8">
        <f>F147/$F$213</f>
        <v>8.5028752507224854E-5</v>
      </c>
      <c r="H147" s="7">
        <v>1</v>
      </c>
      <c r="I147" s="8">
        <f>H147/$H$213</f>
        <v>9.2936802973977691E-4</v>
      </c>
      <c r="J147" s="22">
        <f>ABS(I147-G147)</f>
        <v>8.4433927723255207E-4</v>
      </c>
    </row>
    <row r="148" spans="1:10" outlineLevel="4" x14ac:dyDescent="0.25">
      <c r="A148" s="12">
        <v>391</v>
      </c>
      <c r="B148" s="12" t="s">
        <v>97</v>
      </c>
      <c r="C148" s="12" t="s">
        <v>1166</v>
      </c>
      <c r="E148" s="16" t="s">
        <v>950</v>
      </c>
      <c r="F148" s="7">
        <v>1827</v>
      </c>
      <c r="G148" s="8">
        <f>F148/$F$213</f>
        <v>3.157470138835362E-4</v>
      </c>
      <c r="H148" s="7">
        <v>1</v>
      </c>
      <c r="I148" s="8">
        <f>H148/$H$213</f>
        <v>9.2936802973977691E-4</v>
      </c>
      <c r="J148" s="22">
        <f>ABS(I148-G148)</f>
        <v>6.1362101585624076E-4</v>
      </c>
    </row>
    <row r="149" spans="1:10" outlineLevel="4" x14ac:dyDescent="0.25">
      <c r="A149" s="12">
        <v>556</v>
      </c>
      <c r="B149" s="12" t="s">
        <v>98</v>
      </c>
      <c r="C149" s="12" t="s">
        <v>1166</v>
      </c>
      <c r="E149" s="16" t="s">
        <v>951</v>
      </c>
      <c r="F149" s="7">
        <v>3886</v>
      </c>
      <c r="G149" s="8">
        <f>F149/$F$213</f>
        <v>6.7158888667291823E-4</v>
      </c>
      <c r="H149" s="7">
        <v>2</v>
      </c>
      <c r="I149" s="8">
        <f>H149/$H$213</f>
        <v>1.8587360594795538E-3</v>
      </c>
      <c r="J149" s="22">
        <f>ABS(I149-G149)</f>
        <v>1.1871471728066357E-3</v>
      </c>
    </row>
    <row r="150" spans="1:10" outlineLevel="3" x14ac:dyDescent="0.25">
      <c r="B150" s="12">
        <f>SUBTOTAL(3,B147:B149)</f>
        <v>3</v>
      </c>
      <c r="C150" s="13" t="s">
        <v>1452</v>
      </c>
      <c r="E150" s="16" t="s">
        <v>1149</v>
      </c>
      <c r="F150" s="7">
        <v>20800</v>
      </c>
      <c r="G150" s="8">
        <f>F150/$F$213</f>
        <v>3.5947114881103191E-3</v>
      </c>
      <c r="H150" s="7">
        <v>1</v>
      </c>
      <c r="I150" s="8">
        <f>H150/$H$213</f>
        <v>9.2936802973977691E-4</v>
      </c>
      <c r="J150" s="22">
        <f>ABS(I150-G150)</f>
        <v>2.6653434583705422E-3</v>
      </c>
    </row>
    <row r="151" spans="1:10" outlineLevel="2" x14ac:dyDescent="0.25">
      <c r="A151" s="12">
        <f>SUBTOTAL(9,A147:A149)</f>
        <v>1788</v>
      </c>
      <c r="C151" s="13" t="s">
        <v>1241</v>
      </c>
      <c r="E151" s="16" t="s">
        <v>954</v>
      </c>
      <c r="F151" s="7">
        <v>5630</v>
      </c>
      <c r="G151" s="8">
        <f>F151/$F$213</f>
        <v>9.7299161913755262E-4</v>
      </c>
      <c r="H151" s="7">
        <v>1</v>
      </c>
      <c r="I151" s="8">
        <f>H151/$H$213</f>
        <v>9.2936802973977691E-4</v>
      </c>
      <c r="J151" s="22">
        <f>ABS(I151-G151)</f>
        <v>4.3623589397775715E-5</v>
      </c>
    </row>
    <row r="152" spans="1:10" outlineLevel="4" x14ac:dyDescent="0.25">
      <c r="A152" s="12">
        <v>1099</v>
      </c>
      <c r="B152" s="12" t="s">
        <v>99</v>
      </c>
      <c r="C152" s="12" t="s">
        <v>99</v>
      </c>
      <c r="E152" s="16" t="s">
        <v>955</v>
      </c>
      <c r="F152" s="7">
        <v>11695</v>
      </c>
      <c r="G152" s="8">
        <f>F152/$F$213</f>
        <v>2.0211610987235663E-3</v>
      </c>
      <c r="H152" s="7">
        <v>4</v>
      </c>
      <c r="I152" s="8">
        <f>H152/$H$213</f>
        <v>3.7174721189591076E-3</v>
      </c>
      <c r="J152" s="22">
        <f>ABS(I152-G152)</f>
        <v>1.6963110202355414E-3</v>
      </c>
    </row>
    <row r="153" spans="1:10" outlineLevel="4" x14ac:dyDescent="0.25">
      <c r="A153" s="12">
        <v>99</v>
      </c>
      <c r="B153" s="12" t="s">
        <v>100</v>
      </c>
      <c r="C153" s="12" t="s">
        <v>1169</v>
      </c>
      <c r="E153" s="16" t="s">
        <v>959</v>
      </c>
      <c r="F153" s="7">
        <v>42883</v>
      </c>
      <c r="G153" s="8">
        <f>F153/$F$213</f>
        <v>7.4111544588766733E-3</v>
      </c>
      <c r="H153" s="7">
        <v>21</v>
      </c>
      <c r="I153" s="8">
        <f>H153/$H$213</f>
        <v>1.9516728624535316E-2</v>
      </c>
      <c r="J153" s="22">
        <f>ABS(I153-G153)</f>
        <v>1.2105574165658644E-2</v>
      </c>
    </row>
    <row r="154" spans="1:10" outlineLevel="3" x14ac:dyDescent="0.25">
      <c r="B154" s="12">
        <f>SUBTOTAL(3,B152:B153)</f>
        <v>2</v>
      </c>
      <c r="C154" s="13" t="s">
        <v>1453</v>
      </c>
      <c r="E154" s="16" t="s">
        <v>980</v>
      </c>
      <c r="F154" s="7">
        <v>5490</v>
      </c>
      <c r="G154" s="8">
        <f>F154/$F$213</f>
        <v>9.4879644565988705E-4</v>
      </c>
      <c r="H154" s="7">
        <v>2</v>
      </c>
      <c r="I154" s="8">
        <f>H154/$H$213</f>
        <v>1.8587360594795538E-3</v>
      </c>
      <c r="J154" s="22">
        <f>ABS(I154-G154)</f>
        <v>9.0993961381966677E-4</v>
      </c>
    </row>
    <row r="155" spans="1:10" outlineLevel="2" x14ac:dyDescent="0.25">
      <c r="A155" s="12">
        <f>SUBTOTAL(9,A152:A153)</f>
        <v>1198</v>
      </c>
      <c r="C155" s="13" t="s">
        <v>1242</v>
      </c>
      <c r="E155" s="16" t="s">
        <v>982</v>
      </c>
      <c r="F155" s="7">
        <v>47528</v>
      </c>
      <c r="G155" s="8">
        <f>F155/$F$213</f>
        <v>8.2139157503320782E-3</v>
      </c>
      <c r="H155" s="7">
        <v>1</v>
      </c>
      <c r="I155" s="8">
        <f>H155/$H$213</f>
        <v>9.2936802973977691E-4</v>
      </c>
      <c r="J155" s="22">
        <f>ABS(I155-G155)</f>
        <v>7.2845477205923017E-3</v>
      </c>
    </row>
    <row r="156" spans="1:10" outlineLevel="4" x14ac:dyDescent="0.25">
      <c r="A156" s="12">
        <v>8254</v>
      </c>
      <c r="B156" s="12" t="s">
        <v>101</v>
      </c>
      <c r="C156" s="12" t="s">
        <v>101</v>
      </c>
      <c r="E156" s="16" t="s">
        <v>983</v>
      </c>
      <c r="F156" s="7">
        <v>43799</v>
      </c>
      <c r="G156" s="8">
        <f>F156/$F$213</f>
        <v>7.5694600224876854E-3</v>
      </c>
      <c r="H156" s="7">
        <v>21</v>
      </c>
      <c r="I156" s="8">
        <f>H156/$H$213</f>
        <v>1.9516728624535316E-2</v>
      </c>
      <c r="J156" s="22">
        <f>ABS(I156-G156)</f>
        <v>1.1947268602047631E-2</v>
      </c>
    </row>
    <row r="157" spans="1:10" outlineLevel="4" x14ac:dyDescent="0.25">
      <c r="A157" s="12">
        <v>5338</v>
      </c>
      <c r="B157" s="12" t="s">
        <v>102</v>
      </c>
      <c r="C157" s="12" t="s">
        <v>1172</v>
      </c>
      <c r="E157" s="16" t="s">
        <v>1004</v>
      </c>
      <c r="F157" s="7">
        <v>7956</v>
      </c>
      <c r="G157" s="8">
        <f>F157/$F$213</f>
        <v>1.3749771442021969E-3</v>
      </c>
      <c r="H157" s="7">
        <v>1</v>
      </c>
      <c r="I157" s="8">
        <f>H157/$H$213</f>
        <v>9.2936802973977691E-4</v>
      </c>
      <c r="J157" s="22">
        <f>ABS(I157-G157)</f>
        <v>4.4560911446242003E-4</v>
      </c>
    </row>
    <row r="158" spans="1:10" outlineLevel="3" x14ac:dyDescent="0.25">
      <c r="B158" s="12">
        <f>SUBTOTAL(3,B156:B157)</f>
        <v>2</v>
      </c>
      <c r="C158" s="13" t="s">
        <v>1454</v>
      </c>
      <c r="E158" s="16" t="s">
        <v>1005</v>
      </c>
      <c r="F158" s="7">
        <v>6063</v>
      </c>
      <c r="G158" s="8">
        <f>F158/$F$213</f>
        <v>1.0478238342506185E-3</v>
      </c>
      <c r="H158" s="7">
        <v>1</v>
      </c>
      <c r="I158" s="8">
        <f>H158/$H$213</f>
        <v>9.2936802973977691E-4</v>
      </c>
      <c r="J158" s="22">
        <f>ABS(I158-G158)</f>
        <v>1.1845580451084158E-4</v>
      </c>
    </row>
    <row r="159" spans="1:10" outlineLevel="2" x14ac:dyDescent="0.25">
      <c r="A159" s="12">
        <f>SUBTOTAL(9,A156:A157)</f>
        <v>13592</v>
      </c>
      <c r="C159" s="13" t="s">
        <v>1243</v>
      </c>
      <c r="E159" s="16" t="s">
        <v>1006</v>
      </c>
      <c r="F159" s="7">
        <v>4456</v>
      </c>
      <c r="G159" s="8">
        <f>F159/$F$213</f>
        <v>7.7009780726055676E-4</v>
      </c>
      <c r="H159" s="7">
        <v>1</v>
      </c>
      <c r="I159" s="8">
        <f>H159/$H$213</f>
        <v>9.2936802973977691E-4</v>
      </c>
      <c r="J159" s="22">
        <f>ABS(I159-G159)</f>
        <v>1.5927022247922014E-4</v>
      </c>
    </row>
    <row r="160" spans="1:10" outlineLevel="4" x14ac:dyDescent="0.25">
      <c r="A160" s="12">
        <v>4212</v>
      </c>
      <c r="B160" s="12" t="s">
        <v>103</v>
      </c>
      <c r="C160" s="12" t="s">
        <v>103</v>
      </c>
      <c r="E160" s="16" t="s">
        <v>1007</v>
      </c>
      <c r="F160" s="7">
        <v>7810</v>
      </c>
      <c r="G160" s="8">
        <f>F160/$F$213</f>
        <v>1.3497450347183457E-3</v>
      </c>
      <c r="H160" s="7">
        <v>3</v>
      </c>
      <c r="I160" s="8">
        <f>H160/$H$213</f>
        <v>2.7881040892193307E-3</v>
      </c>
      <c r="J160" s="22">
        <f>ABS(I160-G160)</f>
        <v>1.4383590545009851E-3</v>
      </c>
    </row>
    <row r="161" spans="1:10" outlineLevel="3" x14ac:dyDescent="0.25">
      <c r="B161" s="12">
        <f>SUBTOTAL(3,B160:B160)</f>
        <v>1</v>
      </c>
      <c r="C161" s="13" t="s">
        <v>1455</v>
      </c>
      <c r="E161" s="16" t="s">
        <v>1010</v>
      </c>
      <c r="F161" s="7">
        <v>4427</v>
      </c>
      <c r="G161" s="8">
        <f>F161/$F$213</f>
        <v>7.6508594989732604E-4</v>
      </c>
      <c r="H161" s="7">
        <v>7</v>
      </c>
      <c r="I161" s="8">
        <f>H161/$H$213</f>
        <v>6.5055762081784388E-3</v>
      </c>
      <c r="J161" s="22">
        <f>ABS(I161-G161)</f>
        <v>5.7404902582811126E-3</v>
      </c>
    </row>
    <row r="162" spans="1:10" outlineLevel="2" x14ac:dyDescent="0.25">
      <c r="A162" s="12">
        <f>SUBTOTAL(9,A160:A160)</f>
        <v>4212</v>
      </c>
      <c r="C162" s="13" t="s">
        <v>1244</v>
      </c>
      <c r="E162" s="16" t="s">
        <v>1017</v>
      </c>
      <c r="F162" s="7">
        <v>410</v>
      </c>
      <c r="G162" s="8">
        <f>F162/$F$213</f>
        <v>7.0857293756020705E-5</v>
      </c>
      <c r="H162" s="7">
        <v>1</v>
      </c>
      <c r="I162" s="8">
        <f>H162/$H$213</f>
        <v>9.2936802973977691E-4</v>
      </c>
      <c r="J162" s="22">
        <f>ABS(I162-G162)</f>
        <v>8.5851073598375619E-4</v>
      </c>
    </row>
    <row r="163" spans="1:10" outlineLevel="4" x14ac:dyDescent="0.25">
      <c r="A163" s="12">
        <v>1900</v>
      </c>
      <c r="B163" s="12" t="s">
        <v>104</v>
      </c>
      <c r="C163" s="12" t="s">
        <v>104</v>
      </c>
      <c r="E163" s="16" t="s">
        <v>1018</v>
      </c>
      <c r="F163" s="7">
        <v>706</v>
      </c>
      <c r="G163" s="8">
        <f>F163/$F$213</f>
        <v>1.2201280339451371E-4</v>
      </c>
      <c r="H163" s="7">
        <v>2</v>
      </c>
      <c r="I163" s="8">
        <f>H163/$H$213</f>
        <v>1.8587360594795538E-3</v>
      </c>
      <c r="J163" s="22">
        <f>ABS(I163-G163)</f>
        <v>1.73672325608504E-3</v>
      </c>
    </row>
    <row r="164" spans="1:10" outlineLevel="3" x14ac:dyDescent="0.25">
      <c r="B164" s="12">
        <f>SUBTOTAL(3,B163:B163)</f>
        <v>1</v>
      </c>
      <c r="C164" s="13" t="s">
        <v>1456</v>
      </c>
      <c r="E164" s="16" t="s">
        <v>1020</v>
      </c>
      <c r="F164" s="7">
        <v>15418</v>
      </c>
      <c r="G164" s="8">
        <f>F164/$F$213</f>
        <v>2.6645798905617739E-3</v>
      </c>
      <c r="H164" s="7">
        <v>1</v>
      </c>
      <c r="I164" s="8">
        <f>H164/$H$213</f>
        <v>9.2936802973977691E-4</v>
      </c>
      <c r="J164" s="22">
        <f>ABS(I164-G164)</f>
        <v>1.735211860821997E-3</v>
      </c>
    </row>
    <row r="165" spans="1:10" outlineLevel="2" x14ac:dyDescent="0.25">
      <c r="A165" s="12">
        <f>SUBTOTAL(9,A163:A163)</f>
        <v>1900</v>
      </c>
      <c r="C165" s="13" t="s">
        <v>1245</v>
      </c>
      <c r="E165" s="16" t="s">
        <v>1021</v>
      </c>
      <c r="F165" s="7">
        <v>22707</v>
      </c>
      <c r="G165" s="8">
        <f>F165/$F$213</f>
        <v>3.9242843154096638E-3</v>
      </c>
      <c r="H165" s="7">
        <v>1</v>
      </c>
      <c r="I165" s="8">
        <f>H165/$H$213</f>
        <v>9.2936802973977691E-4</v>
      </c>
      <c r="J165" s="22">
        <f>ABS(I165-G165)</f>
        <v>2.9949162856698869E-3</v>
      </c>
    </row>
    <row r="166" spans="1:10" outlineLevel="4" x14ac:dyDescent="0.25">
      <c r="A166" s="12">
        <v>848333</v>
      </c>
      <c r="B166" s="12" t="s">
        <v>105</v>
      </c>
      <c r="C166" s="12" t="s">
        <v>105</v>
      </c>
      <c r="E166" s="16" t="s">
        <v>1022</v>
      </c>
      <c r="F166" s="7">
        <v>3105</v>
      </c>
      <c r="G166" s="8">
        <f>F166/$F$213</f>
        <v>5.3661438320108364E-4</v>
      </c>
      <c r="H166" s="7">
        <v>4</v>
      </c>
      <c r="I166" s="8">
        <f>H166/$H$213</f>
        <v>3.7174721189591076E-3</v>
      </c>
      <c r="J166" s="22">
        <f>ABS(I166-G166)</f>
        <v>3.180857735758024E-3</v>
      </c>
    </row>
    <row r="167" spans="1:10" outlineLevel="3" x14ac:dyDescent="0.25">
      <c r="B167" s="12">
        <f>SUBTOTAL(3,B166:B166)</f>
        <v>1</v>
      </c>
      <c r="C167" s="13" t="s">
        <v>1457</v>
      </c>
      <c r="E167" s="16" t="s">
        <v>1026</v>
      </c>
      <c r="F167" s="7">
        <v>5723</v>
      </c>
      <c r="G167" s="8">
        <f>F167/$F$213</f>
        <v>9.8906412723343061E-4</v>
      </c>
      <c r="H167" s="7">
        <v>3</v>
      </c>
      <c r="I167" s="8">
        <f>H167/$H$213</f>
        <v>2.7881040892193307E-3</v>
      </c>
      <c r="J167" s="22">
        <f>ABS(I167-G167)</f>
        <v>1.7990399619859001E-3</v>
      </c>
    </row>
    <row r="168" spans="1:10" outlineLevel="2" x14ac:dyDescent="0.25">
      <c r="A168" s="12">
        <f>SUBTOTAL(9,A166:A166)</f>
        <v>848333</v>
      </c>
      <c r="C168" s="13" t="s">
        <v>1246</v>
      </c>
      <c r="E168" s="16" t="s">
        <v>1029</v>
      </c>
      <c r="F168" s="7">
        <v>423</v>
      </c>
      <c r="G168" s="8">
        <f>F168/$F$213</f>
        <v>7.3103988436089658E-5</v>
      </c>
      <c r="H168" s="7">
        <v>1</v>
      </c>
      <c r="I168" s="8">
        <f>H168/$H$213</f>
        <v>9.2936802973977691E-4</v>
      </c>
      <c r="J168" s="22">
        <f>ABS(I168-G168)</f>
        <v>8.5626404130368728E-4</v>
      </c>
    </row>
    <row r="169" spans="1:10" outlineLevel="4" x14ac:dyDescent="0.25">
      <c r="A169" s="12">
        <v>310</v>
      </c>
      <c r="B169" s="12" t="s">
        <v>106</v>
      </c>
      <c r="C169" s="12" t="s">
        <v>106</v>
      </c>
      <c r="E169" s="16" t="s">
        <v>1030</v>
      </c>
      <c r="F169" s="7">
        <v>972</v>
      </c>
      <c r="G169" s="8">
        <f>F169/$F$213</f>
        <v>1.6798363300207837E-4</v>
      </c>
      <c r="H169" s="7">
        <v>1</v>
      </c>
      <c r="I169" s="8">
        <f>H169/$H$213</f>
        <v>9.2936802973977691E-4</v>
      </c>
      <c r="J169" s="22">
        <f>ABS(I169-G169)</f>
        <v>7.6138439673769851E-4</v>
      </c>
    </row>
    <row r="170" spans="1:10" outlineLevel="3" x14ac:dyDescent="0.25">
      <c r="B170" s="12">
        <f>SUBTOTAL(3,B169:B169)</f>
        <v>1</v>
      </c>
      <c r="C170" s="13" t="s">
        <v>1458</v>
      </c>
      <c r="E170" s="16" t="s">
        <v>1031</v>
      </c>
      <c r="F170" s="7">
        <v>6131</v>
      </c>
      <c r="G170" s="8">
        <f>F170/$F$213</f>
        <v>1.0595757756540561E-3</v>
      </c>
      <c r="H170" s="7">
        <v>1</v>
      </c>
      <c r="I170" s="8">
        <f>H170/$H$213</f>
        <v>9.2936802973977691E-4</v>
      </c>
      <c r="J170" s="22">
        <f>ABS(I170-G170)</f>
        <v>1.3020774591427915E-4</v>
      </c>
    </row>
    <row r="171" spans="1:10" outlineLevel="2" x14ac:dyDescent="0.25">
      <c r="A171" s="12">
        <f>SUBTOTAL(9,A169:A169)</f>
        <v>310</v>
      </c>
      <c r="C171" s="13" t="s">
        <v>1247</v>
      </c>
      <c r="E171" s="16" t="s">
        <v>1150</v>
      </c>
      <c r="F171" s="7">
        <v>42125</v>
      </c>
      <c r="G171" s="8">
        <f>F171/$F$213</f>
        <v>7.2801548767618841E-3</v>
      </c>
      <c r="H171" s="7">
        <v>1</v>
      </c>
      <c r="I171" s="8">
        <f>H171/$H$213</f>
        <v>9.2936802973977691E-4</v>
      </c>
      <c r="J171" s="22">
        <f>ABS(I171-G171)</f>
        <v>6.3507868470221076E-3</v>
      </c>
    </row>
    <row r="172" spans="1:10" outlineLevel="4" x14ac:dyDescent="0.25">
      <c r="A172" s="12">
        <v>6130</v>
      </c>
      <c r="B172" s="12" t="s">
        <v>107</v>
      </c>
      <c r="C172" s="12" t="s">
        <v>107</v>
      </c>
      <c r="E172" s="16" t="s">
        <v>1033</v>
      </c>
      <c r="F172" s="7">
        <v>449</v>
      </c>
      <c r="G172" s="8">
        <f>F172/$F$213</f>
        <v>7.7597377796227552E-5</v>
      </c>
      <c r="H172" s="7">
        <v>1</v>
      </c>
      <c r="I172" s="8">
        <f>H172/$H$213</f>
        <v>9.2936802973977691E-4</v>
      </c>
      <c r="J172" s="22">
        <f>ABS(I172-G172)</f>
        <v>8.5177065194354934E-4</v>
      </c>
    </row>
    <row r="173" spans="1:10" outlineLevel="4" x14ac:dyDescent="0.25">
      <c r="A173" s="12">
        <v>353</v>
      </c>
      <c r="B173" s="12" t="s">
        <v>108</v>
      </c>
      <c r="C173" s="12" t="s">
        <v>1184</v>
      </c>
      <c r="E173" s="16" t="s">
        <v>1034</v>
      </c>
      <c r="F173" s="7">
        <v>49</v>
      </c>
      <c r="G173" s="8">
        <f>F173/$F$213</f>
        <v>8.468310717182963E-6</v>
      </c>
      <c r="H173" s="7">
        <v>1</v>
      </c>
      <c r="I173" s="8">
        <f>H173/$H$213</f>
        <v>9.2936802973977691E-4</v>
      </c>
      <c r="J173" s="22">
        <f>ABS(I173-G173)</f>
        <v>9.2089971902259394E-4</v>
      </c>
    </row>
    <row r="174" spans="1:10" outlineLevel="4" x14ac:dyDescent="0.25">
      <c r="A174" s="12">
        <v>4019</v>
      </c>
      <c r="B174" s="12" t="s">
        <v>109</v>
      </c>
      <c r="C174" s="12" t="s">
        <v>1184</v>
      </c>
      <c r="E174" s="16" t="s">
        <v>1035</v>
      </c>
      <c r="F174" s="7">
        <v>3827</v>
      </c>
      <c r="G174" s="8">
        <f>F174/$F$213</f>
        <v>6.6139234927875914E-4</v>
      </c>
      <c r="H174" s="7">
        <v>1</v>
      </c>
      <c r="I174" s="8">
        <f>H174/$H$213</f>
        <v>9.2936802973977691E-4</v>
      </c>
      <c r="J174" s="22">
        <f>ABS(I174-G174)</f>
        <v>2.6797568046101777E-4</v>
      </c>
    </row>
    <row r="175" spans="1:10" outlineLevel="4" x14ac:dyDescent="0.25">
      <c r="A175" s="12">
        <v>6647</v>
      </c>
      <c r="B175" s="12" t="s">
        <v>110</v>
      </c>
      <c r="C175" s="12" t="s">
        <v>1184</v>
      </c>
      <c r="E175" s="16" t="s">
        <v>1036</v>
      </c>
      <c r="F175" s="7">
        <v>5533</v>
      </c>
      <c r="G175" s="8">
        <f>F175/$F$213</f>
        <v>9.5622782037088432E-4</v>
      </c>
      <c r="H175" s="7">
        <v>1</v>
      </c>
      <c r="I175" s="8">
        <f>H175/$H$213</f>
        <v>9.2936802973977691E-4</v>
      </c>
      <c r="J175" s="22">
        <f>ABS(I175-G175)</f>
        <v>2.6859790631107413E-5</v>
      </c>
    </row>
    <row r="176" spans="1:10" outlineLevel="4" x14ac:dyDescent="0.25">
      <c r="A176" s="12">
        <v>1201</v>
      </c>
      <c r="B176" s="12" t="s">
        <v>111</v>
      </c>
      <c r="C176" s="12" t="s">
        <v>1184</v>
      </c>
      <c r="E176" s="16" t="s">
        <v>1037</v>
      </c>
      <c r="F176" s="7">
        <v>516</v>
      </c>
      <c r="G176" s="8">
        <f>F176/$F$213</f>
        <v>8.9176496531967521E-5</v>
      </c>
      <c r="H176" s="7">
        <v>1</v>
      </c>
      <c r="I176" s="8">
        <f>H176/$H$213</f>
        <v>9.2936802973977691E-4</v>
      </c>
      <c r="J176" s="22">
        <f>ABS(I176-G176)</f>
        <v>8.401915332078094E-4</v>
      </c>
    </row>
    <row r="177" spans="1:10" outlineLevel="4" x14ac:dyDescent="0.25">
      <c r="A177" s="12">
        <v>283</v>
      </c>
      <c r="B177" s="12" t="s">
        <v>112</v>
      </c>
      <c r="C177" s="12" t="s">
        <v>1184</v>
      </c>
      <c r="E177" s="16" t="s">
        <v>1038</v>
      </c>
      <c r="F177" s="7">
        <v>59</v>
      </c>
      <c r="G177" s="8">
        <f>F177/$F$213</f>
        <v>1.0196537394159078E-5</v>
      </c>
      <c r="H177" s="7">
        <v>1</v>
      </c>
      <c r="I177" s="8">
        <f>H177/$H$213</f>
        <v>9.2936802973977691E-4</v>
      </c>
      <c r="J177" s="22">
        <f>ABS(I177-G177)</f>
        <v>9.1917149234561782E-4</v>
      </c>
    </row>
    <row r="178" spans="1:10" outlineLevel="4" x14ac:dyDescent="0.25">
      <c r="A178" s="12">
        <v>414</v>
      </c>
      <c r="B178" s="12" t="s">
        <v>113</v>
      </c>
      <c r="C178" s="12" t="s">
        <v>1184</v>
      </c>
      <c r="E178" s="16" t="s">
        <v>1039</v>
      </c>
      <c r="F178" s="7">
        <v>243</v>
      </c>
      <c r="G178" s="8">
        <f>F178/$F$213</f>
        <v>4.1995908250519593E-5</v>
      </c>
      <c r="H178" s="7">
        <v>1</v>
      </c>
      <c r="I178" s="8">
        <f>H178/$H$213</f>
        <v>9.2936802973977691E-4</v>
      </c>
      <c r="J178" s="22">
        <f>ABS(I178-G178)</f>
        <v>8.8737212148925733E-4</v>
      </c>
    </row>
    <row r="179" spans="1:10" outlineLevel="3" x14ac:dyDescent="0.25">
      <c r="B179" s="12">
        <f>SUBTOTAL(3,B172:B178)</f>
        <v>7</v>
      </c>
      <c r="C179" s="13" t="s">
        <v>1459</v>
      </c>
      <c r="E179" s="16" t="s">
        <v>1040</v>
      </c>
      <c r="F179" s="7">
        <v>1239</v>
      </c>
      <c r="G179" s="8">
        <f>F179/$F$213</f>
        <v>2.1412728527734064E-4</v>
      </c>
      <c r="H179" s="7">
        <v>1</v>
      </c>
      <c r="I179" s="8">
        <f>H179/$H$213</f>
        <v>9.2936802973977691E-4</v>
      </c>
      <c r="J179" s="22">
        <f>ABS(I179-G179)</f>
        <v>7.1524074446243627E-4</v>
      </c>
    </row>
    <row r="180" spans="1:10" outlineLevel="2" x14ac:dyDescent="0.25">
      <c r="A180" s="12">
        <f>SUBTOTAL(9,A172:A178)</f>
        <v>19047</v>
      </c>
      <c r="C180" s="13" t="s">
        <v>1248</v>
      </c>
      <c r="E180" s="16" t="s">
        <v>1041</v>
      </c>
      <c r="F180" s="7">
        <v>530</v>
      </c>
      <c r="G180" s="8">
        <f>F180/$F$213</f>
        <v>9.1596013879734081E-5</v>
      </c>
      <c r="H180" s="7">
        <v>1</v>
      </c>
      <c r="I180" s="8">
        <f>H180/$H$213</f>
        <v>9.2936802973977691E-4</v>
      </c>
      <c r="J180" s="22">
        <f>ABS(I180-G180)</f>
        <v>8.3777201586004285E-4</v>
      </c>
    </row>
    <row r="181" spans="1:10" outlineLevel="4" x14ac:dyDescent="0.25">
      <c r="A181" s="12">
        <v>404</v>
      </c>
      <c r="B181" s="12" t="s">
        <v>114</v>
      </c>
      <c r="C181" s="12" t="s">
        <v>114</v>
      </c>
      <c r="E181" s="16" t="s">
        <v>1042</v>
      </c>
      <c r="F181" s="7">
        <v>493</v>
      </c>
      <c r="G181" s="8">
        <f>F181/$F$213</f>
        <v>8.520157517492246E-5</v>
      </c>
      <c r="H181" s="7">
        <v>1</v>
      </c>
      <c r="I181" s="8">
        <f>H181/$H$213</f>
        <v>9.2936802973977691E-4</v>
      </c>
      <c r="J181" s="22">
        <f>ABS(I181-G181)</f>
        <v>8.4416645456485443E-4</v>
      </c>
    </row>
    <row r="182" spans="1:10" outlineLevel="3" x14ac:dyDescent="0.25">
      <c r="B182" s="12">
        <f>SUBTOTAL(3,B181:B181)</f>
        <v>1</v>
      </c>
      <c r="C182" s="13" t="s">
        <v>1460</v>
      </c>
      <c r="E182" s="16" t="s">
        <v>1043</v>
      </c>
      <c r="F182" s="7">
        <v>2595</v>
      </c>
      <c r="G182" s="8">
        <f>F182/$F$213</f>
        <v>4.4847482267530183E-4</v>
      </c>
      <c r="H182" s="7">
        <v>1</v>
      </c>
      <c r="I182" s="8">
        <f>H182/$H$213</f>
        <v>9.2936802973977691E-4</v>
      </c>
      <c r="J182" s="22">
        <f>ABS(I182-G182)</f>
        <v>4.8089320706447508E-4</v>
      </c>
    </row>
    <row r="183" spans="1:10" outlineLevel="2" x14ac:dyDescent="0.25">
      <c r="A183" s="12">
        <f>SUBTOTAL(9,A181:A181)</f>
        <v>404</v>
      </c>
      <c r="C183" s="13" t="s">
        <v>1249</v>
      </c>
      <c r="E183" s="16" t="s">
        <v>1044</v>
      </c>
      <c r="F183" s="7">
        <v>1243</v>
      </c>
      <c r="G183" s="8">
        <f>F183/$F$213</f>
        <v>2.1481857594813107E-4</v>
      </c>
      <c r="H183" s="7">
        <v>1</v>
      </c>
      <c r="I183" s="8">
        <f>H183/$H$213</f>
        <v>9.2936802973977691E-4</v>
      </c>
      <c r="J183" s="22">
        <f>ABS(I183-G183)</f>
        <v>7.1454945379164584E-4</v>
      </c>
    </row>
    <row r="184" spans="1:10" outlineLevel="4" x14ac:dyDescent="0.25">
      <c r="A184" s="12">
        <v>241</v>
      </c>
      <c r="B184" s="12" t="s">
        <v>115</v>
      </c>
      <c r="C184" s="12" t="s">
        <v>115</v>
      </c>
      <c r="E184" s="16" t="s">
        <v>1045</v>
      </c>
      <c r="F184" s="7">
        <v>93</v>
      </c>
      <c r="G184" s="8">
        <f>F184/$F$213</f>
        <v>1.6072508095877869E-5</v>
      </c>
      <c r="H184" s="7">
        <v>1</v>
      </c>
      <c r="I184" s="8">
        <f>H184/$H$213</f>
        <v>9.2936802973977691E-4</v>
      </c>
      <c r="J184" s="22">
        <f>ABS(I184-G184)</f>
        <v>9.1329552164389903E-4</v>
      </c>
    </row>
    <row r="185" spans="1:10" outlineLevel="3" x14ac:dyDescent="0.25">
      <c r="B185" s="12">
        <f>SUBTOTAL(3,B184:B184)</f>
        <v>1</v>
      </c>
      <c r="C185" s="13" t="s">
        <v>1461</v>
      </c>
      <c r="E185" s="16" t="s">
        <v>1046</v>
      </c>
      <c r="F185" s="7">
        <v>1528</v>
      </c>
      <c r="G185" s="8">
        <f>F185/$F$213</f>
        <v>2.6407303624195034E-4</v>
      </c>
      <c r="H185" s="7">
        <v>1</v>
      </c>
      <c r="I185" s="8">
        <f>H185/$H$213</f>
        <v>9.2936802973977691E-4</v>
      </c>
      <c r="J185" s="22">
        <f>ABS(I185-G185)</f>
        <v>6.6529499349782663E-4</v>
      </c>
    </row>
    <row r="186" spans="1:10" outlineLevel="2" x14ac:dyDescent="0.25">
      <c r="A186" s="12">
        <f>SUBTOTAL(9,A184:A184)</f>
        <v>241</v>
      </c>
      <c r="C186" s="13" t="s">
        <v>1250</v>
      </c>
      <c r="E186" s="16" t="s">
        <v>1047</v>
      </c>
      <c r="F186" s="7">
        <v>13165</v>
      </c>
      <c r="G186" s="8">
        <f>F186/$F$213</f>
        <v>2.2752104202390551E-3</v>
      </c>
      <c r="H186" s="7">
        <v>1</v>
      </c>
      <c r="I186" s="8">
        <f>H186/$H$213</f>
        <v>9.2936802973977691E-4</v>
      </c>
      <c r="J186" s="22">
        <f>ABS(I186-G186)</f>
        <v>1.3458423904992782E-3</v>
      </c>
    </row>
    <row r="187" spans="1:10" outlineLevel="4" x14ac:dyDescent="0.25">
      <c r="A187" s="12">
        <v>3444</v>
      </c>
      <c r="B187" s="12" t="s">
        <v>116</v>
      </c>
      <c r="C187" s="12" t="s">
        <v>116</v>
      </c>
      <c r="E187" s="16" t="s">
        <v>1048</v>
      </c>
      <c r="F187" s="7">
        <v>1076</v>
      </c>
      <c r="G187" s="8">
        <f>F187/$F$213</f>
        <v>1.8595719044262995E-4</v>
      </c>
      <c r="H187" s="7">
        <v>2</v>
      </c>
      <c r="I187" s="8">
        <f>H187/$H$213</f>
        <v>1.8587360594795538E-3</v>
      </c>
      <c r="J187" s="22">
        <f>ABS(I187-G187)</f>
        <v>1.6727788690369238E-3</v>
      </c>
    </row>
    <row r="188" spans="1:10" outlineLevel="4" x14ac:dyDescent="0.25">
      <c r="A188" s="12">
        <v>1</v>
      </c>
      <c r="B188" s="12" t="s">
        <v>118</v>
      </c>
      <c r="C188" s="12" t="s">
        <v>1190</v>
      </c>
      <c r="E188" s="16" t="s">
        <v>1050</v>
      </c>
      <c r="F188" s="7">
        <v>414</v>
      </c>
      <c r="G188" s="8">
        <f>F188/$F$213</f>
        <v>7.1548584426811158E-5</v>
      </c>
      <c r="H188" s="7">
        <v>1</v>
      </c>
      <c r="I188" s="8">
        <f>H188/$H$213</f>
        <v>9.2936802973977691E-4</v>
      </c>
      <c r="J188" s="22">
        <f>ABS(I188-G188)</f>
        <v>8.5781944531296576E-4</v>
      </c>
    </row>
    <row r="189" spans="1:10" outlineLevel="4" x14ac:dyDescent="0.25">
      <c r="A189" s="12">
        <v>141</v>
      </c>
      <c r="B189" s="12" t="s">
        <v>119</v>
      </c>
      <c r="C189" s="12" t="s">
        <v>1190</v>
      </c>
      <c r="E189" s="16" t="s">
        <v>1051</v>
      </c>
      <c r="F189" s="7">
        <v>2692</v>
      </c>
      <c r="G189" s="8">
        <f>F189/$F$213</f>
        <v>4.6523862144197013E-4</v>
      </c>
      <c r="H189" s="7">
        <v>1</v>
      </c>
      <c r="I189" s="8">
        <f>H189/$H$213</f>
        <v>9.2936802973977691E-4</v>
      </c>
      <c r="J189" s="22">
        <f>ABS(I189-G189)</f>
        <v>4.6412940829780678E-4</v>
      </c>
    </row>
    <row r="190" spans="1:10" outlineLevel="4" x14ac:dyDescent="0.25">
      <c r="A190" s="12">
        <v>1556</v>
      </c>
      <c r="B190" s="12" t="s">
        <v>120</v>
      </c>
      <c r="C190" s="12" t="s">
        <v>1190</v>
      </c>
      <c r="E190" s="16" t="s">
        <v>1052</v>
      </c>
      <c r="F190" s="7">
        <v>197</v>
      </c>
      <c r="G190" s="8">
        <f>F190/$F$213</f>
        <v>3.4046065536429466E-5</v>
      </c>
      <c r="H190" s="7">
        <v>1</v>
      </c>
      <c r="I190" s="8">
        <f>H190/$H$213</f>
        <v>9.2936802973977691E-4</v>
      </c>
      <c r="J190" s="22">
        <f>ABS(I190-G190)</f>
        <v>8.953219642033474E-4</v>
      </c>
    </row>
    <row r="191" spans="1:10" outlineLevel="4" x14ac:dyDescent="0.25">
      <c r="A191" s="12">
        <v>275</v>
      </c>
      <c r="B191" s="12" t="s">
        <v>121</v>
      </c>
      <c r="C191" s="12" t="s">
        <v>1190</v>
      </c>
      <c r="E191" s="16" t="s">
        <v>1053</v>
      </c>
      <c r="F191" s="7">
        <v>269</v>
      </c>
      <c r="G191" s="8">
        <f>F191/$F$213</f>
        <v>4.6489297610657487E-5</v>
      </c>
      <c r="H191" s="7">
        <v>1</v>
      </c>
      <c r="I191" s="8">
        <f>H191/$H$213</f>
        <v>9.2936802973977691E-4</v>
      </c>
      <c r="J191" s="22">
        <f>ABS(I191-G191)</f>
        <v>8.828787321291194E-4</v>
      </c>
    </row>
    <row r="192" spans="1:10" outlineLevel="4" x14ac:dyDescent="0.25">
      <c r="A192" s="12">
        <v>20</v>
      </c>
      <c r="B192" s="12" t="s">
        <v>122</v>
      </c>
      <c r="C192" s="12" t="s">
        <v>1190</v>
      </c>
      <c r="E192" s="16" t="s">
        <v>1054</v>
      </c>
      <c r="F192" s="7">
        <v>913</v>
      </c>
      <c r="G192" s="8">
        <f>F192/$F$213</f>
        <v>1.5778709560791929E-4</v>
      </c>
      <c r="H192" s="7">
        <v>1</v>
      </c>
      <c r="I192" s="8">
        <f>H192/$H$213</f>
        <v>9.2936802973977691E-4</v>
      </c>
      <c r="J192" s="22">
        <f>ABS(I192-G192)</f>
        <v>7.715809341318576E-4</v>
      </c>
    </row>
    <row r="193" spans="1:10" outlineLevel="4" x14ac:dyDescent="0.25">
      <c r="A193" s="12">
        <v>3</v>
      </c>
      <c r="B193" s="12" t="s">
        <v>127</v>
      </c>
      <c r="C193" s="12" t="s">
        <v>1190</v>
      </c>
      <c r="E193" s="16" t="s">
        <v>1055</v>
      </c>
      <c r="F193" s="7">
        <v>994</v>
      </c>
      <c r="G193" s="8">
        <f>F193/$F$213</f>
        <v>1.7178573169142583E-4</v>
      </c>
      <c r="H193" s="7">
        <v>1</v>
      </c>
      <c r="I193" s="8">
        <f>H193/$H$213</f>
        <v>9.2936802973977691E-4</v>
      </c>
      <c r="J193" s="22">
        <f>ABS(I193-G193)</f>
        <v>7.5758229804835111E-4</v>
      </c>
    </row>
    <row r="194" spans="1:10" outlineLevel="4" x14ac:dyDescent="0.25">
      <c r="A194" s="12">
        <v>136</v>
      </c>
      <c r="B194" s="12" t="s">
        <v>123</v>
      </c>
      <c r="C194" s="12" t="s">
        <v>1190</v>
      </c>
      <c r="E194" s="16" t="s">
        <v>1056</v>
      </c>
      <c r="F194" s="7">
        <v>130</v>
      </c>
      <c r="G194" s="8">
        <f>F194/$F$213</f>
        <v>2.2466946800689494E-5</v>
      </c>
      <c r="H194" s="7">
        <v>1</v>
      </c>
      <c r="I194" s="8">
        <f>H194/$H$213</f>
        <v>9.2936802973977691E-4</v>
      </c>
      <c r="J194" s="22">
        <f>ABS(I194-G194)</f>
        <v>9.0690108293908745E-4</v>
      </c>
    </row>
    <row r="195" spans="1:10" outlineLevel="4" x14ac:dyDescent="0.25">
      <c r="A195" s="12">
        <v>31</v>
      </c>
      <c r="B195" s="12" t="s">
        <v>128</v>
      </c>
      <c r="C195" s="12" t="s">
        <v>1190</v>
      </c>
      <c r="E195" s="16" t="s">
        <v>1057</v>
      </c>
      <c r="F195" s="7">
        <v>44</v>
      </c>
      <c r="G195" s="8">
        <f>F195/$F$213</f>
        <v>7.6041973786949054E-6</v>
      </c>
      <c r="H195" s="7">
        <v>1</v>
      </c>
      <c r="I195" s="8">
        <f>H195/$H$213</f>
        <v>9.2936802973977691E-4</v>
      </c>
      <c r="J195" s="22">
        <f>ABS(I195-G195)</f>
        <v>9.21763832361082E-4</v>
      </c>
    </row>
    <row r="196" spans="1:10" outlineLevel="4" x14ac:dyDescent="0.25">
      <c r="A196" s="12">
        <v>142</v>
      </c>
      <c r="B196" s="12" t="s">
        <v>124</v>
      </c>
      <c r="C196" s="12" t="s">
        <v>1190</v>
      </c>
      <c r="E196" s="16" t="s">
        <v>1058</v>
      </c>
      <c r="F196" s="7">
        <v>11</v>
      </c>
      <c r="G196" s="8">
        <f>F196/$F$213</f>
        <v>1.9010493446737263E-6</v>
      </c>
      <c r="H196" s="7">
        <v>1</v>
      </c>
      <c r="I196" s="8">
        <f>H196/$H$213</f>
        <v>9.2936802973977691E-4</v>
      </c>
      <c r="J196" s="22">
        <f>ABS(I196-G196)</f>
        <v>9.2746698039510315E-4</v>
      </c>
    </row>
    <row r="197" spans="1:10" outlineLevel="4" x14ac:dyDescent="0.25">
      <c r="A197" s="12">
        <v>1230</v>
      </c>
      <c r="B197" s="12" t="s">
        <v>117</v>
      </c>
      <c r="C197" s="12" t="s">
        <v>1190</v>
      </c>
      <c r="E197" s="16" t="s">
        <v>1059</v>
      </c>
      <c r="F197" s="7">
        <v>36</v>
      </c>
      <c r="G197" s="8">
        <f>F197/$F$213</f>
        <v>6.2216160371140135E-6</v>
      </c>
      <c r="H197" s="7">
        <v>1</v>
      </c>
      <c r="I197" s="8">
        <f>H197/$H$213</f>
        <v>9.2936802973977691E-4</v>
      </c>
      <c r="J197" s="22">
        <f>ABS(I197-G197)</f>
        <v>9.2314641370266285E-4</v>
      </c>
    </row>
    <row r="198" spans="1:10" outlineLevel="4" x14ac:dyDescent="0.25">
      <c r="A198" s="12">
        <v>144</v>
      </c>
      <c r="B198" s="12" t="s">
        <v>125</v>
      </c>
      <c r="C198" s="12" t="s">
        <v>1190</v>
      </c>
      <c r="E198" s="16" t="s">
        <v>1060</v>
      </c>
      <c r="F198" s="7">
        <v>1013</v>
      </c>
      <c r="G198" s="8">
        <f>F198/$F$213</f>
        <v>1.7506936237768043E-4</v>
      </c>
      <c r="H198" s="7">
        <v>1</v>
      </c>
      <c r="I198" s="8">
        <f>H198/$H$213</f>
        <v>9.2936802973977691E-4</v>
      </c>
      <c r="J198" s="22">
        <f>ABS(I198-G198)</f>
        <v>7.542986673620965E-4</v>
      </c>
    </row>
    <row r="199" spans="1:10" outlineLevel="4" x14ac:dyDescent="0.25">
      <c r="A199" s="12">
        <v>251</v>
      </c>
      <c r="B199" s="12" t="s">
        <v>126</v>
      </c>
      <c r="C199" s="12" t="s">
        <v>1190</v>
      </c>
      <c r="E199" s="16" t="s">
        <v>1061</v>
      </c>
      <c r="F199" s="7">
        <v>8288</v>
      </c>
      <c r="G199" s="8">
        <f>F199/$F$213</f>
        <v>1.432354269877804E-3</v>
      </c>
      <c r="H199" s="7">
        <v>5</v>
      </c>
      <c r="I199" s="8">
        <f>H199/$H$213</f>
        <v>4.646840148698885E-3</v>
      </c>
      <c r="J199" s="22">
        <f>ABS(I199-G199)</f>
        <v>3.214485878821081E-3</v>
      </c>
    </row>
    <row r="200" spans="1:10" outlineLevel="4" x14ac:dyDescent="0.25">
      <c r="A200" s="12">
        <v>657</v>
      </c>
      <c r="B200" s="12" t="s">
        <v>129</v>
      </c>
      <c r="C200" s="12" t="s">
        <v>1190</v>
      </c>
      <c r="E200" s="16" t="s">
        <v>1066</v>
      </c>
      <c r="F200" s="7">
        <v>1219</v>
      </c>
      <c r="G200" s="8">
        <f>F200/$F$213</f>
        <v>2.106708319233884E-4</v>
      </c>
      <c r="H200" s="7">
        <v>1</v>
      </c>
      <c r="I200" s="8">
        <f>H200/$H$213</f>
        <v>9.2936802973977691E-4</v>
      </c>
      <c r="J200" s="22">
        <f>ABS(I200-G200)</f>
        <v>7.1869719781638851E-4</v>
      </c>
    </row>
    <row r="201" spans="1:10" outlineLevel="4" x14ac:dyDescent="0.25">
      <c r="A201" s="12">
        <v>1972</v>
      </c>
      <c r="B201" s="12" t="s">
        <v>130</v>
      </c>
      <c r="C201" s="12" t="s">
        <v>1190</v>
      </c>
      <c r="E201" s="16" t="s">
        <v>1067</v>
      </c>
      <c r="F201" s="7">
        <v>44</v>
      </c>
      <c r="G201" s="8">
        <f>F201/$F$213</f>
        <v>7.6041973786949054E-6</v>
      </c>
      <c r="H201" s="7">
        <v>1</v>
      </c>
      <c r="I201" s="8">
        <f>H201/$H$213</f>
        <v>9.2936802973977691E-4</v>
      </c>
      <c r="J201" s="22">
        <f>ABS(I201-G201)</f>
        <v>9.21763832361082E-4</v>
      </c>
    </row>
    <row r="202" spans="1:10" outlineLevel="4" x14ac:dyDescent="0.25">
      <c r="A202" s="12">
        <v>1130</v>
      </c>
      <c r="B202" s="12" t="s">
        <v>131</v>
      </c>
      <c r="C202" s="12" t="s">
        <v>1190</v>
      </c>
      <c r="E202" s="16" t="s">
        <v>1068</v>
      </c>
      <c r="F202" s="7">
        <v>34</v>
      </c>
      <c r="G202" s="8">
        <f>F202/$F$213</f>
        <v>5.875970701718791E-6</v>
      </c>
      <c r="H202" s="7">
        <v>1</v>
      </c>
      <c r="I202" s="8">
        <f>H202/$H$213</f>
        <v>9.2936802973977691E-4</v>
      </c>
      <c r="J202" s="22">
        <f>ABS(I202-G202)</f>
        <v>9.2349205903805812E-4</v>
      </c>
    </row>
    <row r="203" spans="1:10" outlineLevel="3" x14ac:dyDescent="0.25">
      <c r="B203" s="12">
        <f>SUBTOTAL(3,B187:B202)</f>
        <v>16</v>
      </c>
      <c r="C203" s="13" t="s">
        <v>1462</v>
      </c>
      <c r="E203" s="16" t="s">
        <v>1069</v>
      </c>
      <c r="F203" s="7">
        <v>593</v>
      </c>
      <c r="G203" s="8">
        <f>F203/$F$213</f>
        <v>1.0248384194468361E-4</v>
      </c>
      <c r="H203" s="7">
        <v>1</v>
      </c>
      <c r="I203" s="8">
        <f>H203/$H$213</f>
        <v>9.2936802973977691E-4</v>
      </c>
      <c r="J203" s="22">
        <f>ABS(I203-G203)</f>
        <v>8.2688418779509334E-4</v>
      </c>
    </row>
    <row r="204" spans="1:10" outlineLevel="2" x14ac:dyDescent="0.25">
      <c r="A204" s="12">
        <f>SUBTOTAL(9,A187:A202)</f>
        <v>11133</v>
      </c>
      <c r="C204" s="13" t="s">
        <v>1251</v>
      </c>
      <c r="E204" s="16" t="s">
        <v>1070</v>
      </c>
      <c r="F204" s="7">
        <v>169</v>
      </c>
      <c r="G204" s="8">
        <f>F204/$F$213</f>
        <v>2.9207030840896341E-5</v>
      </c>
      <c r="H204" s="7">
        <v>1</v>
      </c>
      <c r="I204" s="8">
        <f>H204/$H$213</f>
        <v>9.2936802973977691E-4</v>
      </c>
      <c r="J204" s="22">
        <f>ABS(I204-G204)</f>
        <v>9.001609988988806E-4</v>
      </c>
    </row>
    <row r="205" spans="1:10" outlineLevel="4" x14ac:dyDescent="0.25">
      <c r="A205" s="12">
        <v>2260</v>
      </c>
      <c r="B205" s="12" t="s">
        <v>132</v>
      </c>
      <c r="C205" s="12" t="s">
        <v>132</v>
      </c>
      <c r="E205" s="16" t="s">
        <v>1071</v>
      </c>
      <c r="F205" s="7">
        <v>1512</v>
      </c>
      <c r="G205" s="8">
        <f>F205/$F$213</f>
        <v>2.6130787355878858E-4</v>
      </c>
      <c r="H205" s="7">
        <v>1</v>
      </c>
      <c r="I205" s="8">
        <f>H205/$H$213</f>
        <v>9.2936802973977691E-4</v>
      </c>
      <c r="J205" s="22">
        <f>ABS(I205-G205)</f>
        <v>6.6806015618098833E-4</v>
      </c>
    </row>
    <row r="206" spans="1:10" outlineLevel="3" x14ac:dyDescent="0.25">
      <c r="B206" s="12">
        <f>SUBTOTAL(3,B205:B205)</f>
        <v>1</v>
      </c>
      <c r="C206" s="13" t="s">
        <v>1463</v>
      </c>
      <c r="E206" s="16" t="s">
        <v>1072</v>
      </c>
      <c r="F206" s="7">
        <v>2294</v>
      </c>
      <c r="G206" s="8">
        <f>F206/$F$213</f>
        <v>3.9645519969832074E-4</v>
      </c>
      <c r="H206" s="7">
        <v>1</v>
      </c>
      <c r="I206" s="8">
        <f>H206/$H$213</f>
        <v>9.2936802973977691E-4</v>
      </c>
      <c r="J206" s="22">
        <f>ABS(I206-G206)</f>
        <v>5.3291283004145611E-4</v>
      </c>
    </row>
    <row r="207" spans="1:10" outlineLevel="2" x14ac:dyDescent="0.25">
      <c r="A207" s="12">
        <f>SUBTOTAL(9,A205:A205)</f>
        <v>2260</v>
      </c>
      <c r="C207" s="13" t="s">
        <v>1252</v>
      </c>
      <c r="E207" s="16" t="s">
        <v>1073</v>
      </c>
      <c r="F207" s="7">
        <v>1263</v>
      </c>
      <c r="G207" s="8">
        <f>F207/$F$213</f>
        <v>2.1827502930208331E-4</v>
      </c>
      <c r="H207" s="7">
        <v>1</v>
      </c>
      <c r="I207" s="8">
        <f>H207/$H$213</f>
        <v>9.2936802973977691E-4</v>
      </c>
      <c r="J207" s="22">
        <f>ABS(I207-G207)</f>
        <v>7.110930004376936E-4</v>
      </c>
    </row>
    <row r="208" spans="1:10" outlineLevel="4" x14ac:dyDescent="0.25">
      <c r="A208" s="12">
        <v>2106</v>
      </c>
      <c r="B208" s="12" t="s">
        <v>133</v>
      </c>
      <c r="C208" s="12" t="s">
        <v>133</v>
      </c>
      <c r="E208" s="16" t="s">
        <v>1074</v>
      </c>
      <c r="F208" s="7">
        <v>864</v>
      </c>
      <c r="G208" s="8">
        <f>F208/$F$213</f>
        <v>1.4931878489073632E-4</v>
      </c>
      <c r="H208" s="7">
        <v>1</v>
      </c>
      <c r="I208" s="8">
        <f>H208/$H$213</f>
        <v>9.2936802973977691E-4</v>
      </c>
      <c r="J208" s="22">
        <f>ABS(I208-G208)</f>
        <v>7.8004924484904056E-4</v>
      </c>
    </row>
    <row r="209" spans="1:10" outlineLevel="3" x14ac:dyDescent="0.25">
      <c r="B209" s="12">
        <f>SUBTOTAL(3,B208:B208)</f>
        <v>1</v>
      </c>
      <c r="C209" s="13" t="s">
        <v>1464</v>
      </c>
      <c r="E209" s="16" t="s">
        <v>1075</v>
      </c>
      <c r="F209" s="7">
        <v>831</v>
      </c>
      <c r="G209" s="8">
        <f>F209/$F$213</f>
        <v>1.4361563685671514E-4</v>
      </c>
      <c r="H209" s="7">
        <v>1</v>
      </c>
      <c r="I209" s="8">
        <f>H209/$H$213</f>
        <v>9.2936802973977691E-4</v>
      </c>
      <c r="J209" s="22">
        <f>ABS(I209-G209)</f>
        <v>7.8575239288306183E-4</v>
      </c>
    </row>
    <row r="210" spans="1:10" outlineLevel="2" x14ac:dyDescent="0.25">
      <c r="A210" s="12">
        <f>SUBTOTAL(9,A208:A208)</f>
        <v>2106</v>
      </c>
      <c r="C210" s="13" t="s">
        <v>1253</v>
      </c>
      <c r="E210" s="16" t="s">
        <v>1076</v>
      </c>
      <c r="F210" s="7">
        <v>356</v>
      </c>
      <c r="G210" s="8">
        <f>F210/$F$213</f>
        <v>6.152486970034969E-5</v>
      </c>
      <c r="H210" s="7">
        <v>1</v>
      </c>
      <c r="I210" s="8">
        <f>H210/$H$213</f>
        <v>9.2936802973977691E-4</v>
      </c>
      <c r="J210" s="22">
        <f>ABS(I210-G210)</f>
        <v>8.6784316003942722E-4</v>
      </c>
    </row>
    <row r="211" spans="1:10" outlineLevel="4" x14ac:dyDescent="0.25">
      <c r="A211" s="12">
        <v>959</v>
      </c>
      <c r="B211" s="12" t="s">
        <v>134</v>
      </c>
      <c r="C211" s="12" t="s">
        <v>134</v>
      </c>
      <c r="E211" s="16" t="s">
        <v>1077</v>
      </c>
      <c r="F211" s="7">
        <v>103</v>
      </c>
      <c r="G211" s="8">
        <f>F211/$F$213</f>
        <v>1.7800734772853983E-5</v>
      </c>
      <c r="H211" s="7">
        <v>1</v>
      </c>
      <c r="I211" s="8">
        <f>H211/$H$213</f>
        <v>9.2936802973977691E-4</v>
      </c>
      <c r="J211" s="22">
        <f>ABS(I211-G211)</f>
        <v>9.1156729496692291E-4</v>
      </c>
    </row>
    <row r="212" spans="1:10" ht="15.75" outlineLevel="3" thickBot="1" x14ac:dyDescent="0.3">
      <c r="B212" s="12">
        <f>SUBTOTAL(3,B211:B211)</f>
        <v>1</v>
      </c>
      <c r="C212" s="13" t="s">
        <v>1465</v>
      </c>
      <c r="E212" s="16" t="s">
        <v>1151</v>
      </c>
      <c r="F212" s="9">
        <v>5564</v>
      </c>
      <c r="G212" s="18">
        <f>F212/$F$213</f>
        <v>9.6158532306951032E-4</v>
      </c>
      <c r="H212" s="9">
        <v>1</v>
      </c>
      <c r="I212" s="18">
        <f>H212/$H$213</f>
        <v>9.2936802973977691E-4</v>
      </c>
      <c r="J212" s="22">
        <f>ABS(I212-G212)</f>
        <v>3.2217293329733407E-5</v>
      </c>
    </row>
    <row r="213" spans="1:10" outlineLevel="2" x14ac:dyDescent="0.25">
      <c r="A213" s="12">
        <f>SUBTOTAL(9,A211:A211)</f>
        <v>959</v>
      </c>
      <c r="C213" s="13" t="s">
        <v>1254</v>
      </c>
      <c r="E213" s="19" t="s">
        <v>1130</v>
      </c>
      <c r="F213" s="3">
        <f>SUM(F2:F212)</f>
        <v>5786278</v>
      </c>
      <c r="H213" s="3">
        <f>SUM(H2:H212)</f>
        <v>1076</v>
      </c>
    </row>
    <row r="214" spans="1:10" outlineLevel="4" x14ac:dyDescent="0.25">
      <c r="A214" s="12">
        <v>691</v>
      </c>
      <c r="B214" s="12" t="s">
        <v>135</v>
      </c>
      <c r="C214" s="12" t="s">
        <v>135</v>
      </c>
    </row>
    <row r="215" spans="1:10" outlineLevel="4" x14ac:dyDescent="0.25">
      <c r="A215" s="12">
        <v>256</v>
      </c>
      <c r="B215" s="12" t="s">
        <v>136</v>
      </c>
      <c r="C215" s="12" t="s">
        <v>1200</v>
      </c>
    </row>
    <row r="216" spans="1:10" outlineLevel="4" x14ac:dyDescent="0.25">
      <c r="A216" s="12">
        <v>295</v>
      </c>
      <c r="B216" s="12" t="s">
        <v>137</v>
      </c>
      <c r="C216" s="12" t="s">
        <v>1200</v>
      </c>
    </row>
    <row r="217" spans="1:10" outlineLevel="4" x14ac:dyDescent="0.25">
      <c r="A217" s="12">
        <v>13</v>
      </c>
      <c r="B217" s="12" t="s">
        <v>138</v>
      </c>
      <c r="C217" s="12" t="s">
        <v>1200</v>
      </c>
    </row>
    <row r="218" spans="1:10" outlineLevel="4" x14ac:dyDescent="0.25">
      <c r="A218" s="12">
        <v>8077</v>
      </c>
      <c r="B218" s="12" t="s">
        <v>139</v>
      </c>
      <c r="C218" s="12" t="s">
        <v>1200</v>
      </c>
    </row>
    <row r="219" spans="1:10" outlineLevel="4" x14ac:dyDescent="0.25">
      <c r="A219" s="12">
        <v>265</v>
      </c>
      <c r="B219" s="12" t="s">
        <v>140</v>
      </c>
      <c r="C219" s="12" t="s">
        <v>1200</v>
      </c>
    </row>
    <row r="220" spans="1:10" outlineLevel="4" x14ac:dyDescent="0.25">
      <c r="A220" s="12">
        <v>33</v>
      </c>
      <c r="B220" s="12" t="s">
        <v>141</v>
      </c>
      <c r="C220" s="12" t="s">
        <v>1200</v>
      </c>
    </row>
    <row r="221" spans="1:10" outlineLevel="3" x14ac:dyDescent="0.25">
      <c r="B221" s="12">
        <f>SUBTOTAL(3,B214:B220)</f>
        <v>7</v>
      </c>
      <c r="C221" s="13" t="s">
        <v>1466</v>
      </c>
    </row>
    <row r="222" spans="1:10" outlineLevel="2" x14ac:dyDescent="0.25">
      <c r="A222" s="12">
        <f>SUBTOTAL(9,A214:A220)</f>
        <v>9630</v>
      </c>
      <c r="C222" s="13" t="s">
        <v>1255</v>
      </c>
    </row>
    <row r="223" spans="1:10" outlineLevel="4" x14ac:dyDescent="0.25">
      <c r="A223" s="12">
        <v>421</v>
      </c>
      <c r="B223" s="12" t="s">
        <v>142</v>
      </c>
      <c r="C223" s="12" t="s">
        <v>142</v>
      </c>
    </row>
    <row r="224" spans="1:10" outlineLevel="4" x14ac:dyDescent="0.25">
      <c r="A224" s="12">
        <v>148</v>
      </c>
      <c r="B224" s="12" t="s">
        <v>143</v>
      </c>
      <c r="C224" s="12" t="s">
        <v>1201</v>
      </c>
    </row>
    <row r="225" spans="1:3" outlineLevel="3" x14ac:dyDescent="0.25">
      <c r="B225" s="12">
        <f>SUBTOTAL(3,B223:B224)</f>
        <v>2</v>
      </c>
      <c r="C225" s="13" t="s">
        <v>1467</v>
      </c>
    </row>
    <row r="226" spans="1:3" outlineLevel="2" x14ac:dyDescent="0.25">
      <c r="A226" s="12">
        <f>SUBTOTAL(9,A223:A224)</f>
        <v>569</v>
      </c>
      <c r="C226" s="13" t="s">
        <v>1256</v>
      </c>
    </row>
    <row r="227" spans="1:3" outlineLevel="4" x14ac:dyDescent="0.25">
      <c r="A227" s="12">
        <v>5327</v>
      </c>
      <c r="B227" s="12" t="s">
        <v>144</v>
      </c>
      <c r="C227" s="12" t="s">
        <v>144</v>
      </c>
    </row>
    <row r="228" spans="1:3" outlineLevel="4" x14ac:dyDescent="0.25">
      <c r="A228" s="12">
        <v>128</v>
      </c>
      <c r="B228" s="12" t="s">
        <v>145</v>
      </c>
      <c r="C228" s="12" t="s">
        <v>1203</v>
      </c>
    </row>
    <row r="229" spans="1:3" outlineLevel="4" x14ac:dyDescent="0.25">
      <c r="A229" s="12">
        <v>193</v>
      </c>
      <c r="B229" s="12" t="s">
        <v>146</v>
      </c>
      <c r="C229" s="12" t="s">
        <v>1203</v>
      </c>
    </row>
    <row r="230" spans="1:3" outlineLevel="4" x14ac:dyDescent="0.25">
      <c r="A230" s="12">
        <v>644</v>
      </c>
      <c r="B230" s="12" t="s">
        <v>147</v>
      </c>
      <c r="C230" s="12" t="s">
        <v>1203</v>
      </c>
    </row>
    <row r="231" spans="1:3" outlineLevel="4" x14ac:dyDescent="0.25">
      <c r="A231" s="12">
        <v>1101</v>
      </c>
      <c r="B231" s="12" t="s">
        <v>148</v>
      </c>
      <c r="C231" s="12" t="s">
        <v>1203</v>
      </c>
    </row>
    <row r="232" spans="1:3" outlineLevel="4" x14ac:dyDescent="0.25">
      <c r="A232" s="12">
        <v>276</v>
      </c>
      <c r="B232" s="12" t="s">
        <v>149</v>
      </c>
      <c r="C232" s="12" t="s">
        <v>1203</v>
      </c>
    </row>
    <row r="233" spans="1:3" outlineLevel="4" x14ac:dyDescent="0.25">
      <c r="A233" s="12">
        <v>282</v>
      </c>
      <c r="B233" s="12" t="s">
        <v>150</v>
      </c>
      <c r="C233" s="12" t="s">
        <v>1203</v>
      </c>
    </row>
    <row r="234" spans="1:3" outlineLevel="4" x14ac:dyDescent="0.25">
      <c r="A234" s="12">
        <v>440</v>
      </c>
      <c r="B234" s="12" t="s">
        <v>151</v>
      </c>
      <c r="C234" s="12" t="s">
        <v>1203</v>
      </c>
    </row>
    <row r="235" spans="1:3" outlineLevel="4" x14ac:dyDescent="0.25">
      <c r="A235" s="12">
        <v>1860</v>
      </c>
      <c r="B235" s="12" t="s">
        <v>152</v>
      </c>
      <c r="C235" s="12" t="s">
        <v>1203</v>
      </c>
    </row>
    <row r="236" spans="1:3" outlineLevel="4" x14ac:dyDescent="0.25">
      <c r="A236" s="12">
        <v>181</v>
      </c>
      <c r="B236" s="12" t="s">
        <v>153</v>
      </c>
      <c r="C236" s="12" t="s">
        <v>1203</v>
      </c>
    </row>
    <row r="237" spans="1:3" outlineLevel="4" x14ac:dyDescent="0.25">
      <c r="A237" s="12">
        <v>309</v>
      </c>
      <c r="B237" s="12" t="s">
        <v>154</v>
      </c>
      <c r="C237" s="12" t="s">
        <v>1203</v>
      </c>
    </row>
    <row r="238" spans="1:3" outlineLevel="4" x14ac:dyDescent="0.25">
      <c r="A238" s="12">
        <v>179</v>
      </c>
      <c r="B238" s="12" t="s">
        <v>155</v>
      </c>
      <c r="C238" s="12" t="s">
        <v>1203</v>
      </c>
    </row>
    <row r="239" spans="1:3" outlineLevel="4" x14ac:dyDescent="0.25">
      <c r="A239" s="12">
        <v>208</v>
      </c>
      <c r="B239" s="12" t="s">
        <v>156</v>
      </c>
      <c r="C239" s="12" t="s">
        <v>1203</v>
      </c>
    </row>
    <row r="240" spans="1:3" outlineLevel="4" x14ac:dyDescent="0.25">
      <c r="A240" s="12">
        <v>479</v>
      </c>
      <c r="B240" s="12" t="s">
        <v>157</v>
      </c>
      <c r="C240" s="12" t="s">
        <v>1203</v>
      </c>
    </row>
    <row r="241" spans="1:3" outlineLevel="3" x14ac:dyDescent="0.25">
      <c r="B241" s="12">
        <f>SUBTOTAL(3,B227:B240)</f>
        <v>14</v>
      </c>
      <c r="C241" s="13" t="s">
        <v>1468</v>
      </c>
    </row>
    <row r="242" spans="1:3" outlineLevel="2" x14ac:dyDescent="0.25">
      <c r="A242" s="12">
        <f>SUBTOTAL(9,A227:A240)</f>
        <v>11607</v>
      </c>
      <c r="C242" s="13" t="s">
        <v>1257</v>
      </c>
    </row>
    <row r="243" spans="1:3" outlineLevel="4" x14ac:dyDescent="0.25">
      <c r="A243" s="12">
        <v>1030</v>
      </c>
      <c r="B243" s="12" t="s">
        <v>158</v>
      </c>
      <c r="C243" s="12" t="s">
        <v>158</v>
      </c>
    </row>
    <row r="244" spans="1:3" outlineLevel="3" x14ac:dyDescent="0.25">
      <c r="B244" s="12">
        <f>SUBTOTAL(3,B243:B243)</f>
        <v>1</v>
      </c>
      <c r="C244" s="13" t="s">
        <v>1469</v>
      </c>
    </row>
    <row r="245" spans="1:3" outlineLevel="2" x14ac:dyDescent="0.25">
      <c r="A245" s="12">
        <f>SUBTOTAL(9,A243:A243)</f>
        <v>1030</v>
      </c>
      <c r="C245" s="13" t="s">
        <v>1258</v>
      </c>
    </row>
    <row r="246" spans="1:3" outlineLevel="4" x14ac:dyDescent="0.25">
      <c r="A246" s="12">
        <v>1807</v>
      </c>
      <c r="B246" s="12" t="s">
        <v>159</v>
      </c>
      <c r="C246" s="12" t="s">
        <v>159</v>
      </c>
    </row>
    <row r="247" spans="1:3" outlineLevel="3" x14ac:dyDescent="0.25">
      <c r="B247" s="12">
        <f>SUBTOTAL(3,B246:B246)</f>
        <v>1</v>
      </c>
      <c r="C247" s="13" t="s">
        <v>1470</v>
      </c>
    </row>
    <row r="248" spans="1:3" outlineLevel="2" x14ac:dyDescent="0.25">
      <c r="A248" s="12">
        <f>SUBTOTAL(9,A246:A246)</f>
        <v>1807</v>
      </c>
      <c r="C248" s="13" t="s">
        <v>1259</v>
      </c>
    </row>
    <row r="249" spans="1:3" outlineLevel="4" x14ac:dyDescent="0.25">
      <c r="A249" s="12">
        <v>4658</v>
      </c>
      <c r="B249" s="12" t="s">
        <v>160</v>
      </c>
      <c r="C249" s="12" t="s">
        <v>160</v>
      </c>
    </row>
    <row r="250" spans="1:3" outlineLevel="4" x14ac:dyDescent="0.25">
      <c r="A250" s="12">
        <v>8722</v>
      </c>
      <c r="B250" s="12" t="s">
        <v>165</v>
      </c>
      <c r="C250" s="12" t="s">
        <v>1206</v>
      </c>
    </row>
    <row r="251" spans="1:3" outlineLevel="4" x14ac:dyDescent="0.25">
      <c r="A251" s="12">
        <v>913</v>
      </c>
      <c r="B251" s="12" t="s">
        <v>177</v>
      </c>
      <c r="C251" s="12" t="s">
        <v>1206</v>
      </c>
    </row>
    <row r="252" spans="1:3" outlineLevel="4" x14ac:dyDescent="0.25">
      <c r="A252" s="12">
        <v>931</v>
      </c>
      <c r="B252" s="12" t="s">
        <v>172</v>
      </c>
      <c r="C252" s="12" t="s">
        <v>1206</v>
      </c>
    </row>
    <row r="253" spans="1:3" outlineLevel="4" x14ac:dyDescent="0.25">
      <c r="A253" s="12">
        <v>2688</v>
      </c>
      <c r="B253" s="12" t="s">
        <v>166</v>
      </c>
      <c r="C253" s="12" t="s">
        <v>1206</v>
      </c>
    </row>
    <row r="254" spans="1:3" outlineLevel="4" x14ac:dyDescent="0.25">
      <c r="A254" s="12">
        <v>4037</v>
      </c>
      <c r="B254" s="12" t="s">
        <v>173</v>
      </c>
      <c r="C254" s="12" t="s">
        <v>1206</v>
      </c>
    </row>
    <row r="255" spans="1:3" outlineLevel="4" x14ac:dyDescent="0.25">
      <c r="A255" s="12">
        <v>476</v>
      </c>
      <c r="B255" s="12" t="s">
        <v>162</v>
      </c>
      <c r="C255" s="12" t="s">
        <v>1206</v>
      </c>
    </row>
    <row r="256" spans="1:3" outlineLevel="4" x14ac:dyDescent="0.25">
      <c r="A256" s="12">
        <v>1826</v>
      </c>
      <c r="B256" s="12" t="s">
        <v>169</v>
      </c>
      <c r="C256" s="12" t="s">
        <v>1206</v>
      </c>
    </row>
    <row r="257" spans="1:3" outlineLevel="4" x14ac:dyDescent="0.25">
      <c r="A257" s="12">
        <v>7396</v>
      </c>
      <c r="B257" s="12" t="s">
        <v>161</v>
      </c>
      <c r="C257" s="12" t="s">
        <v>1206</v>
      </c>
    </row>
    <row r="258" spans="1:3" outlineLevel="4" x14ac:dyDescent="0.25">
      <c r="A258" s="12">
        <v>19647</v>
      </c>
      <c r="B258" s="12" t="s">
        <v>163</v>
      </c>
      <c r="C258" s="12" t="s">
        <v>1206</v>
      </c>
    </row>
    <row r="259" spans="1:3" outlineLevel="4" x14ac:dyDescent="0.25">
      <c r="A259" s="12">
        <v>5246</v>
      </c>
      <c r="B259" s="12" t="s">
        <v>164</v>
      </c>
      <c r="C259" s="12" t="s">
        <v>1206</v>
      </c>
    </row>
    <row r="260" spans="1:3" outlineLevel="4" x14ac:dyDescent="0.25">
      <c r="A260" s="12">
        <v>2085</v>
      </c>
      <c r="B260" s="12" t="s">
        <v>167</v>
      </c>
      <c r="C260" s="12" t="s">
        <v>1206</v>
      </c>
    </row>
    <row r="261" spans="1:3" outlineLevel="4" x14ac:dyDescent="0.25">
      <c r="A261" s="12">
        <v>2470</v>
      </c>
      <c r="B261" s="12" t="s">
        <v>168</v>
      </c>
      <c r="C261" s="12" t="s">
        <v>1206</v>
      </c>
    </row>
    <row r="262" spans="1:3" outlineLevel="4" x14ac:dyDescent="0.25">
      <c r="A262" s="12">
        <v>657</v>
      </c>
      <c r="B262" s="12" t="s">
        <v>170</v>
      </c>
      <c r="C262" s="12" t="s">
        <v>1206</v>
      </c>
    </row>
    <row r="263" spans="1:3" outlineLevel="4" x14ac:dyDescent="0.25">
      <c r="A263" s="12">
        <v>6216</v>
      </c>
      <c r="B263" s="12" t="s">
        <v>171</v>
      </c>
      <c r="C263" s="12" t="s">
        <v>1206</v>
      </c>
    </row>
    <row r="264" spans="1:3" outlineLevel="4" x14ac:dyDescent="0.25">
      <c r="A264" s="12">
        <v>997</v>
      </c>
      <c r="B264" s="12" t="s">
        <v>174</v>
      </c>
      <c r="C264" s="12" t="s">
        <v>1206</v>
      </c>
    </row>
    <row r="265" spans="1:3" outlineLevel="4" x14ac:dyDescent="0.25">
      <c r="A265" s="12">
        <v>199</v>
      </c>
      <c r="B265" s="12" t="s">
        <v>175</v>
      </c>
      <c r="C265" s="12" t="s">
        <v>1206</v>
      </c>
    </row>
    <row r="266" spans="1:3" outlineLevel="4" x14ac:dyDescent="0.25">
      <c r="A266" s="12">
        <v>2292</v>
      </c>
      <c r="B266" s="12" t="s">
        <v>176</v>
      </c>
      <c r="C266" s="12" t="s">
        <v>1206</v>
      </c>
    </row>
    <row r="267" spans="1:3" outlineLevel="3" x14ac:dyDescent="0.25">
      <c r="B267" s="12">
        <f>SUBTOTAL(3,B249:B266)</f>
        <v>18</v>
      </c>
      <c r="C267" s="13" t="s">
        <v>1471</v>
      </c>
    </row>
    <row r="268" spans="1:3" outlineLevel="2" x14ac:dyDescent="0.25">
      <c r="A268" s="12">
        <f>SUBTOTAL(9,A249:A266)</f>
        <v>71456</v>
      </c>
      <c r="C268" s="13" t="s">
        <v>1260</v>
      </c>
    </row>
    <row r="269" spans="1:3" outlineLevel="4" x14ac:dyDescent="0.25">
      <c r="A269" s="12">
        <v>14042</v>
      </c>
      <c r="B269" s="12" t="s">
        <v>89</v>
      </c>
      <c r="C269" s="12" t="s">
        <v>1139</v>
      </c>
    </row>
    <row r="270" spans="1:3" outlineLevel="3" x14ac:dyDescent="0.25">
      <c r="B270" s="12">
        <f>SUBTOTAL(3,B269:B269)</f>
        <v>1</v>
      </c>
      <c r="C270" s="13" t="s">
        <v>1472</v>
      </c>
    </row>
    <row r="271" spans="1:3" outlineLevel="2" x14ac:dyDescent="0.25">
      <c r="A271" s="12">
        <f>SUBTOTAL(9,A269:A269)</f>
        <v>14042</v>
      </c>
      <c r="C271" s="13" t="s">
        <v>1261</v>
      </c>
    </row>
    <row r="272" spans="1:3" outlineLevel="4" x14ac:dyDescent="0.25">
      <c r="A272" s="12">
        <v>2030</v>
      </c>
      <c r="B272" s="12" t="s">
        <v>179</v>
      </c>
      <c r="C272" s="12" t="s">
        <v>179</v>
      </c>
    </row>
    <row r="273" spans="1:3" outlineLevel="3" x14ac:dyDescent="0.25">
      <c r="B273" s="12">
        <f>SUBTOTAL(3,B272:B272)</f>
        <v>1</v>
      </c>
      <c r="C273" s="13" t="s">
        <v>1473</v>
      </c>
    </row>
    <row r="274" spans="1:3" outlineLevel="2" x14ac:dyDescent="0.25">
      <c r="A274" s="12">
        <f>SUBTOTAL(9,A272:A272)</f>
        <v>2030</v>
      </c>
      <c r="C274" s="13" t="s">
        <v>1262</v>
      </c>
    </row>
    <row r="275" spans="1:3" outlineLevel="4" x14ac:dyDescent="0.25">
      <c r="A275" s="12">
        <v>10626</v>
      </c>
      <c r="B275" s="12" t="s">
        <v>180</v>
      </c>
      <c r="C275" s="12" t="s">
        <v>180</v>
      </c>
    </row>
    <row r="276" spans="1:3" outlineLevel="4" x14ac:dyDescent="0.25">
      <c r="A276" s="12">
        <v>3338</v>
      </c>
      <c r="B276" s="12" t="s">
        <v>192</v>
      </c>
      <c r="C276" s="12" t="s">
        <v>1158</v>
      </c>
    </row>
    <row r="277" spans="1:3" outlineLevel="4" x14ac:dyDescent="0.25">
      <c r="A277" s="12">
        <v>2092</v>
      </c>
      <c r="B277" s="12" t="s">
        <v>181</v>
      </c>
      <c r="C277" s="12" t="s">
        <v>1158</v>
      </c>
    </row>
    <row r="278" spans="1:3" outlineLevel="4" x14ac:dyDescent="0.25">
      <c r="A278" s="12">
        <v>83</v>
      </c>
      <c r="B278" s="12" t="s">
        <v>182</v>
      </c>
      <c r="C278" s="12" t="s">
        <v>1158</v>
      </c>
    </row>
    <row r="279" spans="1:3" outlineLevel="4" x14ac:dyDescent="0.25">
      <c r="A279" s="12">
        <v>477</v>
      </c>
      <c r="B279" s="12" t="s">
        <v>183</v>
      </c>
      <c r="C279" s="12" t="s">
        <v>1158</v>
      </c>
    </row>
    <row r="280" spans="1:3" outlineLevel="4" x14ac:dyDescent="0.25">
      <c r="A280" s="12">
        <v>138</v>
      </c>
      <c r="B280" s="12" t="s">
        <v>184</v>
      </c>
      <c r="C280" s="12" t="s">
        <v>1158</v>
      </c>
    </row>
    <row r="281" spans="1:3" outlineLevel="4" x14ac:dyDescent="0.25">
      <c r="A281" s="12">
        <v>12</v>
      </c>
      <c r="B281" s="12" t="s">
        <v>185</v>
      </c>
      <c r="C281" s="12" t="s">
        <v>1158</v>
      </c>
    </row>
    <row r="282" spans="1:3" outlineLevel="4" x14ac:dyDescent="0.25">
      <c r="A282" s="12">
        <v>22</v>
      </c>
      <c r="B282" s="12" t="s">
        <v>186</v>
      </c>
      <c r="C282" s="12" t="s">
        <v>1158</v>
      </c>
    </row>
    <row r="283" spans="1:3" outlineLevel="4" x14ac:dyDescent="0.25">
      <c r="A283" s="12">
        <v>15</v>
      </c>
      <c r="B283" s="12" t="s">
        <v>187</v>
      </c>
      <c r="C283" s="12" t="s">
        <v>1158</v>
      </c>
    </row>
    <row r="284" spans="1:3" outlineLevel="4" x14ac:dyDescent="0.25">
      <c r="A284" s="12">
        <v>892</v>
      </c>
      <c r="B284" s="12" t="s">
        <v>188</v>
      </c>
      <c r="C284" s="12" t="s">
        <v>1158</v>
      </c>
    </row>
    <row r="285" spans="1:3" outlineLevel="4" x14ac:dyDescent="0.25">
      <c r="A285" s="12">
        <v>40</v>
      </c>
      <c r="B285" s="12" t="s">
        <v>189</v>
      </c>
      <c r="C285" s="12" t="s">
        <v>1158</v>
      </c>
    </row>
    <row r="286" spans="1:3" outlineLevel="4" x14ac:dyDescent="0.25">
      <c r="A286" s="12">
        <v>45</v>
      </c>
      <c r="B286" s="12" t="s">
        <v>190</v>
      </c>
      <c r="C286" s="12" t="s">
        <v>1158</v>
      </c>
    </row>
    <row r="287" spans="1:3" outlineLevel="4" x14ac:dyDescent="0.25">
      <c r="A287" s="12">
        <v>32131</v>
      </c>
      <c r="B287" s="12" t="s">
        <v>191</v>
      </c>
      <c r="C287" s="12" t="s">
        <v>1158</v>
      </c>
    </row>
    <row r="288" spans="1:3" outlineLevel="4" x14ac:dyDescent="0.25">
      <c r="A288" s="12">
        <v>303</v>
      </c>
      <c r="B288" s="12" t="s">
        <v>193</v>
      </c>
      <c r="C288" s="12" t="s">
        <v>1158</v>
      </c>
    </row>
    <row r="289" spans="1:3" outlineLevel="4" x14ac:dyDescent="0.25">
      <c r="A289" s="12">
        <v>2014</v>
      </c>
      <c r="B289" s="12" t="s">
        <v>194</v>
      </c>
      <c r="C289" s="12" t="s">
        <v>1158</v>
      </c>
    </row>
    <row r="290" spans="1:3" outlineLevel="4" x14ac:dyDescent="0.25">
      <c r="A290" s="12">
        <v>1254</v>
      </c>
      <c r="B290" s="12" t="s">
        <v>195</v>
      </c>
      <c r="C290" s="12" t="s">
        <v>1158</v>
      </c>
    </row>
    <row r="291" spans="1:3" outlineLevel="4" x14ac:dyDescent="0.25">
      <c r="A291" s="12">
        <v>2258</v>
      </c>
      <c r="B291" s="12" t="s">
        <v>196</v>
      </c>
      <c r="C291" s="12" t="s">
        <v>1158</v>
      </c>
    </row>
    <row r="292" spans="1:3" outlineLevel="4" x14ac:dyDescent="0.25">
      <c r="A292" s="12">
        <v>35</v>
      </c>
      <c r="B292" s="12" t="s">
        <v>197</v>
      </c>
      <c r="C292" s="12" t="s">
        <v>1158</v>
      </c>
    </row>
    <row r="293" spans="1:3" outlineLevel="4" x14ac:dyDescent="0.25">
      <c r="A293" s="12">
        <v>45</v>
      </c>
      <c r="B293" s="12" t="s">
        <v>198</v>
      </c>
      <c r="C293" s="12" t="s">
        <v>1158</v>
      </c>
    </row>
    <row r="294" spans="1:3" outlineLevel="4" x14ac:dyDescent="0.25">
      <c r="A294" s="12">
        <v>53</v>
      </c>
      <c r="B294" s="12" t="s">
        <v>199</v>
      </c>
      <c r="C294" s="12" t="s">
        <v>1158</v>
      </c>
    </row>
    <row r="295" spans="1:3" outlineLevel="4" x14ac:dyDescent="0.25">
      <c r="A295" s="12">
        <v>447</v>
      </c>
      <c r="B295" s="12" t="s">
        <v>200</v>
      </c>
      <c r="C295" s="12" t="s">
        <v>1158</v>
      </c>
    </row>
    <row r="296" spans="1:3" outlineLevel="4" x14ac:dyDescent="0.25">
      <c r="A296" s="12">
        <v>3158</v>
      </c>
      <c r="B296" s="12" t="s">
        <v>201</v>
      </c>
      <c r="C296" s="12" t="s">
        <v>1158</v>
      </c>
    </row>
    <row r="297" spans="1:3" outlineLevel="4" x14ac:dyDescent="0.25">
      <c r="A297" s="12">
        <v>41</v>
      </c>
      <c r="B297" s="12" t="s">
        <v>202</v>
      </c>
      <c r="C297" s="12" t="s">
        <v>1158</v>
      </c>
    </row>
    <row r="298" spans="1:3" outlineLevel="4" x14ac:dyDescent="0.25">
      <c r="A298" s="12">
        <v>1676</v>
      </c>
      <c r="B298" s="12" t="s">
        <v>203</v>
      </c>
      <c r="C298" s="12" t="s">
        <v>1158</v>
      </c>
    </row>
    <row r="299" spans="1:3" outlineLevel="4" x14ac:dyDescent="0.25">
      <c r="A299" s="12">
        <v>525</v>
      </c>
      <c r="B299" s="12" t="s">
        <v>204</v>
      </c>
      <c r="C299" s="12" t="s">
        <v>1158</v>
      </c>
    </row>
    <row r="300" spans="1:3" outlineLevel="4" x14ac:dyDescent="0.25">
      <c r="A300" s="12">
        <v>134</v>
      </c>
      <c r="B300" s="12" t="s">
        <v>205</v>
      </c>
      <c r="C300" s="12" t="s">
        <v>1158</v>
      </c>
    </row>
    <row r="301" spans="1:3" outlineLevel="4" x14ac:dyDescent="0.25">
      <c r="A301" s="12">
        <v>1841</v>
      </c>
      <c r="B301" s="12" t="s">
        <v>206</v>
      </c>
      <c r="C301" s="12" t="s">
        <v>1158</v>
      </c>
    </row>
    <row r="302" spans="1:3" outlineLevel="4" x14ac:dyDescent="0.25">
      <c r="A302" s="12">
        <v>5</v>
      </c>
      <c r="B302" s="12" t="s">
        <v>207</v>
      </c>
      <c r="C302" s="12" t="s">
        <v>1158</v>
      </c>
    </row>
    <row r="303" spans="1:3" outlineLevel="4" x14ac:dyDescent="0.25">
      <c r="A303" s="12">
        <v>152</v>
      </c>
      <c r="B303" s="12" t="s">
        <v>208</v>
      </c>
      <c r="C303" s="12" t="s">
        <v>1158</v>
      </c>
    </row>
    <row r="304" spans="1:3" outlineLevel="4" x14ac:dyDescent="0.25">
      <c r="A304" s="12">
        <v>444</v>
      </c>
      <c r="B304" s="12" t="s">
        <v>209</v>
      </c>
      <c r="C304" s="12" t="s">
        <v>1158</v>
      </c>
    </row>
    <row r="305" spans="1:3" outlineLevel="4" x14ac:dyDescent="0.25">
      <c r="A305" s="12">
        <v>1</v>
      </c>
      <c r="B305" s="12" t="s">
        <v>210</v>
      </c>
      <c r="C305" s="12" t="s">
        <v>1158</v>
      </c>
    </row>
    <row r="306" spans="1:3" outlineLevel="4" x14ac:dyDescent="0.25">
      <c r="A306" s="12">
        <v>829</v>
      </c>
      <c r="B306" s="12" t="s">
        <v>211</v>
      </c>
      <c r="C306" s="12" t="s">
        <v>1158</v>
      </c>
    </row>
    <row r="307" spans="1:3" outlineLevel="4" x14ac:dyDescent="0.25">
      <c r="A307" s="12">
        <v>2840</v>
      </c>
      <c r="B307" s="12" t="s">
        <v>212</v>
      </c>
      <c r="C307" s="12" t="s">
        <v>1158</v>
      </c>
    </row>
    <row r="308" spans="1:3" outlineLevel="4" x14ac:dyDescent="0.25">
      <c r="A308" s="12">
        <v>960</v>
      </c>
      <c r="B308" s="12" t="s">
        <v>213</v>
      </c>
      <c r="C308" s="12" t="s">
        <v>1158</v>
      </c>
    </row>
    <row r="309" spans="1:3" outlineLevel="4" x14ac:dyDescent="0.25">
      <c r="A309" s="12">
        <v>341</v>
      </c>
      <c r="B309" s="12" t="s">
        <v>214</v>
      </c>
      <c r="C309" s="12" t="s">
        <v>1158</v>
      </c>
    </row>
    <row r="310" spans="1:3" outlineLevel="4" x14ac:dyDescent="0.25">
      <c r="A310" s="12">
        <v>864</v>
      </c>
      <c r="B310" s="12" t="s">
        <v>215</v>
      </c>
      <c r="C310" s="12" t="s">
        <v>1158</v>
      </c>
    </row>
    <row r="311" spans="1:3" outlineLevel="4" x14ac:dyDescent="0.25">
      <c r="A311" s="12">
        <v>1816</v>
      </c>
      <c r="B311" s="12" t="s">
        <v>216</v>
      </c>
      <c r="C311" s="12" t="s">
        <v>1158</v>
      </c>
    </row>
    <row r="312" spans="1:3" outlineLevel="4" x14ac:dyDescent="0.25">
      <c r="A312" s="12">
        <v>785</v>
      </c>
      <c r="B312" s="12" t="s">
        <v>217</v>
      </c>
      <c r="C312" s="12" t="s">
        <v>1158</v>
      </c>
    </row>
    <row r="313" spans="1:3" outlineLevel="4" x14ac:dyDescent="0.25">
      <c r="A313" s="12">
        <v>643</v>
      </c>
      <c r="B313" s="12" t="s">
        <v>218</v>
      </c>
      <c r="C313" s="12" t="s">
        <v>1158</v>
      </c>
    </row>
    <row r="314" spans="1:3" outlineLevel="4" x14ac:dyDescent="0.25">
      <c r="A314" s="12">
        <v>317</v>
      </c>
      <c r="B314" s="12" t="s">
        <v>219</v>
      </c>
      <c r="C314" s="12" t="s">
        <v>1158</v>
      </c>
    </row>
    <row r="315" spans="1:3" outlineLevel="4" x14ac:dyDescent="0.25">
      <c r="A315" s="12">
        <v>2251</v>
      </c>
      <c r="B315" s="12" t="s">
        <v>220</v>
      </c>
      <c r="C315" s="12" t="s">
        <v>1158</v>
      </c>
    </row>
    <row r="316" spans="1:3" outlineLevel="4" x14ac:dyDescent="0.25">
      <c r="A316" s="12">
        <v>152</v>
      </c>
      <c r="B316" s="12" t="s">
        <v>221</v>
      </c>
      <c r="C316" s="12" t="s">
        <v>1158</v>
      </c>
    </row>
    <row r="317" spans="1:3" outlineLevel="4" x14ac:dyDescent="0.25">
      <c r="A317" s="12">
        <v>981</v>
      </c>
      <c r="B317" s="12" t="s">
        <v>222</v>
      </c>
      <c r="C317" s="12" t="s">
        <v>1158</v>
      </c>
    </row>
    <row r="318" spans="1:3" outlineLevel="4" x14ac:dyDescent="0.25">
      <c r="A318" s="12">
        <v>52147</v>
      </c>
      <c r="B318" s="12" t="s">
        <v>223</v>
      </c>
      <c r="C318" s="12" t="s">
        <v>1158</v>
      </c>
    </row>
    <row r="319" spans="1:3" outlineLevel="4" x14ac:dyDescent="0.25">
      <c r="A319" s="12">
        <v>1953</v>
      </c>
      <c r="B319" s="12" t="s">
        <v>224</v>
      </c>
      <c r="C319" s="12" t="s">
        <v>1158</v>
      </c>
    </row>
    <row r="320" spans="1:3" outlineLevel="4" x14ac:dyDescent="0.25">
      <c r="A320" s="12">
        <v>541</v>
      </c>
      <c r="B320" s="12" t="s">
        <v>225</v>
      </c>
      <c r="C320" s="12" t="s">
        <v>1158</v>
      </c>
    </row>
    <row r="321" spans="1:3" outlineLevel="4" x14ac:dyDescent="0.25">
      <c r="A321" s="12">
        <v>263</v>
      </c>
      <c r="B321" s="12" t="s">
        <v>226</v>
      </c>
      <c r="C321" s="12" t="s">
        <v>1158</v>
      </c>
    </row>
    <row r="322" spans="1:3" outlineLevel="4" x14ac:dyDescent="0.25">
      <c r="A322" s="12">
        <v>180</v>
      </c>
      <c r="B322" s="12" t="s">
        <v>227</v>
      </c>
      <c r="C322" s="12" t="s">
        <v>1158</v>
      </c>
    </row>
    <row r="323" spans="1:3" outlineLevel="3" x14ac:dyDescent="0.25">
      <c r="B323" s="12">
        <f>SUBTOTAL(3,B275:B322)</f>
        <v>48</v>
      </c>
      <c r="C323" s="13" t="s">
        <v>1474</v>
      </c>
    </row>
    <row r="324" spans="1:3" outlineLevel="2" x14ac:dyDescent="0.25">
      <c r="A324" s="12">
        <f>SUBTOTAL(9,A275:A322)</f>
        <v>132160</v>
      </c>
      <c r="C324" s="13" t="s">
        <v>1263</v>
      </c>
    </row>
    <row r="325" spans="1:3" outlineLevel="4" x14ac:dyDescent="0.25">
      <c r="A325" s="12">
        <v>1362</v>
      </c>
      <c r="B325" s="12" t="s">
        <v>228</v>
      </c>
      <c r="C325" s="12" t="s">
        <v>228</v>
      </c>
    </row>
    <row r="326" spans="1:3" outlineLevel="3" x14ac:dyDescent="0.25">
      <c r="B326" s="12">
        <f>SUBTOTAL(3,B325:B325)</f>
        <v>1</v>
      </c>
      <c r="C326" s="13" t="s">
        <v>1475</v>
      </c>
    </row>
    <row r="327" spans="1:3" outlineLevel="2" x14ac:dyDescent="0.25">
      <c r="A327" s="12">
        <f>SUBTOTAL(9,A325:A325)</f>
        <v>1362</v>
      </c>
      <c r="C327" s="13" t="s">
        <v>1264</v>
      </c>
    </row>
    <row r="328" spans="1:3" outlineLevel="4" x14ac:dyDescent="0.25">
      <c r="A328" s="12">
        <v>62</v>
      </c>
      <c r="B328" s="12" t="s">
        <v>229</v>
      </c>
      <c r="C328" s="12" t="s">
        <v>229</v>
      </c>
    </row>
    <row r="329" spans="1:3" outlineLevel="3" x14ac:dyDescent="0.25">
      <c r="B329" s="12">
        <f>SUBTOTAL(3,B328:B328)</f>
        <v>1</v>
      </c>
      <c r="C329" s="13" t="s">
        <v>1476</v>
      </c>
    </row>
    <row r="330" spans="1:3" outlineLevel="2" x14ac:dyDescent="0.25">
      <c r="A330" s="12">
        <f>SUBTOTAL(9,A328:A328)</f>
        <v>62</v>
      </c>
      <c r="C330" s="13" t="s">
        <v>1265</v>
      </c>
    </row>
    <row r="331" spans="1:3" outlineLevel="4" x14ac:dyDescent="0.25">
      <c r="A331" s="12">
        <v>6835</v>
      </c>
      <c r="B331" s="12" t="s">
        <v>230</v>
      </c>
      <c r="C331" s="12" t="s">
        <v>230</v>
      </c>
    </row>
    <row r="332" spans="1:3" outlineLevel="4" x14ac:dyDescent="0.25">
      <c r="A332" s="12">
        <v>1714</v>
      </c>
      <c r="B332" s="12" t="s">
        <v>231</v>
      </c>
      <c r="C332" s="12" t="s">
        <v>1168</v>
      </c>
    </row>
    <row r="333" spans="1:3" outlineLevel="3" x14ac:dyDescent="0.25">
      <c r="B333" s="12">
        <f>SUBTOTAL(3,B331:B332)</f>
        <v>2</v>
      </c>
      <c r="C333" s="13" t="s">
        <v>1477</v>
      </c>
    </row>
    <row r="334" spans="1:3" outlineLevel="2" x14ac:dyDescent="0.25">
      <c r="A334" s="12">
        <f>SUBTOTAL(9,A331:A332)</f>
        <v>8549</v>
      </c>
      <c r="C334" s="13" t="s">
        <v>1266</v>
      </c>
    </row>
    <row r="335" spans="1:3" outlineLevel="4" x14ac:dyDescent="0.25">
      <c r="A335" s="12">
        <v>8376</v>
      </c>
      <c r="B335" s="12" t="s">
        <v>232</v>
      </c>
      <c r="C335" s="12" t="s">
        <v>232</v>
      </c>
    </row>
    <row r="336" spans="1:3" outlineLevel="4" x14ac:dyDescent="0.25">
      <c r="A336" s="12">
        <v>8015</v>
      </c>
      <c r="B336" s="12" t="s">
        <v>233</v>
      </c>
      <c r="C336" s="12" t="s">
        <v>1199</v>
      </c>
    </row>
    <row r="337" spans="1:3" outlineLevel="4" x14ac:dyDescent="0.25">
      <c r="A337" s="12">
        <v>632</v>
      </c>
      <c r="B337" s="12" t="s">
        <v>234</v>
      </c>
      <c r="C337" s="12" t="s">
        <v>1199</v>
      </c>
    </row>
    <row r="338" spans="1:3" outlineLevel="4" x14ac:dyDescent="0.25">
      <c r="A338" s="12">
        <v>2620</v>
      </c>
      <c r="B338" s="12" t="s">
        <v>235</v>
      </c>
      <c r="C338" s="12" t="s">
        <v>1199</v>
      </c>
    </row>
    <row r="339" spans="1:3" outlineLevel="4" x14ac:dyDescent="0.25">
      <c r="A339" s="12">
        <v>328</v>
      </c>
      <c r="B339" s="12" t="s">
        <v>236</v>
      </c>
      <c r="C339" s="12" t="s">
        <v>1199</v>
      </c>
    </row>
    <row r="340" spans="1:3" outlineLevel="4" x14ac:dyDescent="0.25">
      <c r="A340" s="12">
        <v>49344</v>
      </c>
      <c r="B340" s="12" t="s">
        <v>237</v>
      </c>
      <c r="C340" s="12" t="s">
        <v>1199</v>
      </c>
    </row>
    <row r="341" spans="1:3" outlineLevel="4" x14ac:dyDescent="0.25">
      <c r="A341" s="12">
        <v>4673</v>
      </c>
      <c r="B341" s="12" t="s">
        <v>238</v>
      </c>
      <c r="C341" s="12" t="s">
        <v>1199</v>
      </c>
    </row>
    <row r="342" spans="1:3" outlineLevel="3" x14ac:dyDescent="0.25">
      <c r="B342" s="12">
        <f>SUBTOTAL(3,B335:B341)</f>
        <v>7</v>
      </c>
      <c r="C342" s="13" t="s">
        <v>1478</v>
      </c>
    </row>
    <row r="343" spans="1:3" outlineLevel="2" x14ac:dyDescent="0.25">
      <c r="A343" s="12">
        <f>SUBTOTAL(9,A335:A341)</f>
        <v>73988</v>
      </c>
      <c r="C343" s="13" t="s">
        <v>1267</v>
      </c>
    </row>
    <row r="344" spans="1:3" outlineLevel="4" x14ac:dyDescent="0.25">
      <c r="A344" s="12">
        <v>467</v>
      </c>
      <c r="B344" s="12" t="s">
        <v>239</v>
      </c>
      <c r="C344" s="12" t="s">
        <v>239</v>
      </c>
    </row>
    <row r="345" spans="1:3" outlineLevel="3" x14ac:dyDescent="0.25">
      <c r="B345" s="12">
        <f>SUBTOTAL(3,B344:B344)</f>
        <v>1</v>
      </c>
      <c r="C345" s="13" t="s">
        <v>1479</v>
      </c>
    </row>
    <row r="346" spans="1:3" outlineLevel="2" x14ac:dyDescent="0.25">
      <c r="A346" s="12">
        <f>SUBTOTAL(9,A344:A344)</f>
        <v>467</v>
      </c>
      <c r="C346" s="13" t="s">
        <v>1268</v>
      </c>
    </row>
    <row r="347" spans="1:3" outlineLevel="4" x14ac:dyDescent="0.25">
      <c r="A347" s="12">
        <v>1610</v>
      </c>
      <c r="B347" s="12" t="s">
        <v>240</v>
      </c>
      <c r="C347" s="12" t="s">
        <v>240</v>
      </c>
    </row>
    <row r="348" spans="1:3" outlineLevel="3" x14ac:dyDescent="0.25">
      <c r="B348" s="12">
        <f>SUBTOTAL(3,B347:B347)</f>
        <v>1</v>
      </c>
      <c r="C348" s="13" t="s">
        <v>1480</v>
      </c>
    </row>
    <row r="349" spans="1:3" outlineLevel="2" x14ac:dyDescent="0.25">
      <c r="A349" s="12">
        <f>SUBTOTAL(9,A347:A347)</f>
        <v>1610</v>
      </c>
      <c r="C349" s="13" t="s">
        <v>1269</v>
      </c>
    </row>
    <row r="350" spans="1:3" outlineLevel="4" x14ac:dyDescent="0.25">
      <c r="A350" s="12">
        <v>5967</v>
      </c>
      <c r="B350" s="12" t="s">
        <v>178</v>
      </c>
      <c r="C350" s="12" t="s">
        <v>1140</v>
      </c>
    </row>
    <row r="351" spans="1:3" outlineLevel="3" x14ac:dyDescent="0.25">
      <c r="B351" s="12">
        <f>SUBTOTAL(3,B350:B350)</f>
        <v>1</v>
      </c>
      <c r="C351" s="13" t="s">
        <v>1481</v>
      </c>
    </row>
    <row r="352" spans="1:3" outlineLevel="2" x14ac:dyDescent="0.25">
      <c r="A352" s="12">
        <f>SUBTOTAL(9,A350:A350)</f>
        <v>5967</v>
      </c>
      <c r="C352" s="13" t="s">
        <v>1270</v>
      </c>
    </row>
    <row r="353" spans="1:3" outlineLevel="4" x14ac:dyDescent="0.25">
      <c r="A353" s="12">
        <v>116</v>
      </c>
      <c r="B353" s="12" t="s">
        <v>242</v>
      </c>
      <c r="C353" s="12" t="s">
        <v>242</v>
      </c>
    </row>
    <row r="354" spans="1:3" outlineLevel="3" x14ac:dyDescent="0.25">
      <c r="B354" s="12">
        <f>SUBTOTAL(3,B353:B353)</f>
        <v>1</v>
      </c>
      <c r="C354" s="13" t="s">
        <v>1482</v>
      </c>
    </row>
    <row r="355" spans="1:3" outlineLevel="2" x14ac:dyDescent="0.25">
      <c r="A355" s="12">
        <f>SUBTOTAL(9,A353:A353)</f>
        <v>116</v>
      </c>
      <c r="C355" s="13" t="s">
        <v>1271</v>
      </c>
    </row>
    <row r="356" spans="1:3" outlineLevel="4" x14ac:dyDescent="0.25">
      <c r="A356" s="12">
        <v>1877</v>
      </c>
      <c r="B356" s="12" t="s">
        <v>243</v>
      </c>
      <c r="C356" s="12" t="s">
        <v>243</v>
      </c>
    </row>
    <row r="357" spans="1:3" outlineLevel="3" x14ac:dyDescent="0.25">
      <c r="B357" s="12">
        <f>SUBTOTAL(3,B356:B356)</f>
        <v>1</v>
      </c>
      <c r="C357" s="13" t="s">
        <v>1483</v>
      </c>
    </row>
    <row r="358" spans="1:3" outlineLevel="2" x14ac:dyDescent="0.25">
      <c r="A358" s="12">
        <f>SUBTOTAL(9,A356:A356)</f>
        <v>1877</v>
      </c>
      <c r="C358" s="13" t="s">
        <v>1272</v>
      </c>
    </row>
    <row r="359" spans="1:3" outlineLevel="4" x14ac:dyDescent="0.25">
      <c r="A359" s="12">
        <v>1771</v>
      </c>
      <c r="B359" s="12" t="s">
        <v>244</v>
      </c>
      <c r="C359" s="12" t="s">
        <v>244</v>
      </c>
    </row>
    <row r="360" spans="1:3" outlineLevel="4" x14ac:dyDescent="0.25">
      <c r="A360" s="12">
        <v>75</v>
      </c>
      <c r="B360" s="12" t="s">
        <v>245</v>
      </c>
      <c r="C360" s="12" t="s">
        <v>1154</v>
      </c>
    </row>
    <row r="361" spans="1:3" outlineLevel="4" x14ac:dyDescent="0.25">
      <c r="A361" s="12">
        <v>8385</v>
      </c>
      <c r="B361" s="12" t="s">
        <v>246</v>
      </c>
      <c r="C361" s="12" t="s">
        <v>1154</v>
      </c>
    </row>
    <row r="362" spans="1:3" outlineLevel="4" x14ac:dyDescent="0.25">
      <c r="A362" s="12">
        <v>1409</v>
      </c>
      <c r="B362" s="12" t="s">
        <v>247</v>
      </c>
      <c r="C362" s="12" t="s">
        <v>1154</v>
      </c>
    </row>
    <row r="363" spans="1:3" outlineLevel="3" x14ac:dyDescent="0.25">
      <c r="B363" s="12">
        <f>SUBTOTAL(3,B359:B362)</f>
        <v>4</v>
      </c>
      <c r="C363" s="13" t="s">
        <v>1484</v>
      </c>
    </row>
    <row r="364" spans="1:3" outlineLevel="2" x14ac:dyDescent="0.25">
      <c r="A364" s="12">
        <f>SUBTOTAL(9,A359:A362)</f>
        <v>11640</v>
      </c>
      <c r="C364" s="13" t="s">
        <v>1273</v>
      </c>
    </row>
    <row r="365" spans="1:3" outlineLevel="4" x14ac:dyDescent="0.25">
      <c r="A365" s="12">
        <v>284</v>
      </c>
      <c r="B365" s="12" t="s">
        <v>248</v>
      </c>
      <c r="C365" s="12" t="s">
        <v>248</v>
      </c>
    </row>
    <row r="366" spans="1:3" outlineLevel="3" x14ac:dyDescent="0.25">
      <c r="B366" s="12">
        <f>SUBTOTAL(3,B365:B365)</f>
        <v>1</v>
      </c>
      <c r="C366" s="13" t="s">
        <v>1485</v>
      </c>
    </row>
    <row r="367" spans="1:3" outlineLevel="2" x14ac:dyDescent="0.25">
      <c r="A367" s="12">
        <f>SUBTOTAL(9,A365:A365)</f>
        <v>284</v>
      </c>
      <c r="C367" s="13" t="s">
        <v>1274</v>
      </c>
    </row>
    <row r="368" spans="1:3" outlineLevel="4" x14ac:dyDescent="0.25">
      <c r="A368" s="12">
        <v>9309</v>
      </c>
      <c r="B368" s="12" t="s">
        <v>249</v>
      </c>
      <c r="C368" s="12" t="s">
        <v>249</v>
      </c>
    </row>
    <row r="369" spans="1:3" outlineLevel="3" x14ac:dyDescent="0.25">
      <c r="B369" s="12">
        <f>SUBTOTAL(3,B368:B368)</f>
        <v>1</v>
      </c>
      <c r="C369" s="13" t="s">
        <v>1486</v>
      </c>
    </row>
    <row r="370" spans="1:3" outlineLevel="2" x14ac:dyDescent="0.25">
      <c r="A370" s="12">
        <f>SUBTOTAL(9,A368:A368)</f>
        <v>9309</v>
      </c>
      <c r="C370" s="13" t="s">
        <v>1275</v>
      </c>
    </row>
    <row r="371" spans="1:3" outlineLevel="4" x14ac:dyDescent="0.25">
      <c r="A371" s="12">
        <v>1329</v>
      </c>
      <c r="B371" s="12" t="s">
        <v>250</v>
      </c>
      <c r="C371" s="12" t="s">
        <v>250</v>
      </c>
    </row>
    <row r="372" spans="1:3" outlineLevel="3" x14ac:dyDescent="0.25">
      <c r="B372" s="12">
        <f>SUBTOTAL(3,B371:B371)</f>
        <v>1</v>
      </c>
      <c r="C372" s="13" t="s">
        <v>1487</v>
      </c>
    </row>
    <row r="373" spans="1:3" outlineLevel="2" x14ac:dyDescent="0.25">
      <c r="A373" s="12">
        <f>SUBTOTAL(9,A371:A371)</f>
        <v>1329</v>
      </c>
      <c r="C373" s="13" t="s">
        <v>1276</v>
      </c>
    </row>
    <row r="374" spans="1:3" outlineLevel="4" x14ac:dyDescent="0.25">
      <c r="A374" s="12">
        <v>269</v>
      </c>
      <c r="B374" s="12" t="s">
        <v>251</v>
      </c>
      <c r="C374" s="12" t="s">
        <v>251</v>
      </c>
    </row>
    <row r="375" spans="1:3" outlineLevel="3" x14ac:dyDescent="0.25">
      <c r="B375" s="12">
        <f>SUBTOTAL(3,B374:B374)</f>
        <v>1</v>
      </c>
      <c r="C375" s="13" t="s">
        <v>1488</v>
      </c>
    </row>
    <row r="376" spans="1:3" outlineLevel="2" x14ac:dyDescent="0.25">
      <c r="A376" s="12">
        <f>SUBTOTAL(9,A374:A374)</f>
        <v>269</v>
      </c>
      <c r="C376" s="13" t="s">
        <v>1277</v>
      </c>
    </row>
    <row r="377" spans="1:3" outlineLevel="4" x14ac:dyDescent="0.25">
      <c r="A377" s="12">
        <v>1342</v>
      </c>
      <c r="B377" s="12" t="s">
        <v>252</v>
      </c>
      <c r="C377" s="12" t="s">
        <v>252</v>
      </c>
    </row>
    <row r="378" spans="1:3" outlineLevel="3" x14ac:dyDescent="0.25">
      <c r="B378" s="12">
        <f>SUBTOTAL(3,B377:B377)</f>
        <v>1</v>
      </c>
      <c r="C378" s="13" t="s">
        <v>1489</v>
      </c>
    </row>
    <row r="379" spans="1:3" outlineLevel="2" x14ac:dyDescent="0.25">
      <c r="A379" s="12">
        <f>SUBTOTAL(9,A377:A377)</f>
        <v>1342</v>
      </c>
      <c r="C379" s="13" t="s">
        <v>1278</v>
      </c>
    </row>
    <row r="380" spans="1:3" outlineLevel="4" x14ac:dyDescent="0.25">
      <c r="A380" s="12">
        <v>6482</v>
      </c>
      <c r="B380" s="12" t="s">
        <v>253</v>
      </c>
      <c r="C380" s="12" t="s">
        <v>253</v>
      </c>
    </row>
    <row r="381" spans="1:3" outlineLevel="4" x14ac:dyDescent="0.25">
      <c r="A381" s="12">
        <v>21475</v>
      </c>
      <c r="B381" s="12" t="s">
        <v>254</v>
      </c>
      <c r="C381" s="12" t="s">
        <v>1165</v>
      </c>
    </row>
    <row r="382" spans="1:3" outlineLevel="4" x14ac:dyDescent="0.25">
      <c r="A382" s="12">
        <v>2111</v>
      </c>
      <c r="B382" s="12" t="s">
        <v>255</v>
      </c>
      <c r="C382" s="12" t="s">
        <v>1165</v>
      </c>
    </row>
    <row r="383" spans="1:3" outlineLevel="4" x14ac:dyDescent="0.25">
      <c r="A383" s="12">
        <v>3264</v>
      </c>
      <c r="B383" s="12" t="s">
        <v>256</v>
      </c>
      <c r="C383" s="12" t="s">
        <v>1165</v>
      </c>
    </row>
    <row r="384" spans="1:3" outlineLevel="4" x14ac:dyDescent="0.25">
      <c r="A384" s="12">
        <v>4506</v>
      </c>
      <c r="B384" s="12" t="s">
        <v>257</v>
      </c>
      <c r="C384" s="12" t="s">
        <v>1165</v>
      </c>
    </row>
    <row r="385" spans="1:3" outlineLevel="4" x14ac:dyDescent="0.25">
      <c r="A385" s="12">
        <v>3029</v>
      </c>
      <c r="B385" s="12" t="s">
        <v>258</v>
      </c>
      <c r="C385" s="12" t="s">
        <v>1165</v>
      </c>
    </row>
    <row r="386" spans="1:3" outlineLevel="4" x14ac:dyDescent="0.25">
      <c r="A386" s="12">
        <v>7718</v>
      </c>
      <c r="B386" s="12" t="s">
        <v>259</v>
      </c>
      <c r="C386" s="12" t="s">
        <v>1165</v>
      </c>
    </row>
    <row r="387" spans="1:3" outlineLevel="4" x14ac:dyDescent="0.25">
      <c r="A387" s="12">
        <v>12475</v>
      </c>
      <c r="B387" s="12" t="s">
        <v>260</v>
      </c>
      <c r="C387" s="12" t="s">
        <v>1165</v>
      </c>
    </row>
    <row r="388" spans="1:3" outlineLevel="4" x14ac:dyDescent="0.25">
      <c r="A388" s="12">
        <v>5767</v>
      </c>
      <c r="B388" s="12" t="s">
        <v>261</v>
      </c>
      <c r="C388" s="12" t="s">
        <v>1165</v>
      </c>
    </row>
    <row r="389" spans="1:3" outlineLevel="4" x14ac:dyDescent="0.25">
      <c r="A389" s="12">
        <v>933</v>
      </c>
      <c r="B389" s="12" t="s">
        <v>262</v>
      </c>
      <c r="C389" s="12" t="s">
        <v>1165</v>
      </c>
    </row>
    <row r="390" spans="1:3" outlineLevel="4" x14ac:dyDescent="0.25">
      <c r="A390" s="12">
        <v>1097</v>
      </c>
      <c r="B390" s="12" t="s">
        <v>263</v>
      </c>
      <c r="C390" s="12" t="s">
        <v>1165</v>
      </c>
    </row>
    <row r="391" spans="1:3" outlineLevel="3" x14ac:dyDescent="0.25">
      <c r="B391" s="12">
        <f>SUBTOTAL(3,B380:B390)</f>
        <v>11</v>
      </c>
      <c r="C391" s="13" t="s">
        <v>1490</v>
      </c>
    </row>
    <row r="392" spans="1:3" outlineLevel="2" x14ac:dyDescent="0.25">
      <c r="A392" s="12">
        <f>SUBTOTAL(9,A380:A390)</f>
        <v>68857</v>
      </c>
      <c r="C392" s="13" t="s">
        <v>1279</v>
      </c>
    </row>
    <row r="393" spans="1:3" outlineLevel="4" x14ac:dyDescent="0.25">
      <c r="A393" s="12">
        <v>839</v>
      </c>
      <c r="B393" s="12" t="s">
        <v>264</v>
      </c>
      <c r="C393" s="12" t="s">
        <v>264</v>
      </c>
    </row>
    <row r="394" spans="1:3" outlineLevel="3" x14ac:dyDescent="0.25">
      <c r="B394" s="12">
        <f>SUBTOTAL(3,B393:B393)</f>
        <v>1</v>
      </c>
      <c r="C394" s="13" t="s">
        <v>1491</v>
      </c>
    </row>
    <row r="395" spans="1:3" outlineLevel="2" x14ac:dyDescent="0.25">
      <c r="A395" s="12">
        <f>SUBTOTAL(9,A393:A393)</f>
        <v>839</v>
      </c>
      <c r="C395" s="13" t="s">
        <v>1280</v>
      </c>
    </row>
    <row r="396" spans="1:3" outlineLevel="4" x14ac:dyDescent="0.25">
      <c r="A396" s="12">
        <v>1777</v>
      </c>
      <c r="B396" s="12" t="s">
        <v>265</v>
      </c>
      <c r="C396" s="12" t="s">
        <v>265</v>
      </c>
    </row>
    <row r="397" spans="1:3" outlineLevel="4" x14ac:dyDescent="0.25">
      <c r="A397" s="12">
        <v>55</v>
      </c>
      <c r="B397" s="12" t="s">
        <v>266</v>
      </c>
      <c r="C397" s="12" t="s">
        <v>1182</v>
      </c>
    </row>
    <row r="398" spans="1:3" outlineLevel="4" x14ac:dyDescent="0.25">
      <c r="A398" s="12">
        <v>12513</v>
      </c>
      <c r="B398" s="12" t="s">
        <v>267</v>
      </c>
      <c r="C398" s="12" t="s">
        <v>1182</v>
      </c>
    </row>
    <row r="399" spans="1:3" outlineLevel="4" x14ac:dyDescent="0.25">
      <c r="A399" s="12">
        <v>5752</v>
      </c>
      <c r="B399" s="12" t="s">
        <v>268</v>
      </c>
      <c r="C399" s="12" t="s">
        <v>1182</v>
      </c>
    </row>
    <row r="400" spans="1:3" outlineLevel="4" x14ac:dyDescent="0.25">
      <c r="A400" s="12">
        <v>20125</v>
      </c>
      <c r="B400" s="12" t="s">
        <v>269</v>
      </c>
      <c r="C400" s="12" t="s">
        <v>1182</v>
      </c>
    </row>
    <row r="401" spans="1:3" outlineLevel="4" x14ac:dyDescent="0.25">
      <c r="A401" s="12">
        <v>1735</v>
      </c>
      <c r="B401" s="12" t="s">
        <v>270</v>
      </c>
      <c r="C401" s="12" t="s">
        <v>1182</v>
      </c>
    </row>
    <row r="402" spans="1:3" outlineLevel="4" x14ac:dyDescent="0.25">
      <c r="A402" s="12">
        <v>268</v>
      </c>
      <c r="B402" s="12" t="s">
        <v>271</v>
      </c>
      <c r="C402" s="12" t="s">
        <v>1182</v>
      </c>
    </row>
    <row r="403" spans="1:3" outlineLevel="3" x14ac:dyDescent="0.25">
      <c r="B403" s="12">
        <f>SUBTOTAL(3,B396:B402)</f>
        <v>7</v>
      </c>
      <c r="C403" s="13" t="s">
        <v>1492</v>
      </c>
    </row>
    <row r="404" spans="1:3" outlineLevel="2" x14ac:dyDescent="0.25">
      <c r="A404" s="12">
        <f>SUBTOTAL(9,A396:A402)</f>
        <v>42225</v>
      </c>
      <c r="C404" s="13" t="s">
        <v>1281</v>
      </c>
    </row>
    <row r="405" spans="1:3" outlineLevel="4" x14ac:dyDescent="0.25">
      <c r="A405" s="12">
        <v>2748</v>
      </c>
      <c r="B405" s="12" t="s">
        <v>272</v>
      </c>
      <c r="C405" s="12" t="s">
        <v>272</v>
      </c>
    </row>
    <row r="406" spans="1:3" outlineLevel="4" x14ac:dyDescent="0.25">
      <c r="A406" s="12">
        <v>915</v>
      </c>
      <c r="B406" s="12" t="s">
        <v>273</v>
      </c>
      <c r="C406" s="12" t="s">
        <v>1183</v>
      </c>
    </row>
    <row r="407" spans="1:3" outlineLevel="4" x14ac:dyDescent="0.25">
      <c r="A407" s="12">
        <v>215</v>
      </c>
      <c r="B407" s="12" t="s">
        <v>274</v>
      </c>
      <c r="C407" s="12" t="s">
        <v>1183</v>
      </c>
    </row>
    <row r="408" spans="1:3" outlineLevel="4" x14ac:dyDescent="0.25">
      <c r="A408" s="12">
        <v>228</v>
      </c>
      <c r="B408" s="12" t="s">
        <v>275</v>
      </c>
      <c r="C408" s="12" t="s">
        <v>1183</v>
      </c>
    </row>
    <row r="409" spans="1:3" outlineLevel="4" x14ac:dyDescent="0.25">
      <c r="A409" s="12">
        <v>3189</v>
      </c>
      <c r="B409" s="12" t="s">
        <v>276</v>
      </c>
      <c r="C409" s="12" t="s">
        <v>1183</v>
      </c>
    </row>
    <row r="410" spans="1:3" outlineLevel="3" x14ac:dyDescent="0.25">
      <c r="B410" s="12">
        <f>SUBTOTAL(3,B405:B409)</f>
        <v>5</v>
      </c>
      <c r="C410" s="13" t="s">
        <v>1493</v>
      </c>
    </row>
    <row r="411" spans="1:3" outlineLevel="2" x14ac:dyDescent="0.25">
      <c r="A411" s="12">
        <f>SUBTOTAL(9,A405:A409)</f>
        <v>7295</v>
      </c>
      <c r="C411" s="13" t="s">
        <v>1282</v>
      </c>
    </row>
    <row r="412" spans="1:3" outlineLevel="4" x14ac:dyDescent="0.25">
      <c r="A412" s="12">
        <v>2207</v>
      </c>
      <c r="B412" s="12" t="s">
        <v>277</v>
      </c>
      <c r="C412" s="12" t="s">
        <v>277</v>
      </c>
    </row>
    <row r="413" spans="1:3" outlineLevel="3" x14ac:dyDescent="0.25">
      <c r="B413" s="12">
        <f>SUBTOTAL(3,B412:B412)</f>
        <v>1</v>
      </c>
      <c r="C413" s="13" t="s">
        <v>1494</v>
      </c>
    </row>
    <row r="414" spans="1:3" outlineLevel="2" x14ac:dyDescent="0.25">
      <c r="A414" s="12">
        <f>SUBTOTAL(9,A412:A412)</f>
        <v>2207</v>
      </c>
      <c r="C414" s="13" t="s">
        <v>1283</v>
      </c>
    </row>
    <row r="415" spans="1:3" outlineLevel="4" x14ac:dyDescent="0.25">
      <c r="A415" s="12">
        <v>12796</v>
      </c>
      <c r="B415" s="12" t="s">
        <v>278</v>
      </c>
      <c r="C415" s="12" t="s">
        <v>278</v>
      </c>
    </row>
    <row r="416" spans="1:3" outlineLevel="4" x14ac:dyDescent="0.25">
      <c r="A416" s="12">
        <v>278</v>
      </c>
      <c r="B416" s="12" t="s">
        <v>279</v>
      </c>
      <c r="C416" s="12" t="s">
        <v>1187</v>
      </c>
    </row>
    <row r="417" spans="1:3" outlineLevel="4" x14ac:dyDescent="0.25">
      <c r="A417" s="12">
        <v>2865</v>
      </c>
      <c r="B417" s="12" t="s">
        <v>280</v>
      </c>
      <c r="C417" s="12" t="s">
        <v>1187</v>
      </c>
    </row>
    <row r="418" spans="1:3" outlineLevel="3" x14ac:dyDescent="0.25">
      <c r="B418" s="12">
        <f>SUBTOTAL(3,B415:B417)</f>
        <v>3</v>
      </c>
      <c r="C418" s="13" t="s">
        <v>1495</v>
      </c>
    </row>
    <row r="419" spans="1:3" outlineLevel="2" x14ac:dyDescent="0.25">
      <c r="A419" s="12">
        <f>SUBTOTAL(9,A415:A417)</f>
        <v>15939</v>
      </c>
      <c r="C419" s="13" t="s">
        <v>1284</v>
      </c>
    </row>
    <row r="420" spans="1:3" outlineLevel="4" x14ac:dyDescent="0.25">
      <c r="A420" s="12">
        <v>10282</v>
      </c>
      <c r="B420" s="12" t="s">
        <v>281</v>
      </c>
      <c r="C420" s="12" t="s">
        <v>281</v>
      </c>
    </row>
    <row r="421" spans="1:3" outlineLevel="4" x14ac:dyDescent="0.25">
      <c r="A421" s="12">
        <v>1078</v>
      </c>
      <c r="B421" s="12" t="s">
        <v>282</v>
      </c>
      <c r="C421" s="12" t="s">
        <v>1194</v>
      </c>
    </row>
    <row r="422" spans="1:3" outlineLevel="4" x14ac:dyDescent="0.25">
      <c r="A422" s="12">
        <v>4606</v>
      </c>
      <c r="B422" s="12" t="s">
        <v>283</v>
      </c>
      <c r="C422" s="12" t="s">
        <v>1194</v>
      </c>
    </row>
    <row r="423" spans="1:3" outlineLevel="3" x14ac:dyDescent="0.25">
      <c r="B423" s="12">
        <f>SUBTOTAL(3,B420:B422)</f>
        <v>3</v>
      </c>
      <c r="C423" s="13" t="s">
        <v>1496</v>
      </c>
    </row>
    <row r="424" spans="1:3" outlineLevel="2" x14ac:dyDescent="0.25">
      <c r="A424" s="12">
        <f>SUBTOTAL(9,A420:A422)</f>
        <v>15966</v>
      </c>
      <c r="C424" s="13" t="s">
        <v>1285</v>
      </c>
    </row>
    <row r="425" spans="1:3" outlineLevel="4" x14ac:dyDescent="0.25">
      <c r="A425" s="12">
        <v>5926</v>
      </c>
      <c r="B425" s="12" t="s">
        <v>284</v>
      </c>
      <c r="C425" s="12" t="s">
        <v>284</v>
      </c>
    </row>
    <row r="426" spans="1:3" outlineLevel="3" x14ac:dyDescent="0.25">
      <c r="B426" s="12">
        <f>SUBTOTAL(3,B425:B425)</f>
        <v>1</v>
      </c>
      <c r="C426" s="13" t="s">
        <v>1497</v>
      </c>
    </row>
    <row r="427" spans="1:3" outlineLevel="2" x14ac:dyDescent="0.25">
      <c r="A427" s="12">
        <f>SUBTOTAL(9,A425:A425)</f>
        <v>5926</v>
      </c>
      <c r="C427" s="13" t="s">
        <v>1286</v>
      </c>
    </row>
    <row r="428" spans="1:3" outlineLevel="4" x14ac:dyDescent="0.25">
      <c r="A428" s="12">
        <v>161</v>
      </c>
      <c r="B428" s="12" t="s">
        <v>285</v>
      </c>
      <c r="C428" s="12" t="s">
        <v>285</v>
      </c>
    </row>
    <row r="429" spans="1:3" outlineLevel="3" x14ac:dyDescent="0.25">
      <c r="B429" s="12">
        <f>SUBTOTAL(3,B428:B428)</f>
        <v>1</v>
      </c>
      <c r="C429" s="13" t="s">
        <v>1498</v>
      </c>
    </row>
    <row r="430" spans="1:3" outlineLevel="2" x14ac:dyDescent="0.25">
      <c r="A430" s="12">
        <f>SUBTOTAL(9,A428:A428)</f>
        <v>161</v>
      </c>
      <c r="C430" s="13" t="s">
        <v>1287</v>
      </c>
    </row>
    <row r="431" spans="1:3" outlineLevel="4" x14ac:dyDescent="0.25">
      <c r="A431" s="12">
        <v>6007</v>
      </c>
      <c r="B431" s="12" t="s">
        <v>286</v>
      </c>
      <c r="C431" s="12" t="s">
        <v>286</v>
      </c>
    </row>
    <row r="432" spans="1:3" outlineLevel="3" x14ac:dyDescent="0.25">
      <c r="B432" s="12">
        <f>SUBTOTAL(3,B431:B431)</f>
        <v>1</v>
      </c>
      <c r="C432" s="13" t="s">
        <v>1499</v>
      </c>
    </row>
    <row r="433" spans="1:3" outlineLevel="2" x14ac:dyDescent="0.25">
      <c r="A433" s="12">
        <f>SUBTOTAL(9,A431:A431)</f>
        <v>6007</v>
      </c>
      <c r="C433" s="13" t="s">
        <v>1288</v>
      </c>
    </row>
    <row r="434" spans="1:3" outlineLevel="4" x14ac:dyDescent="0.25">
      <c r="A434" s="12">
        <v>32840</v>
      </c>
      <c r="B434" s="12" t="s">
        <v>287</v>
      </c>
      <c r="C434" s="12" t="s">
        <v>287</v>
      </c>
    </row>
    <row r="435" spans="1:3" outlineLevel="3" x14ac:dyDescent="0.25">
      <c r="B435" s="12">
        <f>SUBTOTAL(3,B434:B434)</f>
        <v>1</v>
      </c>
      <c r="C435" s="13" t="s">
        <v>1500</v>
      </c>
    </row>
    <row r="436" spans="1:3" outlineLevel="2" x14ac:dyDescent="0.25">
      <c r="A436" s="12">
        <f>SUBTOTAL(9,A434:A434)</f>
        <v>32840</v>
      </c>
      <c r="C436" s="13" t="s">
        <v>1289</v>
      </c>
    </row>
    <row r="437" spans="1:3" outlineLevel="4" x14ac:dyDescent="0.25">
      <c r="A437" s="12">
        <v>131</v>
      </c>
      <c r="B437" s="12" t="s">
        <v>288</v>
      </c>
      <c r="C437" s="12" t="s">
        <v>288</v>
      </c>
    </row>
    <row r="438" spans="1:3" outlineLevel="4" x14ac:dyDescent="0.25">
      <c r="A438" s="12">
        <v>328</v>
      </c>
      <c r="B438" s="12" t="s">
        <v>289</v>
      </c>
      <c r="C438" s="12" t="s">
        <v>1210</v>
      </c>
    </row>
    <row r="439" spans="1:3" outlineLevel="4" x14ac:dyDescent="0.25">
      <c r="A439" s="12">
        <v>9905</v>
      </c>
      <c r="B439" s="12" t="s">
        <v>290</v>
      </c>
      <c r="C439" s="12" t="s">
        <v>1210</v>
      </c>
    </row>
    <row r="440" spans="1:3" outlineLevel="4" x14ac:dyDescent="0.25">
      <c r="A440" s="12">
        <v>610</v>
      </c>
      <c r="B440" s="12" t="s">
        <v>291</v>
      </c>
      <c r="C440" s="12" t="s">
        <v>1210</v>
      </c>
    </row>
    <row r="441" spans="1:3" outlineLevel="3" x14ac:dyDescent="0.25">
      <c r="B441" s="12">
        <f>SUBTOTAL(3,B437:B440)</f>
        <v>4</v>
      </c>
      <c r="C441" s="13" t="s">
        <v>1501</v>
      </c>
    </row>
    <row r="442" spans="1:3" outlineLevel="2" x14ac:dyDescent="0.25">
      <c r="A442" s="12">
        <f>SUBTOTAL(9,A437:A440)</f>
        <v>10974</v>
      </c>
      <c r="C442" s="13" t="s">
        <v>1290</v>
      </c>
    </row>
    <row r="443" spans="1:3" outlineLevel="4" x14ac:dyDescent="0.25">
      <c r="A443" s="12">
        <v>11873</v>
      </c>
      <c r="B443" s="12" t="s">
        <v>241</v>
      </c>
      <c r="C443" s="12" t="s">
        <v>1141</v>
      </c>
    </row>
    <row r="444" spans="1:3" outlineLevel="3" x14ac:dyDescent="0.25">
      <c r="B444" s="12">
        <f>SUBTOTAL(3,B443:B443)</f>
        <v>1</v>
      </c>
      <c r="C444" s="13" t="s">
        <v>1502</v>
      </c>
    </row>
    <row r="445" spans="1:3" outlineLevel="2" x14ac:dyDescent="0.25">
      <c r="A445" s="12">
        <f>SUBTOTAL(9,A443:A443)</f>
        <v>11873</v>
      </c>
      <c r="C445" s="13" t="s">
        <v>1291</v>
      </c>
    </row>
    <row r="446" spans="1:3" outlineLevel="4" x14ac:dyDescent="0.25">
      <c r="A446" s="12">
        <v>556</v>
      </c>
      <c r="B446" s="12" t="s">
        <v>293</v>
      </c>
      <c r="C446" s="12" t="s">
        <v>293</v>
      </c>
    </row>
    <row r="447" spans="1:3" outlineLevel="3" x14ac:dyDescent="0.25">
      <c r="B447" s="12">
        <f>SUBTOTAL(3,B446:B446)</f>
        <v>1</v>
      </c>
      <c r="C447" s="13" t="s">
        <v>1503</v>
      </c>
    </row>
    <row r="448" spans="1:3" outlineLevel="2" x14ac:dyDescent="0.25">
      <c r="A448" s="12">
        <f>SUBTOTAL(9,A446:A446)</f>
        <v>556</v>
      </c>
      <c r="C448" s="13" t="s">
        <v>1292</v>
      </c>
    </row>
    <row r="449" spans="1:3" outlineLevel="4" x14ac:dyDescent="0.25">
      <c r="A449" s="12">
        <v>855</v>
      </c>
      <c r="B449" s="12" t="s">
        <v>292</v>
      </c>
      <c r="C449" s="12" t="s">
        <v>1142</v>
      </c>
    </row>
    <row r="450" spans="1:3" outlineLevel="3" x14ac:dyDescent="0.25">
      <c r="B450" s="12">
        <f>SUBTOTAL(3,B449:B449)</f>
        <v>1</v>
      </c>
      <c r="C450" s="13" t="s">
        <v>1504</v>
      </c>
    </row>
    <row r="451" spans="1:3" outlineLevel="2" x14ac:dyDescent="0.25">
      <c r="A451" s="12">
        <f>SUBTOTAL(9,A449:A449)</f>
        <v>855</v>
      </c>
      <c r="C451" s="13" t="s">
        <v>1293</v>
      </c>
    </row>
    <row r="452" spans="1:3" outlineLevel="4" x14ac:dyDescent="0.25">
      <c r="A452" s="12">
        <v>4098</v>
      </c>
      <c r="B452" s="12" t="s">
        <v>295</v>
      </c>
      <c r="C452" s="12" t="s">
        <v>295</v>
      </c>
    </row>
    <row r="453" spans="1:3" outlineLevel="3" x14ac:dyDescent="0.25">
      <c r="B453" s="12">
        <f>SUBTOTAL(3,B452:B452)</f>
        <v>1</v>
      </c>
      <c r="C453" s="13" t="s">
        <v>1505</v>
      </c>
    </row>
    <row r="454" spans="1:3" outlineLevel="2" x14ac:dyDescent="0.25">
      <c r="A454" s="12">
        <f>SUBTOTAL(9,A452:A452)</f>
        <v>4098</v>
      </c>
      <c r="C454" s="13" t="s">
        <v>1294</v>
      </c>
    </row>
    <row r="455" spans="1:3" outlineLevel="4" x14ac:dyDescent="0.25">
      <c r="A455" s="12">
        <v>505</v>
      </c>
      <c r="B455" s="12" t="s">
        <v>296</v>
      </c>
      <c r="C455" s="12" t="s">
        <v>296</v>
      </c>
    </row>
    <row r="456" spans="1:3" outlineLevel="3" x14ac:dyDescent="0.25">
      <c r="B456" s="12">
        <f>SUBTOTAL(3,B455:B455)</f>
        <v>1</v>
      </c>
      <c r="C456" s="13" t="s">
        <v>1506</v>
      </c>
    </row>
    <row r="457" spans="1:3" outlineLevel="2" x14ac:dyDescent="0.25">
      <c r="A457" s="12">
        <f>SUBTOTAL(9,A455:A455)</f>
        <v>505</v>
      </c>
      <c r="C457" s="13" t="s">
        <v>1295</v>
      </c>
    </row>
    <row r="458" spans="1:3" outlineLevel="4" x14ac:dyDescent="0.25">
      <c r="A458" s="12">
        <v>607</v>
      </c>
      <c r="B458" s="12" t="s">
        <v>297</v>
      </c>
      <c r="C458" s="12" t="s">
        <v>297</v>
      </c>
    </row>
    <row r="459" spans="1:3" outlineLevel="3" x14ac:dyDescent="0.25">
      <c r="B459" s="12">
        <f>SUBTOTAL(3,B458:B458)</f>
        <v>1</v>
      </c>
      <c r="C459" s="13" t="s">
        <v>1507</v>
      </c>
    </row>
    <row r="460" spans="1:3" outlineLevel="2" x14ac:dyDescent="0.25">
      <c r="A460" s="12">
        <f>SUBTOTAL(9,A458:A458)</f>
        <v>607</v>
      </c>
      <c r="C460" s="13" t="s">
        <v>1296</v>
      </c>
    </row>
    <row r="461" spans="1:3" outlineLevel="4" x14ac:dyDescent="0.25">
      <c r="A461" s="12">
        <v>195</v>
      </c>
      <c r="B461" s="12" t="s">
        <v>298</v>
      </c>
      <c r="C461" s="12" t="s">
        <v>298</v>
      </c>
    </row>
    <row r="462" spans="1:3" outlineLevel="3" x14ac:dyDescent="0.25">
      <c r="B462" s="12">
        <f>SUBTOTAL(3,B461:B461)</f>
        <v>1</v>
      </c>
      <c r="C462" s="13" t="s">
        <v>1508</v>
      </c>
    </row>
    <row r="463" spans="1:3" outlineLevel="2" x14ac:dyDescent="0.25">
      <c r="A463" s="12">
        <f>SUBTOTAL(9,A461:A461)</f>
        <v>195</v>
      </c>
      <c r="C463" s="13" t="s">
        <v>1297</v>
      </c>
    </row>
    <row r="464" spans="1:3" outlineLevel="4" x14ac:dyDescent="0.25">
      <c r="A464" s="12">
        <v>500</v>
      </c>
      <c r="B464" s="12" t="s">
        <v>299</v>
      </c>
      <c r="C464" s="12" t="s">
        <v>299</v>
      </c>
    </row>
    <row r="465" spans="1:3" outlineLevel="3" x14ac:dyDescent="0.25">
      <c r="B465" s="12">
        <f>SUBTOTAL(3,B464:B464)</f>
        <v>1</v>
      </c>
      <c r="C465" s="13" t="s">
        <v>1509</v>
      </c>
    </row>
    <row r="466" spans="1:3" outlineLevel="2" x14ac:dyDescent="0.25">
      <c r="A466" s="12">
        <f>SUBTOTAL(9,A464:A464)</f>
        <v>500</v>
      </c>
      <c r="C466" s="13" t="s">
        <v>1298</v>
      </c>
    </row>
    <row r="467" spans="1:3" outlineLevel="4" x14ac:dyDescent="0.25">
      <c r="A467" s="12">
        <v>1173</v>
      </c>
      <c r="B467" s="12" t="s">
        <v>300</v>
      </c>
      <c r="C467" s="12" t="s">
        <v>300</v>
      </c>
    </row>
    <row r="468" spans="1:3" outlineLevel="3" x14ac:dyDescent="0.25">
      <c r="B468" s="12">
        <f>SUBTOTAL(3,B467:B467)</f>
        <v>1</v>
      </c>
      <c r="C468" s="13" t="s">
        <v>1510</v>
      </c>
    </row>
    <row r="469" spans="1:3" outlineLevel="2" x14ac:dyDescent="0.25">
      <c r="A469" s="12">
        <f>SUBTOTAL(9,A467:A467)</f>
        <v>1173</v>
      </c>
      <c r="C469" s="13" t="s">
        <v>1299</v>
      </c>
    </row>
    <row r="470" spans="1:3" outlineLevel="4" x14ac:dyDescent="0.25">
      <c r="A470" s="12">
        <v>95</v>
      </c>
      <c r="B470" s="12" t="s">
        <v>301</v>
      </c>
      <c r="C470" s="12" t="s">
        <v>301</v>
      </c>
    </row>
    <row r="471" spans="1:3" outlineLevel="3" x14ac:dyDescent="0.25">
      <c r="B471" s="12">
        <f>SUBTOTAL(3,B470:B470)</f>
        <v>1</v>
      </c>
      <c r="C471" s="13" t="s">
        <v>1511</v>
      </c>
    </row>
    <row r="472" spans="1:3" outlineLevel="2" x14ac:dyDescent="0.25">
      <c r="A472" s="12">
        <f>SUBTOTAL(9,A470:A470)</f>
        <v>95</v>
      </c>
      <c r="C472" s="13" t="s">
        <v>1300</v>
      </c>
    </row>
    <row r="473" spans="1:3" outlineLevel="4" x14ac:dyDescent="0.25">
      <c r="A473" s="12">
        <v>85334</v>
      </c>
      <c r="B473" s="12" t="s">
        <v>302</v>
      </c>
      <c r="C473" s="12" t="s">
        <v>302</v>
      </c>
    </row>
    <row r="474" spans="1:3" outlineLevel="3" x14ac:dyDescent="0.25">
      <c r="B474" s="12">
        <f>SUBTOTAL(3,B473:B473)</f>
        <v>1</v>
      </c>
      <c r="C474" s="13" t="s">
        <v>1512</v>
      </c>
    </row>
    <row r="475" spans="1:3" outlineLevel="2" x14ac:dyDescent="0.25">
      <c r="A475" s="12">
        <f>SUBTOTAL(9,A473:A473)</f>
        <v>85334</v>
      </c>
      <c r="C475" s="13" t="s">
        <v>1301</v>
      </c>
    </row>
    <row r="476" spans="1:3" outlineLevel="4" x14ac:dyDescent="0.25">
      <c r="A476" s="12">
        <v>1681</v>
      </c>
      <c r="B476" s="12" t="s">
        <v>303</v>
      </c>
      <c r="C476" s="12" t="s">
        <v>303</v>
      </c>
    </row>
    <row r="477" spans="1:3" outlineLevel="3" x14ac:dyDescent="0.25">
      <c r="B477" s="12">
        <f>SUBTOTAL(3,B476:B476)</f>
        <v>1</v>
      </c>
      <c r="C477" s="13" t="s">
        <v>1513</v>
      </c>
    </row>
    <row r="478" spans="1:3" outlineLevel="2" x14ac:dyDescent="0.25">
      <c r="A478" s="12">
        <f>SUBTOTAL(9,A476:A476)</f>
        <v>1681</v>
      </c>
      <c r="C478" s="13" t="s">
        <v>1302</v>
      </c>
    </row>
    <row r="479" spans="1:3" outlineLevel="4" x14ac:dyDescent="0.25">
      <c r="A479" s="12">
        <v>216</v>
      </c>
      <c r="B479" s="12" t="s">
        <v>304</v>
      </c>
      <c r="C479" s="12" t="s">
        <v>304</v>
      </c>
    </row>
    <row r="480" spans="1:3" outlineLevel="4" x14ac:dyDescent="0.25">
      <c r="A480" s="12">
        <v>43</v>
      </c>
      <c r="B480" s="12" t="s">
        <v>305</v>
      </c>
      <c r="C480" s="12" t="s">
        <v>1189</v>
      </c>
    </row>
    <row r="481" spans="1:3" outlineLevel="4" x14ac:dyDescent="0.25">
      <c r="A481" s="12">
        <v>265</v>
      </c>
      <c r="B481" s="12" t="s">
        <v>306</v>
      </c>
      <c r="C481" s="12" t="s">
        <v>1189</v>
      </c>
    </row>
    <row r="482" spans="1:3" outlineLevel="4" x14ac:dyDescent="0.25">
      <c r="A482" s="12">
        <v>6750</v>
      </c>
      <c r="B482" s="12" t="s">
        <v>307</v>
      </c>
      <c r="C482" s="12" t="s">
        <v>1189</v>
      </c>
    </row>
    <row r="483" spans="1:3" outlineLevel="4" x14ac:dyDescent="0.25">
      <c r="A483" s="12">
        <v>2124</v>
      </c>
      <c r="B483" s="12" t="s">
        <v>308</v>
      </c>
      <c r="C483" s="12" t="s">
        <v>1189</v>
      </c>
    </row>
    <row r="484" spans="1:3" outlineLevel="4" x14ac:dyDescent="0.25">
      <c r="A484" s="12">
        <v>610</v>
      </c>
      <c r="B484" s="12" t="s">
        <v>309</v>
      </c>
      <c r="C484" s="12" t="s">
        <v>1189</v>
      </c>
    </row>
    <row r="485" spans="1:3" outlineLevel="4" x14ac:dyDescent="0.25">
      <c r="A485" s="12">
        <v>977</v>
      </c>
      <c r="B485" s="12" t="s">
        <v>310</v>
      </c>
      <c r="C485" s="12" t="s">
        <v>1189</v>
      </c>
    </row>
    <row r="486" spans="1:3" outlineLevel="4" x14ac:dyDescent="0.25">
      <c r="A486" s="12">
        <v>1004</v>
      </c>
      <c r="B486" s="12" t="s">
        <v>311</v>
      </c>
      <c r="C486" s="12" t="s">
        <v>1189</v>
      </c>
    </row>
    <row r="487" spans="1:3" outlineLevel="3" x14ac:dyDescent="0.25">
      <c r="B487" s="12">
        <f>SUBTOTAL(3,B479:B486)</f>
        <v>8</v>
      </c>
      <c r="C487" s="13" t="s">
        <v>1514</v>
      </c>
    </row>
    <row r="488" spans="1:3" outlineLevel="2" x14ac:dyDescent="0.25">
      <c r="A488" s="12">
        <f>SUBTOTAL(9,A479:A486)</f>
        <v>11989</v>
      </c>
      <c r="C488" s="13" t="s">
        <v>1303</v>
      </c>
    </row>
    <row r="489" spans="1:3" outlineLevel="4" x14ac:dyDescent="0.25">
      <c r="A489" s="12">
        <v>3804</v>
      </c>
      <c r="B489" s="12" t="s">
        <v>312</v>
      </c>
      <c r="C489" s="12" t="s">
        <v>312</v>
      </c>
    </row>
    <row r="490" spans="1:3" outlineLevel="3" x14ac:dyDescent="0.25">
      <c r="B490" s="12">
        <f>SUBTOTAL(3,B489:B489)</f>
        <v>1</v>
      </c>
      <c r="C490" s="13" t="s">
        <v>1515</v>
      </c>
    </row>
    <row r="491" spans="1:3" outlineLevel="2" x14ac:dyDescent="0.25">
      <c r="A491" s="12">
        <f>SUBTOTAL(9,A489:A489)</f>
        <v>3804</v>
      </c>
      <c r="C491" s="13" t="s">
        <v>1304</v>
      </c>
    </row>
    <row r="492" spans="1:3" outlineLevel="4" x14ac:dyDescent="0.25">
      <c r="A492" s="12">
        <v>2322</v>
      </c>
      <c r="B492" s="12" t="s">
        <v>313</v>
      </c>
      <c r="C492" s="12" t="s">
        <v>313</v>
      </c>
    </row>
    <row r="493" spans="1:3" outlineLevel="3" x14ac:dyDescent="0.25">
      <c r="B493" s="12">
        <f>SUBTOTAL(3,B492:B492)</f>
        <v>1</v>
      </c>
      <c r="C493" s="13" t="s">
        <v>1516</v>
      </c>
    </row>
    <row r="494" spans="1:3" outlineLevel="2" x14ac:dyDescent="0.25">
      <c r="A494" s="12">
        <f>SUBTOTAL(9,A492:A492)</f>
        <v>2322</v>
      </c>
      <c r="C494" s="13" t="s">
        <v>1305</v>
      </c>
    </row>
    <row r="495" spans="1:3" outlineLevel="4" x14ac:dyDescent="0.25">
      <c r="A495" s="12">
        <v>3794</v>
      </c>
      <c r="B495" s="12" t="s">
        <v>314</v>
      </c>
      <c r="C495" s="12" t="s">
        <v>314</v>
      </c>
    </row>
    <row r="496" spans="1:3" outlineLevel="4" x14ac:dyDescent="0.25">
      <c r="A496" s="12">
        <v>34</v>
      </c>
      <c r="B496" s="12" t="s">
        <v>315</v>
      </c>
      <c r="C496" s="12" t="s">
        <v>1212</v>
      </c>
    </row>
    <row r="497" spans="1:3" outlineLevel="4" x14ac:dyDescent="0.25">
      <c r="A497" s="12">
        <v>286</v>
      </c>
      <c r="B497" s="12" t="s">
        <v>316</v>
      </c>
      <c r="C497" s="12" t="s">
        <v>1212</v>
      </c>
    </row>
    <row r="498" spans="1:3" outlineLevel="4" x14ac:dyDescent="0.25">
      <c r="A498" s="12">
        <v>868</v>
      </c>
      <c r="B498" s="12" t="s">
        <v>317</v>
      </c>
      <c r="C498" s="12" t="s">
        <v>1212</v>
      </c>
    </row>
    <row r="499" spans="1:3" outlineLevel="4" x14ac:dyDescent="0.25">
      <c r="A499" s="12">
        <v>332</v>
      </c>
      <c r="B499" s="12" t="s">
        <v>318</v>
      </c>
      <c r="C499" s="12" t="s">
        <v>1212</v>
      </c>
    </row>
    <row r="500" spans="1:3" outlineLevel="4" x14ac:dyDescent="0.25">
      <c r="A500" s="12">
        <v>2551</v>
      </c>
      <c r="B500" s="12" t="s">
        <v>319</v>
      </c>
      <c r="C500" s="12" t="s">
        <v>1212</v>
      </c>
    </row>
    <row r="501" spans="1:3" outlineLevel="4" x14ac:dyDescent="0.25">
      <c r="A501" s="12">
        <v>804</v>
      </c>
      <c r="B501" s="12" t="s">
        <v>320</v>
      </c>
      <c r="C501" s="12" t="s">
        <v>1212</v>
      </c>
    </row>
    <row r="502" spans="1:3" outlineLevel="4" x14ac:dyDescent="0.25">
      <c r="A502" s="12">
        <v>320</v>
      </c>
      <c r="B502" s="12" t="s">
        <v>321</v>
      </c>
      <c r="C502" s="12" t="s">
        <v>1212</v>
      </c>
    </row>
    <row r="503" spans="1:3" outlineLevel="4" x14ac:dyDescent="0.25">
      <c r="A503" s="12">
        <v>2865</v>
      </c>
      <c r="B503" s="12" t="s">
        <v>322</v>
      </c>
      <c r="C503" s="12" t="s">
        <v>1212</v>
      </c>
    </row>
    <row r="504" spans="1:3" outlineLevel="3" x14ac:dyDescent="0.25">
      <c r="B504" s="12">
        <f>SUBTOTAL(3,B495:B503)</f>
        <v>9</v>
      </c>
      <c r="C504" s="13" t="s">
        <v>1517</v>
      </c>
    </row>
    <row r="505" spans="1:3" outlineLevel="2" x14ac:dyDescent="0.25">
      <c r="A505" s="12">
        <f>SUBTOTAL(9,A495:A503)</f>
        <v>11854</v>
      </c>
      <c r="C505" s="13" t="s">
        <v>1306</v>
      </c>
    </row>
    <row r="506" spans="1:3" outlineLevel="4" x14ac:dyDescent="0.25">
      <c r="A506" s="12">
        <v>5969</v>
      </c>
      <c r="B506" s="12" t="s">
        <v>323</v>
      </c>
      <c r="C506" s="12" t="s">
        <v>323</v>
      </c>
    </row>
    <row r="507" spans="1:3" outlineLevel="3" x14ac:dyDescent="0.25">
      <c r="B507" s="12">
        <f>SUBTOTAL(3,B506:B506)</f>
        <v>1</v>
      </c>
      <c r="C507" s="13" t="s">
        <v>1518</v>
      </c>
    </row>
    <row r="508" spans="1:3" outlineLevel="2" x14ac:dyDescent="0.25">
      <c r="A508" s="12">
        <f>SUBTOTAL(9,A506:A506)</f>
        <v>5969</v>
      </c>
      <c r="C508" s="13" t="s">
        <v>1307</v>
      </c>
    </row>
    <row r="509" spans="1:3" outlineLevel="4" x14ac:dyDescent="0.25">
      <c r="A509" s="12">
        <v>2066</v>
      </c>
      <c r="B509" s="12" t="s">
        <v>324</v>
      </c>
      <c r="C509" s="12" t="s">
        <v>324</v>
      </c>
    </row>
    <row r="510" spans="1:3" outlineLevel="3" x14ac:dyDescent="0.25">
      <c r="B510" s="12">
        <f>SUBTOTAL(3,B509:B509)</f>
        <v>1</v>
      </c>
      <c r="C510" s="13" t="s">
        <v>1519</v>
      </c>
    </row>
    <row r="511" spans="1:3" outlineLevel="2" x14ac:dyDescent="0.25">
      <c r="A511" s="12">
        <f>SUBTOTAL(9,A509:A509)</f>
        <v>2066</v>
      </c>
      <c r="C511" s="13" t="s">
        <v>1308</v>
      </c>
    </row>
    <row r="512" spans="1:3" outlineLevel="4" x14ac:dyDescent="0.25">
      <c r="A512" s="12">
        <v>3511</v>
      </c>
      <c r="B512" s="12" t="s">
        <v>294</v>
      </c>
      <c r="C512" s="12" t="s">
        <v>1143</v>
      </c>
    </row>
    <row r="513" spans="1:3" outlineLevel="3" x14ac:dyDescent="0.25">
      <c r="B513" s="12">
        <f>SUBTOTAL(3,B512:B512)</f>
        <v>1</v>
      </c>
      <c r="C513" s="13" t="s">
        <v>1520</v>
      </c>
    </row>
    <row r="514" spans="1:3" outlineLevel="2" x14ac:dyDescent="0.25">
      <c r="A514" s="12">
        <f>SUBTOTAL(9,A512:A512)</f>
        <v>3511</v>
      </c>
      <c r="C514" s="13" t="s">
        <v>1309</v>
      </c>
    </row>
    <row r="515" spans="1:3" outlineLevel="4" x14ac:dyDescent="0.25">
      <c r="A515" s="12">
        <v>158</v>
      </c>
      <c r="B515" s="12" t="s">
        <v>326</v>
      </c>
      <c r="C515" s="12" t="s">
        <v>326</v>
      </c>
    </row>
    <row r="516" spans="1:3" outlineLevel="3" x14ac:dyDescent="0.25">
      <c r="B516" s="12">
        <f>SUBTOTAL(3,B515:B515)</f>
        <v>1</v>
      </c>
      <c r="C516" s="13" t="s">
        <v>1521</v>
      </c>
    </row>
    <row r="517" spans="1:3" outlineLevel="2" x14ac:dyDescent="0.25">
      <c r="A517" s="12">
        <f>SUBTOTAL(9,A515:A515)</f>
        <v>158</v>
      </c>
      <c r="C517" s="13" t="s">
        <v>1310</v>
      </c>
    </row>
    <row r="518" spans="1:3" outlineLevel="4" x14ac:dyDescent="0.25">
      <c r="A518" s="12">
        <v>218</v>
      </c>
      <c r="B518" s="12" t="s">
        <v>327</v>
      </c>
      <c r="C518" s="12" t="s">
        <v>327</v>
      </c>
    </row>
    <row r="519" spans="1:3" outlineLevel="3" x14ac:dyDescent="0.25">
      <c r="B519" s="12">
        <f>SUBTOTAL(3,B518:B518)</f>
        <v>1</v>
      </c>
      <c r="C519" s="13" t="s">
        <v>1522</v>
      </c>
    </row>
    <row r="520" spans="1:3" outlineLevel="2" x14ac:dyDescent="0.25">
      <c r="A520" s="12">
        <f>SUBTOTAL(9,A518:A518)</f>
        <v>218</v>
      </c>
      <c r="C520" s="13" t="s">
        <v>1311</v>
      </c>
    </row>
    <row r="521" spans="1:3" outlineLevel="4" x14ac:dyDescent="0.25">
      <c r="A521" s="12">
        <v>147</v>
      </c>
      <c r="B521" s="12" t="s">
        <v>328</v>
      </c>
      <c r="C521" s="12" t="s">
        <v>328</v>
      </c>
    </row>
    <row r="522" spans="1:3" outlineLevel="3" x14ac:dyDescent="0.25">
      <c r="B522" s="12">
        <f>SUBTOTAL(3,B521:B521)</f>
        <v>1</v>
      </c>
      <c r="C522" s="13" t="s">
        <v>1523</v>
      </c>
    </row>
    <row r="523" spans="1:3" outlineLevel="2" x14ac:dyDescent="0.25">
      <c r="A523" s="12">
        <f>SUBTOTAL(9,A521:A521)</f>
        <v>147</v>
      </c>
      <c r="C523" s="13" t="s">
        <v>1312</v>
      </c>
    </row>
    <row r="524" spans="1:3" outlineLevel="4" x14ac:dyDescent="0.25">
      <c r="A524" s="12">
        <v>460</v>
      </c>
      <c r="B524" s="12" t="s">
        <v>329</v>
      </c>
      <c r="C524" s="12" t="s">
        <v>329</v>
      </c>
    </row>
    <row r="525" spans="1:3" outlineLevel="3" x14ac:dyDescent="0.25">
      <c r="B525" s="12">
        <f>SUBTOTAL(3,B524:B524)</f>
        <v>1</v>
      </c>
      <c r="C525" s="13" t="s">
        <v>1524</v>
      </c>
    </row>
    <row r="526" spans="1:3" outlineLevel="2" x14ac:dyDescent="0.25">
      <c r="A526" s="12">
        <f>SUBTOTAL(9,A524:A524)</f>
        <v>460</v>
      </c>
      <c r="C526" s="13" t="s">
        <v>1313</v>
      </c>
    </row>
    <row r="527" spans="1:3" outlineLevel="4" x14ac:dyDescent="0.25">
      <c r="A527" s="12">
        <v>1641</v>
      </c>
      <c r="B527" s="12" t="s">
        <v>325</v>
      </c>
      <c r="C527" s="12" t="s">
        <v>1144</v>
      </c>
    </row>
    <row r="528" spans="1:3" outlineLevel="3" x14ac:dyDescent="0.25">
      <c r="B528" s="12">
        <f>SUBTOTAL(3,B527:B527)</f>
        <v>1</v>
      </c>
      <c r="C528" s="13" t="s">
        <v>1525</v>
      </c>
    </row>
    <row r="529" spans="1:3" outlineLevel="2" x14ac:dyDescent="0.25">
      <c r="A529" s="12">
        <f>SUBTOTAL(9,A527:A527)</f>
        <v>1641</v>
      </c>
      <c r="C529" s="13" t="s">
        <v>1314</v>
      </c>
    </row>
    <row r="530" spans="1:3" outlineLevel="4" x14ac:dyDescent="0.25">
      <c r="A530" s="12">
        <v>4562</v>
      </c>
      <c r="B530" s="12" t="s">
        <v>331</v>
      </c>
      <c r="C530" s="12" t="s">
        <v>331</v>
      </c>
    </row>
    <row r="531" spans="1:3" outlineLevel="3" x14ac:dyDescent="0.25">
      <c r="B531" s="12">
        <f>SUBTOTAL(3,B530:B530)</f>
        <v>1</v>
      </c>
      <c r="C531" s="13" t="s">
        <v>1526</v>
      </c>
    </row>
    <row r="532" spans="1:3" outlineLevel="2" x14ac:dyDescent="0.25">
      <c r="A532" s="12">
        <f>SUBTOTAL(9,A530:A530)</f>
        <v>4562</v>
      </c>
      <c r="C532" s="13" t="s">
        <v>1315</v>
      </c>
    </row>
    <row r="533" spans="1:3" outlineLevel="4" x14ac:dyDescent="0.25">
      <c r="A533" s="12">
        <v>2094</v>
      </c>
      <c r="B533" s="12" t="s">
        <v>332</v>
      </c>
      <c r="C533" s="12" t="s">
        <v>332</v>
      </c>
    </row>
    <row r="534" spans="1:3" outlineLevel="3" x14ac:dyDescent="0.25">
      <c r="B534" s="12">
        <f>SUBTOTAL(3,B533:B533)</f>
        <v>1</v>
      </c>
      <c r="C534" s="13" t="s">
        <v>1527</v>
      </c>
    </row>
    <row r="535" spans="1:3" outlineLevel="2" x14ac:dyDescent="0.25">
      <c r="A535" s="12">
        <f>SUBTOTAL(9,A533:A533)</f>
        <v>2094</v>
      </c>
      <c r="C535" s="13" t="s">
        <v>1316</v>
      </c>
    </row>
    <row r="536" spans="1:3" outlineLevel="4" x14ac:dyDescent="0.25">
      <c r="A536" s="12">
        <v>522</v>
      </c>
      <c r="B536" s="12" t="s">
        <v>333</v>
      </c>
      <c r="C536" s="12" t="s">
        <v>333</v>
      </c>
    </row>
    <row r="537" spans="1:3" outlineLevel="4" x14ac:dyDescent="0.25">
      <c r="A537" s="12">
        <v>2257</v>
      </c>
      <c r="B537" s="12" t="s">
        <v>334</v>
      </c>
      <c r="C537" s="12" t="s">
        <v>1174</v>
      </c>
    </row>
    <row r="538" spans="1:3" outlineLevel="4" x14ac:dyDescent="0.25">
      <c r="A538" s="12">
        <v>14</v>
      </c>
      <c r="B538" s="12" t="s">
        <v>335</v>
      </c>
      <c r="C538" s="12" t="s">
        <v>1174</v>
      </c>
    </row>
    <row r="539" spans="1:3" outlineLevel="4" x14ac:dyDescent="0.25">
      <c r="A539" s="12">
        <v>16</v>
      </c>
      <c r="B539" s="12" t="s">
        <v>336</v>
      </c>
      <c r="C539" s="12" t="s">
        <v>1174</v>
      </c>
    </row>
    <row r="540" spans="1:3" outlineLevel="3" x14ac:dyDescent="0.25">
      <c r="B540" s="12">
        <f>SUBTOTAL(3,B536:B539)</f>
        <v>4</v>
      </c>
      <c r="C540" s="13" t="s">
        <v>1528</v>
      </c>
    </row>
    <row r="541" spans="1:3" outlineLevel="2" x14ac:dyDescent="0.25">
      <c r="A541" s="12">
        <f>SUBTOTAL(9,A536:A539)</f>
        <v>2809</v>
      </c>
      <c r="C541" s="13" t="s">
        <v>1317</v>
      </c>
    </row>
    <row r="542" spans="1:3" outlineLevel="4" x14ac:dyDescent="0.25">
      <c r="A542" s="12">
        <v>14185</v>
      </c>
      <c r="B542" s="12" t="s">
        <v>337</v>
      </c>
      <c r="C542" s="12" t="s">
        <v>337</v>
      </c>
    </row>
    <row r="543" spans="1:3" outlineLevel="4" x14ac:dyDescent="0.25">
      <c r="A543" s="12">
        <v>4020</v>
      </c>
      <c r="B543" s="12" t="s">
        <v>338</v>
      </c>
      <c r="C543" s="12" t="s">
        <v>1192</v>
      </c>
    </row>
    <row r="544" spans="1:3" outlineLevel="3" x14ac:dyDescent="0.25">
      <c r="B544" s="12">
        <f>SUBTOTAL(3,B542:B543)</f>
        <v>2</v>
      </c>
      <c r="C544" s="13" t="s">
        <v>1529</v>
      </c>
    </row>
    <row r="545" spans="1:3" outlineLevel="2" x14ac:dyDescent="0.25">
      <c r="A545" s="12">
        <f>SUBTOTAL(9,A542:A543)</f>
        <v>18205</v>
      </c>
      <c r="C545" s="13" t="s">
        <v>1318</v>
      </c>
    </row>
    <row r="546" spans="1:3" outlineLevel="4" x14ac:dyDescent="0.25">
      <c r="A546" s="12">
        <v>50</v>
      </c>
      <c r="B546" s="12" t="s">
        <v>339</v>
      </c>
      <c r="C546" s="12" t="s">
        <v>339</v>
      </c>
    </row>
    <row r="547" spans="1:3" outlineLevel="3" x14ac:dyDescent="0.25">
      <c r="B547" s="12">
        <f>SUBTOTAL(3,B546:B546)</f>
        <v>1</v>
      </c>
      <c r="C547" s="13" t="s">
        <v>1530</v>
      </c>
    </row>
    <row r="548" spans="1:3" outlineLevel="2" x14ac:dyDescent="0.25">
      <c r="A548" s="12">
        <f>SUBTOTAL(9,A546:A546)</f>
        <v>50</v>
      </c>
      <c r="C548" s="13" t="s">
        <v>1319</v>
      </c>
    </row>
    <row r="549" spans="1:3" outlineLevel="4" x14ac:dyDescent="0.25">
      <c r="A549" s="12">
        <v>256</v>
      </c>
      <c r="B549" s="12" t="s">
        <v>340</v>
      </c>
      <c r="C549" s="12" t="s">
        <v>340</v>
      </c>
    </row>
    <row r="550" spans="1:3" outlineLevel="4" x14ac:dyDescent="0.25">
      <c r="A550" s="12">
        <v>533</v>
      </c>
      <c r="B550" s="12" t="s">
        <v>343</v>
      </c>
      <c r="C550" s="12" t="s">
        <v>1207</v>
      </c>
    </row>
    <row r="551" spans="1:3" outlineLevel="4" x14ac:dyDescent="0.25">
      <c r="A551" s="12">
        <v>5280</v>
      </c>
      <c r="B551" s="12" t="s">
        <v>341</v>
      </c>
      <c r="C551" s="12" t="s">
        <v>1207</v>
      </c>
    </row>
    <row r="552" spans="1:3" outlineLevel="4" x14ac:dyDescent="0.25">
      <c r="A552" s="12">
        <v>478</v>
      </c>
      <c r="B552" s="12" t="s">
        <v>342</v>
      </c>
      <c r="C552" s="12" t="s">
        <v>1207</v>
      </c>
    </row>
    <row r="553" spans="1:3" outlineLevel="4" x14ac:dyDescent="0.25">
      <c r="A553" s="12">
        <v>4704</v>
      </c>
      <c r="B553" s="12" t="s">
        <v>344</v>
      </c>
      <c r="C553" s="12" t="s">
        <v>1207</v>
      </c>
    </row>
    <row r="554" spans="1:3" outlineLevel="3" x14ac:dyDescent="0.25">
      <c r="B554" s="12">
        <f>SUBTOTAL(3,B549:B553)</f>
        <v>5</v>
      </c>
      <c r="C554" s="13" t="s">
        <v>1531</v>
      </c>
    </row>
    <row r="555" spans="1:3" outlineLevel="2" x14ac:dyDescent="0.25">
      <c r="A555" s="12">
        <f>SUBTOTAL(9,A549:A553)</f>
        <v>11251</v>
      </c>
      <c r="C555" s="13" t="s">
        <v>1320</v>
      </c>
    </row>
    <row r="556" spans="1:3" outlineLevel="4" x14ac:dyDescent="0.25">
      <c r="A556" s="12">
        <v>2245</v>
      </c>
      <c r="B556" s="12" t="s">
        <v>345</v>
      </c>
      <c r="C556" s="12" t="s">
        <v>345</v>
      </c>
    </row>
    <row r="557" spans="1:3" outlineLevel="3" x14ac:dyDescent="0.25">
      <c r="B557" s="12">
        <f>SUBTOTAL(3,B556:B556)</f>
        <v>1</v>
      </c>
      <c r="C557" s="13" t="s">
        <v>1532</v>
      </c>
    </row>
    <row r="558" spans="1:3" outlineLevel="2" x14ac:dyDescent="0.25">
      <c r="A558" s="12">
        <f>SUBTOTAL(9,A556:A556)</f>
        <v>2245</v>
      </c>
      <c r="C558" s="13" t="s">
        <v>1321</v>
      </c>
    </row>
    <row r="559" spans="1:3" outlineLevel="4" x14ac:dyDescent="0.25">
      <c r="A559" s="12">
        <v>1348</v>
      </c>
      <c r="B559" s="12" t="s">
        <v>346</v>
      </c>
      <c r="C559" s="12" t="s">
        <v>346</v>
      </c>
    </row>
    <row r="560" spans="1:3" outlineLevel="4" x14ac:dyDescent="0.25">
      <c r="A560" s="12">
        <v>3775</v>
      </c>
      <c r="B560" s="12" t="s">
        <v>347</v>
      </c>
      <c r="C560" s="12" t="s">
        <v>1209</v>
      </c>
    </row>
    <row r="561" spans="1:3" outlineLevel="4" x14ac:dyDescent="0.25">
      <c r="A561" s="12">
        <v>9464</v>
      </c>
      <c r="B561" s="12" t="s">
        <v>348</v>
      </c>
      <c r="C561" s="12" t="s">
        <v>1209</v>
      </c>
    </row>
    <row r="562" spans="1:3" outlineLevel="4" x14ac:dyDescent="0.25">
      <c r="A562" s="12">
        <v>146</v>
      </c>
      <c r="B562" s="12" t="s">
        <v>349</v>
      </c>
      <c r="C562" s="12" t="s">
        <v>1209</v>
      </c>
    </row>
    <row r="563" spans="1:3" outlineLevel="4" x14ac:dyDescent="0.25">
      <c r="A563" s="12">
        <v>814</v>
      </c>
      <c r="B563" s="12" t="s">
        <v>350</v>
      </c>
      <c r="C563" s="12" t="s">
        <v>1209</v>
      </c>
    </row>
    <row r="564" spans="1:3" outlineLevel="4" x14ac:dyDescent="0.25">
      <c r="A564" s="12">
        <v>2267</v>
      </c>
      <c r="B564" s="12" t="s">
        <v>351</v>
      </c>
      <c r="C564" s="12" t="s">
        <v>1209</v>
      </c>
    </row>
    <row r="565" spans="1:3" outlineLevel="3" x14ac:dyDescent="0.25">
      <c r="B565" s="12">
        <f>SUBTOTAL(3,B559:B564)</f>
        <v>6</v>
      </c>
      <c r="C565" s="13" t="s">
        <v>1533</v>
      </c>
    </row>
    <row r="566" spans="1:3" outlineLevel="2" x14ac:dyDescent="0.25">
      <c r="A566" s="12">
        <f>SUBTOTAL(9,A559:A564)</f>
        <v>17814</v>
      </c>
      <c r="C566" s="13" t="s">
        <v>1322</v>
      </c>
    </row>
    <row r="567" spans="1:3" outlineLevel="4" x14ac:dyDescent="0.25">
      <c r="A567" s="12">
        <v>610</v>
      </c>
      <c r="B567" s="12" t="s">
        <v>352</v>
      </c>
      <c r="C567" s="12" t="s">
        <v>352</v>
      </c>
    </row>
    <row r="568" spans="1:3" outlineLevel="4" x14ac:dyDescent="0.25">
      <c r="A568" s="12">
        <v>2412</v>
      </c>
      <c r="B568" s="12" t="s">
        <v>353</v>
      </c>
      <c r="C568" s="12" t="s">
        <v>1211</v>
      </c>
    </row>
    <row r="569" spans="1:3" outlineLevel="4" x14ac:dyDescent="0.25">
      <c r="A569" s="12">
        <v>224</v>
      </c>
      <c r="B569" s="12" t="s">
        <v>354</v>
      </c>
      <c r="C569" s="12" t="s">
        <v>1211</v>
      </c>
    </row>
    <row r="570" spans="1:3" outlineLevel="4" x14ac:dyDescent="0.25">
      <c r="A570" s="12">
        <v>325</v>
      </c>
      <c r="B570" s="12" t="s">
        <v>355</v>
      </c>
      <c r="C570" s="12" t="s">
        <v>1211</v>
      </c>
    </row>
    <row r="571" spans="1:3" outlineLevel="4" x14ac:dyDescent="0.25">
      <c r="A571" s="12">
        <v>1050</v>
      </c>
      <c r="B571" s="12" t="s">
        <v>356</v>
      </c>
      <c r="C571" s="12" t="s">
        <v>1211</v>
      </c>
    </row>
    <row r="572" spans="1:3" outlineLevel="4" x14ac:dyDescent="0.25">
      <c r="A572" s="12">
        <v>398</v>
      </c>
      <c r="B572" s="12" t="s">
        <v>357</v>
      </c>
      <c r="C572" s="12" t="s">
        <v>1211</v>
      </c>
    </row>
    <row r="573" spans="1:3" outlineLevel="4" x14ac:dyDescent="0.25">
      <c r="A573" s="12">
        <v>27</v>
      </c>
      <c r="B573" s="12" t="s">
        <v>358</v>
      </c>
      <c r="C573" s="12" t="s">
        <v>1211</v>
      </c>
    </row>
    <row r="574" spans="1:3" outlineLevel="4" x14ac:dyDescent="0.25">
      <c r="A574" s="12">
        <v>327</v>
      </c>
      <c r="B574" s="12" t="s">
        <v>359</v>
      </c>
      <c r="C574" s="12" t="s">
        <v>1211</v>
      </c>
    </row>
    <row r="575" spans="1:3" outlineLevel="4" x14ac:dyDescent="0.25">
      <c r="A575" s="12">
        <v>4859</v>
      </c>
      <c r="B575" s="12" t="s">
        <v>360</v>
      </c>
      <c r="C575" s="12" t="s">
        <v>1211</v>
      </c>
    </row>
    <row r="576" spans="1:3" outlineLevel="4" x14ac:dyDescent="0.25">
      <c r="A576" s="12">
        <v>923</v>
      </c>
      <c r="B576" s="12" t="s">
        <v>361</v>
      </c>
      <c r="C576" s="12" t="s">
        <v>1211</v>
      </c>
    </row>
    <row r="577" spans="1:3" outlineLevel="4" x14ac:dyDescent="0.25">
      <c r="A577" s="12">
        <v>16337</v>
      </c>
      <c r="B577" s="12" t="s">
        <v>362</v>
      </c>
      <c r="C577" s="12" t="s">
        <v>1211</v>
      </c>
    </row>
    <row r="578" spans="1:3" outlineLevel="3" x14ac:dyDescent="0.25">
      <c r="B578" s="12">
        <f>SUBTOTAL(3,B567:B577)</f>
        <v>11</v>
      </c>
      <c r="C578" s="13" t="s">
        <v>1534</v>
      </c>
    </row>
    <row r="579" spans="1:3" outlineLevel="2" x14ac:dyDescent="0.25">
      <c r="A579" s="12">
        <f>SUBTOTAL(9,A567:A577)</f>
        <v>27492</v>
      </c>
      <c r="C579" s="13" t="s">
        <v>1323</v>
      </c>
    </row>
    <row r="580" spans="1:3" outlineLevel="4" x14ac:dyDescent="0.25">
      <c r="A580" s="12">
        <v>1903</v>
      </c>
      <c r="B580" s="12" t="s">
        <v>363</v>
      </c>
      <c r="C580" s="12" t="s">
        <v>363</v>
      </c>
    </row>
    <row r="581" spans="1:3" outlineLevel="4" x14ac:dyDescent="0.25">
      <c r="A581" s="12">
        <v>189</v>
      </c>
      <c r="B581" s="12" t="s">
        <v>364</v>
      </c>
      <c r="C581" s="12" t="s">
        <v>1213</v>
      </c>
    </row>
    <row r="582" spans="1:3" outlineLevel="3" x14ac:dyDescent="0.25">
      <c r="B582" s="12">
        <f>SUBTOTAL(3,B580:B581)</f>
        <v>2</v>
      </c>
      <c r="C582" s="13" t="s">
        <v>1535</v>
      </c>
    </row>
    <row r="583" spans="1:3" outlineLevel="2" x14ac:dyDescent="0.25">
      <c r="A583" s="12">
        <f>SUBTOTAL(9,A580:A581)</f>
        <v>2092</v>
      </c>
      <c r="C583" s="13" t="s">
        <v>1324</v>
      </c>
    </row>
    <row r="584" spans="1:3" outlineLevel="4" x14ac:dyDescent="0.25">
      <c r="A584" s="12">
        <v>2285</v>
      </c>
      <c r="B584" s="12" t="s">
        <v>330</v>
      </c>
      <c r="C584" s="12" t="s">
        <v>1145</v>
      </c>
    </row>
    <row r="585" spans="1:3" outlineLevel="3" x14ac:dyDescent="0.25">
      <c r="B585" s="12">
        <f>SUBTOTAL(3,B584:B584)</f>
        <v>1</v>
      </c>
      <c r="C585" s="13" t="s">
        <v>1536</v>
      </c>
    </row>
    <row r="586" spans="1:3" outlineLevel="2" x14ac:dyDescent="0.25">
      <c r="A586" s="12">
        <f>SUBTOTAL(9,A584:A584)</f>
        <v>2285</v>
      </c>
      <c r="C586" s="13" t="s">
        <v>1325</v>
      </c>
    </row>
    <row r="587" spans="1:3" outlineLevel="4" x14ac:dyDescent="0.25">
      <c r="A587" s="12">
        <v>19311</v>
      </c>
      <c r="B587" s="12" t="s">
        <v>366</v>
      </c>
      <c r="C587" s="12" t="s">
        <v>366</v>
      </c>
    </row>
    <row r="588" spans="1:3" outlineLevel="3" x14ac:dyDescent="0.25">
      <c r="B588" s="12">
        <f>SUBTOTAL(3,B587:B587)</f>
        <v>1</v>
      </c>
      <c r="C588" s="13" t="s">
        <v>1537</v>
      </c>
    </row>
    <row r="589" spans="1:3" outlineLevel="2" x14ac:dyDescent="0.25">
      <c r="A589" s="12">
        <f>SUBTOTAL(9,A587:A587)</f>
        <v>19311</v>
      </c>
      <c r="C589" s="13" t="s">
        <v>1326</v>
      </c>
    </row>
    <row r="590" spans="1:3" outlineLevel="4" x14ac:dyDescent="0.25">
      <c r="A590" s="12">
        <v>1203</v>
      </c>
      <c r="B590" s="12" t="s">
        <v>367</v>
      </c>
      <c r="C590" s="12" t="s">
        <v>367</v>
      </c>
    </row>
    <row r="591" spans="1:3" outlineLevel="4" x14ac:dyDescent="0.25">
      <c r="A591" s="12">
        <v>61</v>
      </c>
      <c r="B591" s="12" t="s">
        <v>370</v>
      </c>
      <c r="C591" s="12" t="s">
        <v>1167</v>
      </c>
    </row>
    <row r="592" spans="1:3" outlineLevel="4" x14ac:dyDescent="0.25">
      <c r="A592" s="12">
        <v>32</v>
      </c>
      <c r="B592" s="12" t="s">
        <v>371</v>
      </c>
      <c r="C592" s="12" t="s">
        <v>1167</v>
      </c>
    </row>
    <row r="593" spans="1:3" outlineLevel="4" x14ac:dyDescent="0.25">
      <c r="A593" s="12">
        <v>8</v>
      </c>
      <c r="B593" s="12" t="s">
        <v>372</v>
      </c>
      <c r="C593" s="12" t="s">
        <v>1167</v>
      </c>
    </row>
    <row r="594" spans="1:3" outlineLevel="4" x14ac:dyDescent="0.25">
      <c r="A594" s="12">
        <v>22</v>
      </c>
      <c r="B594" s="12" t="s">
        <v>373</v>
      </c>
      <c r="C594" s="12" t="s">
        <v>1167</v>
      </c>
    </row>
    <row r="595" spans="1:3" outlineLevel="4" x14ac:dyDescent="0.25">
      <c r="A595" s="12">
        <v>66</v>
      </c>
      <c r="B595" s="12" t="s">
        <v>374</v>
      </c>
      <c r="C595" s="12" t="s">
        <v>1167</v>
      </c>
    </row>
    <row r="596" spans="1:3" outlineLevel="4" x14ac:dyDescent="0.25">
      <c r="A596" s="12">
        <v>4</v>
      </c>
      <c r="B596" s="12" t="s">
        <v>375</v>
      </c>
      <c r="C596" s="12" t="s">
        <v>1167</v>
      </c>
    </row>
    <row r="597" spans="1:3" outlineLevel="4" x14ac:dyDescent="0.25">
      <c r="A597" s="12">
        <v>4</v>
      </c>
      <c r="B597" s="12" t="s">
        <v>376</v>
      </c>
      <c r="C597" s="12" t="s">
        <v>1167</v>
      </c>
    </row>
    <row r="598" spans="1:3" outlineLevel="4" x14ac:dyDescent="0.25">
      <c r="A598" s="12">
        <v>17</v>
      </c>
      <c r="B598" s="12" t="s">
        <v>377</v>
      </c>
      <c r="C598" s="12" t="s">
        <v>1167</v>
      </c>
    </row>
    <row r="599" spans="1:3" outlineLevel="4" x14ac:dyDescent="0.25">
      <c r="A599" s="12">
        <v>3</v>
      </c>
      <c r="B599" s="12" t="s">
        <v>378</v>
      </c>
      <c r="C599" s="12" t="s">
        <v>1167</v>
      </c>
    </row>
    <row r="600" spans="1:3" outlineLevel="4" x14ac:dyDescent="0.25">
      <c r="A600" s="12">
        <v>154</v>
      </c>
      <c r="B600" s="12" t="s">
        <v>379</v>
      </c>
      <c r="C600" s="12" t="s">
        <v>1167</v>
      </c>
    </row>
    <row r="601" spans="1:3" outlineLevel="4" x14ac:dyDescent="0.25">
      <c r="A601" s="12">
        <v>98</v>
      </c>
      <c r="B601" s="12" t="s">
        <v>380</v>
      </c>
      <c r="C601" s="12" t="s">
        <v>1167</v>
      </c>
    </row>
    <row r="602" spans="1:3" outlineLevel="4" x14ac:dyDescent="0.25">
      <c r="A602" s="12">
        <v>2</v>
      </c>
      <c r="B602" s="12" t="s">
        <v>381</v>
      </c>
      <c r="C602" s="12" t="s">
        <v>1167</v>
      </c>
    </row>
    <row r="603" spans="1:3" outlineLevel="4" x14ac:dyDescent="0.25">
      <c r="A603" s="12">
        <v>1</v>
      </c>
      <c r="B603" s="12" t="s">
        <v>382</v>
      </c>
      <c r="C603" s="12" t="s">
        <v>1167</v>
      </c>
    </row>
    <row r="604" spans="1:3" outlineLevel="4" x14ac:dyDescent="0.25">
      <c r="A604" s="12">
        <v>2</v>
      </c>
      <c r="B604" s="12" t="s">
        <v>383</v>
      </c>
      <c r="C604" s="12" t="s">
        <v>1167</v>
      </c>
    </row>
    <row r="605" spans="1:3" outlineLevel="4" x14ac:dyDescent="0.25">
      <c r="A605" s="12">
        <v>5</v>
      </c>
      <c r="B605" s="12" t="s">
        <v>384</v>
      </c>
      <c r="C605" s="12" t="s">
        <v>1167</v>
      </c>
    </row>
    <row r="606" spans="1:3" outlineLevel="4" x14ac:dyDescent="0.25">
      <c r="A606" s="12">
        <v>17</v>
      </c>
      <c r="B606" s="12" t="s">
        <v>385</v>
      </c>
      <c r="C606" s="12" t="s">
        <v>1167</v>
      </c>
    </row>
    <row r="607" spans="1:3" outlineLevel="4" x14ac:dyDescent="0.25">
      <c r="A607" s="12">
        <v>7</v>
      </c>
      <c r="B607" s="12" t="s">
        <v>386</v>
      </c>
      <c r="C607" s="12" t="s">
        <v>1167</v>
      </c>
    </row>
    <row r="608" spans="1:3" outlineLevel="4" x14ac:dyDescent="0.25">
      <c r="A608" s="12">
        <v>37</v>
      </c>
      <c r="B608" s="12" t="s">
        <v>387</v>
      </c>
      <c r="C608" s="12" t="s">
        <v>1167</v>
      </c>
    </row>
    <row r="609" spans="1:3" outlineLevel="4" x14ac:dyDescent="0.25">
      <c r="A609" s="12">
        <v>5</v>
      </c>
      <c r="B609" s="12" t="s">
        <v>388</v>
      </c>
      <c r="C609" s="12" t="s">
        <v>1167</v>
      </c>
    </row>
    <row r="610" spans="1:3" outlineLevel="4" x14ac:dyDescent="0.25">
      <c r="A610" s="12">
        <v>1</v>
      </c>
      <c r="B610" s="12" t="s">
        <v>389</v>
      </c>
      <c r="C610" s="12" t="s">
        <v>1167</v>
      </c>
    </row>
    <row r="611" spans="1:3" outlineLevel="4" x14ac:dyDescent="0.25">
      <c r="A611" s="12">
        <v>2</v>
      </c>
      <c r="B611" s="12" t="s">
        <v>390</v>
      </c>
      <c r="C611" s="12" t="s">
        <v>1167</v>
      </c>
    </row>
    <row r="612" spans="1:3" outlineLevel="4" x14ac:dyDescent="0.25">
      <c r="A612" s="12">
        <v>13</v>
      </c>
      <c r="B612" s="12" t="s">
        <v>391</v>
      </c>
      <c r="C612" s="12" t="s">
        <v>1167</v>
      </c>
    </row>
    <row r="613" spans="1:3" outlineLevel="4" x14ac:dyDescent="0.25">
      <c r="A613" s="12">
        <v>57</v>
      </c>
      <c r="B613" s="12" t="s">
        <v>392</v>
      </c>
      <c r="C613" s="12" t="s">
        <v>1167</v>
      </c>
    </row>
    <row r="614" spans="1:3" outlineLevel="4" x14ac:dyDescent="0.25">
      <c r="A614" s="12">
        <v>10</v>
      </c>
      <c r="B614" s="12" t="s">
        <v>393</v>
      </c>
      <c r="C614" s="12" t="s">
        <v>1167</v>
      </c>
    </row>
    <row r="615" spans="1:3" outlineLevel="4" x14ac:dyDescent="0.25">
      <c r="A615" s="12">
        <v>7</v>
      </c>
      <c r="B615" s="12" t="s">
        <v>394</v>
      </c>
      <c r="C615" s="12" t="s">
        <v>1167</v>
      </c>
    </row>
    <row r="616" spans="1:3" outlineLevel="4" x14ac:dyDescent="0.25">
      <c r="A616" s="12">
        <v>9</v>
      </c>
      <c r="B616" s="12" t="s">
        <v>395</v>
      </c>
      <c r="C616" s="12" t="s">
        <v>1167</v>
      </c>
    </row>
    <row r="617" spans="1:3" outlineLevel="4" x14ac:dyDescent="0.25">
      <c r="A617" s="12">
        <v>30293</v>
      </c>
      <c r="B617" s="12" t="s">
        <v>368</v>
      </c>
      <c r="C617" s="12" t="s">
        <v>1167</v>
      </c>
    </row>
    <row r="618" spans="1:3" outlineLevel="4" x14ac:dyDescent="0.25">
      <c r="A618" s="12">
        <v>1641</v>
      </c>
      <c r="B618" s="12" t="s">
        <v>369</v>
      </c>
      <c r="C618" s="12" t="s">
        <v>1167</v>
      </c>
    </row>
    <row r="619" spans="1:3" outlineLevel="4" x14ac:dyDescent="0.25">
      <c r="A619" s="12">
        <v>332</v>
      </c>
      <c r="B619" s="12" t="s">
        <v>396</v>
      </c>
      <c r="C619" s="12" t="s">
        <v>1167</v>
      </c>
    </row>
    <row r="620" spans="1:3" outlineLevel="4" x14ac:dyDescent="0.25">
      <c r="A620" s="12">
        <v>6987</v>
      </c>
      <c r="B620" s="12" t="s">
        <v>397</v>
      </c>
      <c r="C620" s="12" t="s">
        <v>1167</v>
      </c>
    </row>
    <row r="621" spans="1:3" outlineLevel="4" x14ac:dyDescent="0.25">
      <c r="A621" s="12">
        <v>84</v>
      </c>
      <c r="B621" s="12" t="s">
        <v>398</v>
      </c>
      <c r="C621" s="12" t="s">
        <v>1167</v>
      </c>
    </row>
    <row r="622" spans="1:3" outlineLevel="4" x14ac:dyDescent="0.25">
      <c r="A622" s="12">
        <v>75</v>
      </c>
      <c r="B622" s="12" t="s">
        <v>399</v>
      </c>
      <c r="C622" s="12" t="s">
        <v>1167</v>
      </c>
    </row>
    <row r="623" spans="1:3" outlineLevel="4" x14ac:dyDescent="0.25">
      <c r="A623" s="12">
        <v>4749</v>
      </c>
      <c r="B623" s="12" t="s">
        <v>400</v>
      </c>
      <c r="C623" s="12" t="s">
        <v>1167</v>
      </c>
    </row>
    <row r="624" spans="1:3" outlineLevel="4" x14ac:dyDescent="0.25">
      <c r="A624" s="12">
        <v>12208</v>
      </c>
      <c r="B624" s="12" t="s">
        <v>401</v>
      </c>
      <c r="C624" s="12" t="s">
        <v>1167</v>
      </c>
    </row>
    <row r="625" spans="1:3" outlineLevel="4" x14ac:dyDescent="0.25">
      <c r="A625" s="12">
        <v>60</v>
      </c>
      <c r="B625" s="12" t="s">
        <v>402</v>
      </c>
      <c r="C625" s="12" t="s">
        <v>1167</v>
      </c>
    </row>
    <row r="626" spans="1:3" outlineLevel="4" x14ac:dyDescent="0.25">
      <c r="A626" s="12">
        <v>96</v>
      </c>
      <c r="B626" s="12" t="s">
        <v>403</v>
      </c>
      <c r="C626" s="12" t="s">
        <v>1167</v>
      </c>
    </row>
    <row r="627" spans="1:3" outlineLevel="4" x14ac:dyDescent="0.25">
      <c r="A627" s="12">
        <v>71</v>
      </c>
      <c r="B627" s="12" t="s">
        <v>404</v>
      </c>
      <c r="C627" s="12" t="s">
        <v>1167</v>
      </c>
    </row>
    <row r="628" spans="1:3" outlineLevel="4" x14ac:dyDescent="0.25">
      <c r="A628" s="12">
        <v>208</v>
      </c>
      <c r="B628" s="12" t="s">
        <v>405</v>
      </c>
      <c r="C628" s="12" t="s">
        <v>1167</v>
      </c>
    </row>
    <row r="629" spans="1:3" outlineLevel="4" x14ac:dyDescent="0.25">
      <c r="A629" s="12">
        <v>160</v>
      </c>
      <c r="B629" s="12" t="s">
        <v>406</v>
      </c>
      <c r="C629" s="12" t="s">
        <v>1167</v>
      </c>
    </row>
    <row r="630" spans="1:3" outlineLevel="4" x14ac:dyDescent="0.25">
      <c r="A630" s="12">
        <v>102</v>
      </c>
      <c r="B630" s="12" t="s">
        <v>407</v>
      </c>
      <c r="C630" s="12" t="s">
        <v>1167</v>
      </c>
    </row>
    <row r="631" spans="1:3" outlineLevel="4" x14ac:dyDescent="0.25">
      <c r="A631" s="12">
        <v>17</v>
      </c>
      <c r="B631" s="12" t="s">
        <v>408</v>
      </c>
      <c r="C631" s="12" t="s">
        <v>1167</v>
      </c>
    </row>
    <row r="632" spans="1:3" outlineLevel="4" x14ac:dyDescent="0.25">
      <c r="A632" s="12">
        <v>99</v>
      </c>
      <c r="B632" s="12" t="s">
        <v>409</v>
      </c>
      <c r="C632" s="12" t="s">
        <v>1167</v>
      </c>
    </row>
    <row r="633" spans="1:3" outlineLevel="4" x14ac:dyDescent="0.25">
      <c r="A633" s="12">
        <v>216</v>
      </c>
      <c r="B633" s="12" t="s">
        <v>410</v>
      </c>
      <c r="C633" s="12" t="s">
        <v>1167</v>
      </c>
    </row>
    <row r="634" spans="1:3" outlineLevel="4" x14ac:dyDescent="0.25">
      <c r="A634" s="12">
        <v>20</v>
      </c>
      <c r="B634" s="12" t="s">
        <v>411</v>
      </c>
      <c r="C634" s="12" t="s">
        <v>1167</v>
      </c>
    </row>
    <row r="635" spans="1:3" outlineLevel="3" x14ac:dyDescent="0.25">
      <c r="B635" s="12">
        <f>SUBTOTAL(3,B590:B634)</f>
        <v>45</v>
      </c>
      <c r="C635" s="13" t="s">
        <v>1538</v>
      </c>
    </row>
    <row r="636" spans="1:3" outlineLevel="2" x14ac:dyDescent="0.25">
      <c r="A636" s="12">
        <f>SUBTOTAL(9,A590:A634)</f>
        <v>59265</v>
      </c>
      <c r="C636" s="13" t="s">
        <v>1327</v>
      </c>
    </row>
    <row r="637" spans="1:3" outlineLevel="4" x14ac:dyDescent="0.25">
      <c r="A637" s="12">
        <v>4138</v>
      </c>
      <c r="B637" s="12" t="s">
        <v>412</v>
      </c>
      <c r="C637" s="12" t="s">
        <v>412</v>
      </c>
    </row>
    <row r="638" spans="1:3" outlineLevel="3" x14ac:dyDescent="0.25">
      <c r="B638" s="12">
        <f>SUBTOTAL(3,B637:B637)</f>
        <v>1</v>
      </c>
      <c r="C638" s="13" t="s">
        <v>1539</v>
      </c>
    </row>
    <row r="639" spans="1:3" outlineLevel="2" x14ac:dyDescent="0.25">
      <c r="A639" s="12">
        <f>SUBTOTAL(9,A637:A637)</f>
        <v>4138</v>
      </c>
      <c r="C639" s="13" t="s">
        <v>1328</v>
      </c>
    </row>
    <row r="640" spans="1:3" outlineLevel="4" x14ac:dyDescent="0.25">
      <c r="A640" s="12">
        <v>22054</v>
      </c>
      <c r="B640" s="12" t="s">
        <v>413</v>
      </c>
      <c r="C640" s="12" t="s">
        <v>413</v>
      </c>
    </row>
    <row r="641" spans="1:3" outlineLevel="4" x14ac:dyDescent="0.25">
      <c r="A641" s="12">
        <v>273</v>
      </c>
      <c r="B641" s="12" t="s">
        <v>414</v>
      </c>
      <c r="C641" s="12" t="s">
        <v>1178</v>
      </c>
    </row>
    <row r="642" spans="1:3" outlineLevel="3" x14ac:dyDescent="0.25">
      <c r="B642" s="12">
        <f>SUBTOTAL(3,B640:B641)</f>
        <v>2</v>
      </c>
      <c r="C642" s="13" t="s">
        <v>1540</v>
      </c>
    </row>
    <row r="643" spans="1:3" outlineLevel="2" x14ac:dyDescent="0.25">
      <c r="A643" s="12">
        <f>SUBTOTAL(9,A640:A641)</f>
        <v>22327</v>
      </c>
      <c r="C643" s="13" t="s">
        <v>1329</v>
      </c>
    </row>
    <row r="644" spans="1:3" outlineLevel="4" x14ac:dyDescent="0.25">
      <c r="A644" s="12">
        <v>441</v>
      </c>
      <c r="B644" s="12" t="s">
        <v>415</v>
      </c>
      <c r="C644" s="12" t="s">
        <v>415</v>
      </c>
    </row>
    <row r="645" spans="1:3" outlineLevel="3" x14ac:dyDescent="0.25">
      <c r="B645" s="12">
        <f>SUBTOTAL(3,B644:B644)</f>
        <v>1</v>
      </c>
      <c r="C645" s="13" t="s">
        <v>1541</v>
      </c>
    </row>
    <row r="646" spans="1:3" outlineLevel="2" x14ac:dyDescent="0.25">
      <c r="A646" s="12">
        <f>SUBTOTAL(9,A644:A644)</f>
        <v>441</v>
      </c>
      <c r="C646" s="13" t="s">
        <v>1330</v>
      </c>
    </row>
    <row r="647" spans="1:3" outlineLevel="4" x14ac:dyDescent="0.25">
      <c r="A647" s="12">
        <v>157430</v>
      </c>
      <c r="B647" s="12" t="s">
        <v>416</v>
      </c>
      <c r="C647" s="12" t="s">
        <v>416</v>
      </c>
    </row>
    <row r="648" spans="1:3" outlineLevel="4" x14ac:dyDescent="0.25">
      <c r="A648" s="12">
        <v>15</v>
      </c>
      <c r="B648" s="12" t="s">
        <v>417</v>
      </c>
      <c r="C648" s="12" t="s">
        <v>1180</v>
      </c>
    </row>
    <row r="649" spans="1:3" outlineLevel="4" x14ac:dyDescent="0.25">
      <c r="A649" s="12">
        <v>5</v>
      </c>
      <c r="B649" s="12" t="s">
        <v>418</v>
      </c>
      <c r="C649" s="12" t="s">
        <v>1180</v>
      </c>
    </row>
    <row r="650" spans="1:3" outlineLevel="4" x14ac:dyDescent="0.25">
      <c r="A650" s="12">
        <v>59</v>
      </c>
      <c r="B650" s="12" t="s">
        <v>419</v>
      </c>
      <c r="C650" s="12" t="s">
        <v>1180</v>
      </c>
    </row>
    <row r="651" spans="1:3" outlineLevel="4" x14ac:dyDescent="0.25">
      <c r="A651" s="12">
        <v>8</v>
      </c>
      <c r="B651" s="12" t="s">
        <v>420</v>
      </c>
      <c r="C651" s="12" t="s">
        <v>1180</v>
      </c>
    </row>
    <row r="652" spans="1:3" outlineLevel="4" x14ac:dyDescent="0.25">
      <c r="A652" s="12">
        <v>4</v>
      </c>
      <c r="B652" s="12" t="s">
        <v>421</v>
      </c>
      <c r="C652" s="12" t="s">
        <v>1180</v>
      </c>
    </row>
    <row r="653" spans="1:3" outlineLevel="4" x14ac:dyDescent="0.25">
      <c r="A653" s="12">
        <v>4</v>
      </c>
      <c r="B653" s="12" t="s">
        <v>422</v>
      </c>
      <c r="C653" s="12" t="s">
        <v>1180</v>
      </c>
    </row>
    <row r="654" spans="1:3" outlineLevel="4" x14ac:dyDescent="0.25">
      <c r="A654" s="12">
        <v>11</v>
      </c>
      <c r="B654" s="12" t="s">
        <v>423</v>
      </c>
      <c r="C654" s="12" t="s">
        <v>1180</v>
      </c>
    </row>
    <row r="655" spans="1:3" outlineLevel="4" x14ac:dyDescent="0.25">
      <c r="A655" s="12">
        <v>3</v>
      </c>
      <c r="B655" s="12" t="s">
        <v>424</v>
      </c>
      <c r="C655" s="12" t="s">
        <v>1180</v>
      </c>
    </row>
    <row r="656" spans="1:3" outlineLevel="4" x14ac:dyDescent="0.25">
      <c r="A656" s="12">
        <v>217</v>
      </c>
      <c r="B656" s="12" t="s">
        <v>425</v>
      </c>
      <c r="C656" s="12" t="s">
        <v>1180</v>
      </c>
    </row>
    <row r="657" spans="1:3" outlineLevel="4" x14ac:dyDescent="0.25">
      <c r="A657" s="12">
        <v>207</v>
      </c>
      <c r="B657" s="12" t="s">
        <v>426</v>
      </c>
      <c r="C657" s="12" t="s">
        <v>1180</v>
      </c>
    </row>
    <row r="658" spans="1:3" outlineLevel="4" x14ac:dyDescent="0.25">
      <c r="A658" s="12">
        <v>4</v>
      </c>
      <c r="B658" s="12" t="s">
        <v>427</v>
      </c>
      <c r="C658" s="12" t="s">
        <v>1180</v>
      </c>
    </row>
    <row r="659" spans="1:3" outlineLevel="4" x14ac:dyDescent="0.25">
      <c r="A659" s="12">
        <v>8</v>
      </c>
      <c r="B659" s="12" t="s">
        <v>428</v>
      </c>
      <c r="C659" s="12" t="s">
        <v>1180</v>
      </c>
    </row>
    <row r="660" spans="1:3" outlineLevel="4" x14ac:dyDescent="0.25">
      <c r="A660" s="12">
        <v>53</v>
      </c>
      <c r="B660" s="12" t="s">
        <v>429</v>
      </c>
      <c r="C660" s="12" t="s">
        <v>1180</v>
      </c>
    </row>
    <row r="661" spans="1:3" outlineLevel="4" x14ac:dyDescent="0.25">
      <c r="A661" s="12">
        <v>45</v>
      </c>
      <c r="B661" s="12" t="s">
        <v>430</v>
      </c>
      <c r="C661" s="12" t="s">
        <v>1180</v>
      </c>
    </row>
    <row r="662" spans="1:3" outlineLevel="4" x14ac:dyDescent="0.25">
      <c r="A662" s="12">
        <v>76</v>
      </c>
      <c r="B662" s="12" t="s">
        <v>431</v>
      </c>
      <c r="C662" s="12" t="s">
        <v>1180</v>
      </c>
    </row>
    <row r="663" spans="1:3" outlineLevel="4" x14ac:dyDescent="0.25">
      <c r="A663" s="12">
        <v>38</v>
      </c>
      <c r="B663" s="12" t="s">
        <v>432</v>
      </c>
      <c r="C663" s="12" t="s">
        <v>1180</v>
      </c>
    </row>
    <row r="664" spans="1:3" outlineLevel="3" x14ac:dyDescent="0.25">
      <c r="B664" s="12">
        <f>SUBTOTAL(3,B647:B663)</f>
        <v>17</v>
      </c>
      <c r="C664" s="13" t="s">
        <v>1542</v>
      </c>
    </row>
    <row r="665" spans="1:3" outlineLevel="2" x14ac:dyDescent="0.25">
      <c r="A665" s="12">
        <f>SUBTOTAL(9,A647:A663)</f>
        <v>158187</v>
      </c>
      <c r="C665" s="13" t="s">
        <v>1331</v>
      </c>
    </row>
    <row r="666" spans="1:3" outlineLevel="4" x14ac:dyDescent="0.25">
      <c r="A666" s="12">
        <v>20789</v>
      </c>
      <c r="B666" s="12" t="s">
        <v>365</v>
      </c>
      <c r="C666" s="12" t="s">
        <v>1146</v>
      </c>
    </row>
    <row r="667" spans="1:3" outlineLevel="3" x14ac:dyDescent="0.25">
      <c r="B667" s="12">
        <f>SUBTOTAL(3,B666:B666)</f>
        <v>1</v>
      </c>
      <c r="C667" s="13" t="s">
        <v>1543</v>
      </c>
    </row>
    <row r="668" spans="1:3" outlineLevel="2" x14ac:dyDescent="0.25">
      <c r="A668" s="12">
        <f>SUBTOTAL(9,A666:A666)</f>
        <v>20789</v>
      </c>
      <c r="C668" s="13" t="s">
        <v>1332</v>
      </c>
    </row>
    <row r="669" spans="1:3" outlineLevel="4" x14ac:dyDescent="0.25">
      <c r="A669" s="12">
        <v>435</v>
      </c>
      <c r="B669" s="12" t="s">
        <v>434</v>
      </c>
      <c r="C669" s="12" t="s">
        <v>434</v>
      </c>
    </row>
    <row r="670" spans="1:3" outlineLevel="3" x14ac:dyDescent="0.25">
      <c r="B670" s="12">
        <f>SUBTOTAL(3,B669:B669)</f>
        <v>1</v>
      </c>
      <c r="C670" s="13" t="s">
        <v>1544</v>
      </c>
    </row>
    <row r="671" spans="1:3" outlineLevel="2" x14ac:dyDescent="0.25">
      <c r="A671" s="12">
        <f>SUBTOTAL(9,A669:A669)</f>
        <v>435</v>
      </c>
      <c r="C671" s="13" t="s">
        <v>1333</v>
      </c>
    </row>
    <row r="672" spans="1:3" outlineLevel="4" x14ac:dyDescent="0.25">
      <c r="A672" s="12">
        <v>206</v>
      </c>
      <c r="B672" s="12" t="s">
        <v>435</v>
      </c>
      <c r="C672" s="12" t="s">
        <v>435</v>
      </c>
    </row>
    <row r="673" spans="1:3" outlineLevel="3" x14ac:dyDescent="0.25">
      <c r="B673" s="12">
        <f>SUBTOTAL(3,B672:B672)</f>
        <v>1</v>
      </c>
      <c r="C673" s="13" t="s">
        <v>1545</v>
      </c>
    </row>
    <row r="674" spans="1:3" outlineLevel="2" x14ac:dyDescent="0.25">
      <c r="A674" s="12">
        <f>SUBTOTAL(9,A672:A672)</f>
        <v>206</v>
      </c>
      <c r="C674" s="13" t="s">
        <v>1334</v>
      </c>
    </row>
    <row r="675" spans="1:3" outlineLevel="4" x14ac:dyDescent="0.25">
      <c r="A675" s="12">
        <v>296</v>
      </c>
      <c r="B675" s="12" t="s">
        <v>436</v>
      </c>
      <c r="C675" s="12" t="s">
        <v>436</v>
      </c>
    </row>
    <row r="676" spans="1:3" outlineLevel="4" x14ac:dyDescent="0.25">
      <c r="A676" s="12">
        <v>16</v>
      </c>
      <c r="B676" s="12" t="s">
        <v>437</v>
      </c>
      <c r="C676" s="12" t="s">
        <v>1152</v>
      </c>
    </row>
    <row r="677" spans="1:3" outlineLevel="4" x14ac:dyDescent="0.25">
      <c r="A677" s="12">
        <v>42</v>
      </c>
      <c r="B677" s="12" t="s">
        <v>438</v>
      </c>
      <c r="C677" s="12" t="s">
        <v>1152</v>
      </c>
    </row>
    <row r="678" spans="1:3" outlineLevel="4" x14ac:dyDescent="0.25">
      <c r="A678" s="12">
        <v>8</v>
      </c>
      <c r="B678" s="12" t="s">
        <v>439</v>
      </c>
      <c r="C678" s="12" t="s">
        <v>1152</v>
      </c>
    </row>
    <row r="679" spans="1:3" outlineLevel="4" x14ac:dyDescent="0.25">
      <c r="A679" s="12">
        <v>12</v>
      </c>
      <c r="B679" s="12" t="s">
        <v>440</v>
      </c>
      <c r="C679" s="12" t="s">
        <v>1152</v>
      </c>
    </row>
    <row r="680" spans="1:3" outlineLevel="4" x14ac:dyDescent="0.25">
      <c r="A680" s="12">
        <v>11</v>
      </c>
      <c r="B680" s="12" t="s">
        <v>441</v>
      </c>
      <c r="C680" s="12" t="s">
        <v>1152</v>
      </c>
    </row>
    <row r="681" spans="1:3" outlineLevel="4" x14ac:dyDescent="0.25">
      <c r="A681" s="12">
        <v>14</v>
      </c>
      <c r="B681" s="12" t="s">
        <v>442</v>
      </c>
      <c r="C681" s="12" t="s">
        <v>1152</v>
      </c>
    </row>
    <row r="682" spans="1:3" outlineLevel="4" x14ac:dyDescent="0.25">
      <c r="A682" s="12">
        <v>35</v>
      </c>
      <c r="B682" s="12" t="s">
        <v>443</v>
      </c>
      <c r="C682" s="12" t="s">
        <v>1152</v>
      </c>
    </row>
    <row r="683" spans="1:3" outlineLevel="4" x14ac:dyDescent="0.25">
      <c r="A683" s="12">
        <v>5</v>
      </c>
      <c r="B683" s="12" t="s">
        <v>444</v>
      </c>
      <c r="C683" s="12" t="s">
        <v>1152</v>
      </c>
    </row>
    <row r="684" spans="1:3" outlineLevel="4" x14ac:dyDescent="0.25">
      <c r="A684" s="12">
        <v>24</v>
      </c>
      <c r="B684" s="12" t="s">
        <v>445</v>
      </c>
      <c r="C684" s="12" t="s">
        <v>1152</v>
      </c>
    </row>
    <row r="685" spans="1:3" outlineLevel="4" x14ac:dyDescent="0.25">
      <c r="A685" s="12">
        <v>13</v>
      </c>
      <c r="B685" s="12" t="s">
        <v>446</v>
      </c>
      <c r="C685" s="12" t="s">
        <v>1152</v>
      </c>
    </row>
    <row r="686" spans="1:3" outlineLevel="3" x14ac:dyDescent="0.25">
      <c r="B686" s="12">
        <f>SUBTOTAL(3,B675:B685)</f>
        <v>11</v>
      </c>
      <c r="C686" s="13" t="s">
        <v>1546</v>
      </c>
    </row>
    <row r="687" spans="1:3" outlineLevel="2" x14ac:dyDescent="0.25">
      <c r="A687" s="12">
        <f>SUBTOTAL(9,A675:A685)</f>
        <v>476</v>
      </c>
      <c r="C687" s="13" t="s">
        <v>1335</v>
      </c>
    </row>
    <row r="688" spans="1:3" outlineLevel="4" x14ac:dyDescent="0.25">
      <c r="A688" s="12">
        <v>390</v>
      </c>
      <c r="B688" s="12" t="s">
        <v>447</v>
      </c>
      <c r="C688" s="12" t="s">
        <v>447</v>
      </c>
    </row>
    <row r="689" spans="1:3" outlineLevel="3" x14ac:dyDescent="0.25">
      <c r="B689" s="12">
        <f>SUBTOTAL(3,B688:B688)</f>
        <v>1</v>
      </c>
      <c r="C689" s="13" t="s">
        <v>1547</v>
      </c>
    </row>
    <row r="690" spans="1:3" outlineLevel="2" x14ac:dyDescent="0.25">
      <c r="A690" s="12">
        <f>SUBTOTAL(9,A688:A688)</f>
        <v>390</v>
      </c>
      <c r="C690" s="13" t="s">
        <v>1336</v>
      </c>
    </row>
    <row r="691" spans="1:3" outlineLevel="4" x14ac:dyDescent="0.25">
      <c r="A691" s="12">
        <v>146</v>
      </c>
      <c r="B691" s="12" t="s">
        <v>448</v>
      </c>
      <c r="C691" s="12" t="s">
        <v>448</v>
      </c>
    </row>
    <row r="692" spans="1:3" outlineLevel="3" x14ac:dyDescent="0.25">
      <c r="B692" s="12">
        <f>SUBTOTAL(3,B691:B691)</f>
        <v>1</v>
      </c>
      <c r="C692" s="13" t="s">
        <v>1548</v>
      </c>
    </row>
    <row r="693" spans="1:3" outlineLevel="2" x14ac:dyDescent="0.25">
      <c r="A693" s="12">
        <f>SUBTOTAL(9,A691:A691)</f>
        <v>146</v>
      </c>
      <c r="C693" s="13" t="s">
        <v>1337</v>
      </c>
    </row>
    <row r="694" spans="1:3" outlineLevel="4" x14ac:dyDescent="0.25">
      <c r="A694" s="12">
        <v>325</v>
      </c>
      <c r="B694" s="12" t="s">
        <v>449</v>
      </c>
      <c r="C694" s="12" t="s">
        <v>449</v>
      </c>
    </row>
    <row r="695" spans="1:3" outlineLevel="3" x14ac:dyDescent="0.25">
      <c r="B695" s="12">
        <f>SUBTOTAL(3,B694:B694)</f>
        <v>1</v>
      </c>
      <c r="C695" s="13" t="s">
        <v>1549</v>
      </c>
    </row>
    <row r="696" spans="1:3" outlineLevel="2" x14ac:dyDescent="0.25">
      <c r="A696" s="12">
        <f>SUBTOTAL(9,A694:A694)</f>
        <v>325</v>
      </c>
      <c r="C696" s="13" t="s">
        <v>1338</v>
      </c>
    </row>
    <row r="697" spans="1:3" outlineLevel="4" x14ac:dyDescent="0.25">
      <c r="A697" s="12">
        <v>56</v>
      </c>
      <c r="B697" s="12" t="s">
        <v>450</v>
      </c>
      <c r="C697" s="12" t="s">
        <v>450</v>
      </c>
    </row>
    <row r="698" spans="1:3" outlineLevel="4" x14ac:dyDescent="0.25">
      <c r="A698" s="12">
        <v>25</v>
      </c>
      <c r="B698" s="12" t="s">
        <v>451</v>
      </c>
      <c r="C698" s="12" t="s">
        <v>1175</v>
      </c>
    </row>
    <row r="699" spans="1:3" outlineLevel="3" x14ac:dyDescent="0.25">
      <c r="B699" s="12">
        <f>SUBTOTAL(3,B697:B698)</f>
        <v>2</v>
      </c>
      <c r="C699" s="13" t="s">
        <v>1550</v>
      </c>
    </row>
    <row r="700" spans="1:3" outlineLevel="2" x14ac:dyDescent="0.25">
      <c r="A700" s="12">
        <f>SUBTOTAL(9,A697:A698)</f>
        <v>81</v>
      </c>
      <c r="C700" s="13" t="s">
        <v>1339</v>
      </c>
    </row>
    <row r="701" spans="1:3" outlineLevel="4" x14ac:dyDescent="0.25">
      <c r="A701" s="12">
        <v>1433</v>
      </c>
      <c r="B701" s="12" t="s">
        <v>452</v>
      </c>
      <c r="C701" s="12" t="s">
        <v>452</v>
      </c>
    </row>
    <row r="702" spans="1:3" outlineLevel="4" x14ac:dyDescent="0.25">
      <c r="A702" s="12">
        <v>113</v>
      </c>
      <c r="B702" s="12" t="s">
        <v>454</v>
      </c>
      <c r="C702" s="12" t="s">
        <v>1185</v>
      </c>
    </row>
    <row r="703" spans="1:3" outlineLevel="4" x14ac:dyDescent="0.25">
      <c r="A703" s="12">
        <v>1477</v>
      </c>
      <c r="B703" s="12" t="s">
        <v>458</v>
      </c>
      <c r="C703" s="12" t="s">
        <v>1185</v>
      </c>
    </row>
    <row r="704" spans="1:3" outlineLevel="4" x14ac:dyDescent="0.25">
      <c r="A704" s="12">
        <v>44</v>
      </c>
      <c r="B704" s="12" t="s">
        <v>453</v>
      </c>
      <c r="C704" s="12" t="s">
        <v>1185</v>
      </c>
    </row>
    <row r="705" spans="1:3" outlineLevel="4" x14ac:dyDescent="0.25">
      <c r="A705" s="12">
        <v>19</v>
      </c>
      <c r="B705" s="12" t="s">
        <v>455</v>
      </c>
      <c r="C705" s="12" t="s">
        <v>1185</v>
      </c>
    </row>
    <row r="706" spans="1:3" outlineLevel="4" x14ac:dyDescent="0.25">
      <c r="A706" s="12">
        <v>12</v>
      </c>
      <c r="B706" s="12" t="s">
        <v>456</v>
      </c>
      <c r="C706" s="12" t="s">
        <v>1185</v>
      </c>
    </row>
    <row r="707" spans="1:3" outlineLevel="4" x14ac:dyDescent="0.25">
      <c r="A707" s="12">
        <v>10</v>
      </c>
      <c r="B707" s="12" t="s">
        <v>457</v>
      </c>
      <c r="C707" s="12" t="s">
        <v>1185</v>
      </c>
    </row>
    <row r="708" spans="1:3" outlineLevel="4" x14ac:dyDescent="0.25">
      <c r="A708" s="12">
        <v>1372</v>
      </c>
      <c r="B708" s="12" t="s">
        <v>459</v>
      </c>
      <c r="C708" s="12" t="s">
        <v>1185</v>
      </c>
    </row>
    <row r="709" spans="1:3" outlineLevel="3" x14ac:dyDescent="0.25">
      <c r="B709" s="12">
        <f>SUBTOTAL(3,B701:B708)</f>
        <v>8</v>
      </c>
      <c r="C709" s="13" t="s">
        <v>1551</v>
      </c>
    </row>
    <row r="710" spans="1:3" outlineLevel="2" x14ac:dyDescent="0.25">
      <c r="A710" s="12">
        <f>SUBTOTAL(9,A701:A708)</f>
        <v>4480</v>
      </c>
      <c r="C710" s="13" t="s">
        <v>1340</v>
      </c>
    </row>
    <row r="711" spans="1:3" outlineLevel="4" x14ac:dyDescent="0.25">
      <c r="A711" s="12">
        <v>726</v>
      </c>
      <c r="B711" s="12" t="s">
        <v>460</v>
      </c>
      <c r="C711" s="12" t="s">
        <v>460</v>
      </c>
    </row>
    <row r="712" spans="1:3" outlineLevel="3" x14ac:dyDescent="0.25">
      <c r="B712" s="12">
        <f>SUBTOTAL(3,B711:B711)</f>
        <v>1</v>
      </c>
      <c r="C712" s="13" t="s">
        <v>1552</v>
      </c>
    </row>
    <row r="713" spans="1:3" outlineLevel="2" x14ac:dyDescent="0.25">
      <c r="A713" s="12">
        <f>SUBTOTAL(9,A711:A711)</f>
        <v>726</v>
      </c>
      <c r="C713" s="13" t="s">
        <v>1341</v>
      </c>
    </row>
    <row r="714" spans="1:3" outlineLevel="4" x14ac:dyDescent="0.25">
      <c r="A714" s="12">
        <v>188</v>
      </c>
      <c r="B714" s="12" t="s">
        <v>461</v>
      </c>
      <c r="C714" s="12" t="s">
        <v>461</v>
      </c>
    </row>
    <row r="715" spans="1:3" outlineLevel="3" x14ac:dyDescent="0.25">
      <c r="B715" s="12">
        <f>SUBTOTAL(3,B714:B714)</f>
        <v>1</v>
      </c>
      <c r="C715" s="13" t="s">
        <v>1553</v>
      </c>
    </row>
    <row r="716" spans="1:3" outlineLevel="2" x14ac:dyDescent="0.25">
      <c r="A716" s="12">
        <f>SUBTOTAL(9,A714:A714)</f>
        <v>188</v>
      </c>
      <c r="C716" s="13" t="s">
        <v>1342</v>
      </c>
    </row>
    <row r="717" spans="1:3" outlineLevel="4" x14ac:dyDescent="0.25">
      <c r="A717" s="12">
        <v>229</v>
      </c>
      <c r="B717" s="12" t="s">
        <v>462</v>
      </c>
      <c r="C717" s="12" t="s">
        <v>462</v>
      </c>
    </row>
    <row r="718" spans="1:3" outlineLevel="3" x14ac:dyDescent="0.25">
      <c r="B718" s="12">
        <f>SUBTOTAL(3,B717:B717)</f>
        <v>1</v>
      </c>
      <c r="C718" s="13" t="s">
        <v>1554</v>
      </c>
    </row>
    <row r="719" spans="1:3" outlineLevel="2" x14ac:dyDescent="0.25">
      <c r="A719" s="12">
        <f>SUBTOTAL(9,A717:A717)</f>
        <v>229</v>
      </c>
      <c r="C719" s="13" t="s">
        <v>1343</v>
      </c>
    </row>
    <row r="720" spans="1:3" outlineLevel="4" x14ac:dyDescent="0.25">
      <c r="A720" s="12">
        <v>372</v>
      </c>
      <c r="B720" s="12" t="s">
        <v>463</v>
      </c>
      <c r="C720" s="12" t="s">
        <v>463</v>
      </c>
    </row>
    <row r="721" spans="1:3" outlineLevel="3" x14ac:dyDescent="0.25">
      <c r="B721" s="12">
        <f>SUBTOTAL(3,B720:B720)</f>
        <v>1</v>
      </c>
      <c r="C721" s="13" t="s">
        <v>1555</v>
      </c>
    </row>
    <row r="722" spans="1:3" outlineLevel="2" x14ac:dyDescent="0.25">
      <c r="A722" s="12">
        <f>SUBTOTAL(9,A720:A720)</f>
        <v>372</v>
      </c>
      <c r="C722" s="13" t="s">
        <v>1344</v>
      </c>
    </row>
    <row r="723" spans="1:3" outlineLevel="4" x14ac:dyDescent="0.25">
      <c r="A723" s="12">
        <v>17</v>
      </c>
      <c r="B723" s="12" t="s">
        <v>464</v>
      </c>
      <c r="C723" s="12" t="s">
        <v>464</v>
      </c>
    </row>
    <row r="724" spans="1:3" outlineLevel="4" x14ac:dyDescent="0.25">
      <c r="A724" s="12">
        <v>5</v>
      </c>
      <c r="B724" s="12" t="s">
        <v>465</v>
      </c>
      <c r="C724" s="12" t="s">
        <v>1202</v>
      </c>
    </row>
    <row r="725" spans="1:3" outlineLevel="4" x14ac:dyDescent="0.25">
      <c r="A725" s="12">
        <v>625</v>
      </c>
      <c r="B725" s="12" t="s">
        <v>466</v>
      </c>
      <c r="C725" s="12" t="s">
        <v>1202</v>
      </c>
    </row>
    <row r="726" spans="1:3" outlineLevel="3" x14ac:dyDescent="0.25">
      <c r="B726" s="12">
        <f>SUBTOTAL(3,B723:B725)</f>
        <v>3</v>
      </c>
      <c r="C726" s="13" t="s">
        <v>1556</v>
      </c>
    </row>
    <row r="727" spans="1:3" outlineLevel="2" x14ac:dyDescent="0.25">
      <c r="A727" s="12">
        <f>SUBTOTAL(9,A723:A725)</f>
        <v>647</v>
      </c>
      <c r="C727" s="13" t="s">
        <v>1345</v>
      </c>
    </row>
    <row r="728" spans="1:3" outlineLevel="4" x14ac:dyDescent="0.25">
      <c r="A728" s="12">
        <v>675</v>
      </c>
      <c r="B728" s="12" t="s">
        <v>467</v>
      </c>
      <c r="C728" s="12" t="s">
        <v>467</v>
      </c>
    </row>
    <row r="729" spans="1:3" outlineLevel="4" x14ac:dyDescent="0.25">
      <c r="A729" s="12">
        <v>18313</v>
      </c>
      <c r="B729" s="12" t="s">
        <v>860</v>
      </c>
      <c r="C729" s="12" t="s">
        <v>1208</v>
      </c>
    </row>
    <row r="730" spans="1:3" outlineLevel="4" x14ac:dyDescent="0.25">
      <c r="A730" s="12">
        <v>6705</v>
      </c>
      <c r="B730" s="12" t="s">
        <v>843</v>
      </c>
      <c r="C730" s="12" t="s">
        <v>1208</v>
      </c>
    </row>
    <row r="731" spans="1:3" outlineLevel="4" x14ac:dyDescent="0.25">
      <c r="A731" s="12">
        <v>4</v>
      </c>
      <c r="B731" s="12" t="s">
        <v>900</v>
      </c>
      <c r="C731" s="12" t="s">
        <v>1208</v>
      </c>
    </row>
    <row r="732" spans="1:3" outlineLevel="4" x14ac:dyDescent="0.25">
      <c r="A732" s="12">
        <v>1927</v>
      </c>
      <c r="B732" s="12" t="s">
        <v>813</v>
      </c>
      <c r="C732" s="12" t="s">
        <v>1208</v>
      </c>
    </row>
    <row r="733" spans="1:3" outlineLevel="4" x14ac:dyDescent="0.25">
      <c r="A733" s="12">
        <v>3</v>
      </c>
      <c r="B733" s="12" t="s">
        <v>632</v>
      </c>
      <c r="C733" s="12" t="s">
        <v>1208</v>
      </c>
    </row>
    <row r="734" spans="1:3" outlineLevel="4" x14ac:dyDescent="0.25">
      <c r="A734" s="12">
        <v>78</v>
      </c>
      <c r="B734" s="12" t="s">
        <v>633</v>
      </c>
      <c r="C734" s="12" t="s">
        <v>1208</v>
      </c>
    </row>
    <row r="735" spans="1:3" outlineLevel="4" x14ac:dyDescent="0.25">
      <c r="A735" s="12">
        <v>4642</v>
      </c>
      <c r="B735" s="12" t="s">
        <v>868</v>
      </c>
      <c r="C735" s="12" t="s">
        <v>1208</v>
      </c>
    </row>
    <row r="736" spans="1:3" outlineLevel="4" x14ac:dyDescent="0.25">
      <c r="A736" s="12">
        <v>2792</v>
      </c>
      <c r="B736" s="12" t="s">
        <v>894</v>
      </c>
      <c r="C736" s="12" t="s">
        <v>1208</v>
      </c>
    </row>
    <row r="737" spans="1:3" outlineLevel="4" x14ac:dyDescent="0.25">
      <c r="A737" s="12">
        <v>201</v>
      </c>
      <c r="B737" s="12" t="s">
        <v>734</v>
      </c>
      <c r="C737" s="12" t="s">
        <v>1208</v>
      </c>
    </row>
    <row r="738" spans="1:3" outlineLevel="4" x14ac:dyDescent="0.25">
      <c r="A738" s="12">
        <v>445</v>
      </c>
      <c r="B738" s="12" t="s">
        <v>723</v>
      </c>
      <c r="C738" s="12" t="s">
        <v>1208</v>
      </c>
    </row>
    <row r="739" spans="1:3" outlineLevel="4" x14ac:dyDescent="0.25">
      <c r="A739" s="12">
        <v>98</v>
      </c>
      <c r="B739" s="12" t="s">
        <v>572</v>
      </c>
      <c r="C739" s="12" t="s">
        <v>1208</v>
      </c>
    </row>
    <row r="740" spans="1:3" outlineLevel="4" x14ac:dyDescent="0.25">
      <c r="A740" s="12">
        <v>4779</v>
      </c>
      <c r="B740" s="12" t="s">
        <v>852</v>
      </c>
      <c r="C740" s="12" t="s">
        <v>1208</v>
      </c>
    </row>
    <row r="741" spans="1:3" outlineLevel="4" x14ac:dyDescent="0.25">
      <c r="A741" s="12">
        <v>18631</v>
      </c>
      <c r="B741" s="12" t="s">
        <v>884</v>
      </c>
      <c r="C741" s="12" t="s">
        <v>1208</v>
      </c>
    </row>
    <row r="742" spans="1:3" outlineLevel="4" x14ac:dyDescent="0.25">
      <c r="A742" s="12">
        <v>16818</v>
      </c>
      <c r="B742" s="12" t="s">
        <v>587</v>
      </c>
      <c r="C742" s="12" t="s">
        <v>1208</v>
      </c>
    </row>
    <row r="743" spans="1:3" outlineLevel="4" x14ac:dyDescent="0.25">
      <c r="A743" s="12">
        <v>12935</v>
      </c>
      <c r="B743" s="12" t="s">
        <v>579</v>
      </c>
      <c r="C743" s="12" t="s">
        <v>1208</v>
      </c>
    </row>
    <row r="744" spans="1:3" outlineLevel="4" x14ac:dyDescent="0.25">
      <c r="A744" s="12">
        <v>5</v>
      </c>
      <c r="B744" s="12" t="s">
        <v>827</v>
      </c>
      <c r="C744" s="12" t="s">
        <v>1208</v>
      </c>
    </row>
    <row r="745" spans="1:3" outlineLevel="4" x14ac:dyDescent="0.25">
      <c r="A745" s="12">
        <v>61</v>
      </c>
      <c r="B745" s="12" t="s">
        <v>785</v>
      </c>
      <c r="C745" s="12" t="s">
        <v>1208</v>
      </c>
    </row>
    <row r="746" spans="1:3" outlineLevel="4" x14ac:dyDescent="0.25">
      <c r="A746" s="12">
        <v>554</v>
      </c>
      <c r="B746" s="12" t="s">
        <v>707</v>
      </c>
      <c r="C746" s="12" t="s">
        <v>1208</v>
      </c>
    </row>
    <row r="747" spans="1:3" outlineLevel="4" x14ac:dyDescent="0.25">
      <c r="A747" s="12">
        <v>1023</v>
      </c>
      <c r="B747" s="12" t="s">
        <v>877</v>
      </c>
      <c r="C747" s="12" t="s">
        <v>1208</v>
      </c>
    </row>
    <row r="748" spans="1:3" outlineLevel="4" x14ac:dyDescent="0.25">
      <c r="A748" s="12">
        <v>12</v>
      </c>
      <c r="B748" s="12" t="s">
        <v>693</v>
      </c>
      <c r="C748" s="12" t="s">
        <v>1208</v>
      </c>
    </row>
    <row r="749" spans="1:3" outlineLevel="4" x14ac:dyDescent="0.25">
      <c r="A749" s="12">
        <v>2515</v>
      </c>
      <c r="B749" s="12" t="s">
        <v>622</v>
      </c>
      <c r="C749" s="12" t="s">
        <v>1208</v>
      </c>
    </row>
    <row r="750" spans="1:3" outlineLevel="4" x14ac:dyDescent="0.25">
      <c r="A750" s="12">
        <v>3862</v>
      </c>
      <c r="B750" s="12" t="s">
        <v>821</v>
      </c>
      <c r="C750" s="12" t="s">
        <v>1208</v>
      </c>
    </row>
    <row r="751" spans="1:3" outlineLevel="4" x14ac:dyDescent="0.25">
      <c r="A751" s="12">
        <v>1702</v>
      </c>
      <c r="B751" s="12" t="s">
        <v>551</v>
      </c>
      <c r="C751" s="12" t="s">
        <v>1208</v>
      </c>
    </row>
    <row r="752" spans="1:3" outlineLevel="4" x14ac:dyDescent="0.25">
      <c r="A752" s="12">
        <v>5869</v>
      </c>
      <c r="B752" s="12" t="s">
        <v>567</v>
      </c>
      <c r="C752" s="12" t="s">
        <v>1208</v>
      </c>
    </row>
    <row r="753" spans="1:3" outlineLevel="4" x14ac:dyDescent="0.25">
      <c r="A753" s="12">
        <v>10</v>
      </c>
      <c r="B753" s="12" t="s">
        <v>686</v>
      </c>
      <c r="C753" s="12" t="s">
        <v>1208</v>
      </c>
    </row>
    <row r="754" spans="1:3" outlineLevel="4" x14ac:dyDescent="0.25">
      <c r="A754" s="12">
        <v>12</v>
      </c>
      <c r="B754" s="12" t="s">
        <v>788</v>
      </c>
      <c r="C754" s="12" t="s">
        <v>1208</v>
      </c>
    </row>
    <row r="755" spans="1:3" outlineLevel="4" x14ac:dyDescent="0.25">
      <c r="A755" s="12">
        <v>41</v>
      </c>
      <c r="B755" s="12" t="s">
        <v>573</v>
      </c>
      <c r="C755" s="12" t="s">
        <v>1208</v>
      </c>
    </row>
    <row r="756" spans="1:3" outlineLevel="4" x14ac:dyDescent="0.25">
      <c r="A756" s="12">
        <v>20</v>
      </c>
      <c r="B756" s="12" t="s">
        <v>608</v>
      </c>
      <c r="C756" s="12" t="s">
        <v>1208</v>
      </c>
    </row>
    <row r="757" spans="1:3" outlineLevel="4" x14ac:dyDescent="0.25">
      <c r="A757" s="12">
        <v>19</v>
      </c>
      <c r="B757" s="12" t="s">
        <v>501</v>
      </c>
      <c r="C757" s="12" t="s">
        <v>1208</v>
      </c>
    </row>
    <row r="758" spans="1:3" outlineLevel="4" x14ac:dyDescent="0.25">
      <c r="A758" s="12">
        <v>324</v>
      </c>
      <c r="B758" s="12" t="s">
        <v>797</v>
      </c>
      <c r="C758" s="12" t="s">
        <v>1208</v>
      </c>
    </row>
    <row r="759" spans="1:3" outlineLevel="4" x14ac:dyDescent="0.25">
      <c r="A759" s="12">
        <v>1</v>
      </c>
      <c r="B759" s="12" t="s">
        <v>717</v>
      </c>
      <c r="C759" s="12" t="s">
        <v>1208</v>
      </c>
    </row>
    <row r="760" spans="1:3" outlineLevel="4" x14ac:dyDescent="0.25">
      <c r="A760" s="12">
        <v>3244</v>
      </c>
      <c r="B760" s="12" t="s">
        <v>618</v>
      </c>
      <c r="C760" s="12" t="s">
        <v>1208</v>
      </c>
    </row>
    <row r="761" spans="1:3" outlineLevel="4" x14ac:dyDescent="0.25">
      <c r="A761" s="12">
        <v>11787</v>
      </c>
      <c r="B761" s="12" t="s">
        <v>623</v>
      </c>
      <c r="C761" s="12" t="s">
        <v>1208</v>
      </c>
    </row>
    <row r="762" spans="1:3" outlineLevel="4" x14ac:dyDescent="0.25">
      <c r="A762" s="12">
        <v>496</v>
      </c>
      <c r="B762" s="12" t="s">
        <v>901</v>
      </c>
      <c r="C762" s="12" t="s">
        <v>1208</v>
      </c>
    </row>
    <row r="763" spans="1:3" outlineLevel="4" x14ac:dyDescent="0.25">
      <c r="A763" s="12">
        <v>281</v>
      </c>
      <c r="B763" s="12" t="s">
        <v>875</v>
      </c>
      <c r="C763" s="12" t="s">
        <v>1208</v>
      </c>
    </row>
    <row r="764" spans="1:3" outlineLevel="4" x14ac:dyDescent="0.25">
      <c r="A764" s="12">
        <v>17151</v>
      </c>
      <c r="B764" s="12" t="s">
        <v>634</v>
      </c>
      <c r="C764" s="12" t="s">
        <v>1208</v>
      </c>
    </row>
    <row r="765" spans="1:3" outlineLevel="4" x14ac:dyDescent="0.25">
      <c r="A765" s="12">
        <v>13031</v>
      </c>
      <c r="B765" s="12" t="s">
        <v>651</v>
      </c>
      <c r="C765" s="12" t="s">
        <v>1208</v>
      </c>
    </row>
    <row r="766" spans="1:3" outlineLevel="4" x14ac:dyDescent="0.25">
      <c r="A766" s="12">
        <v>3298</v>
      </c>
      <c r="B766" s="12" t="s">
        <v>653</v>
      </c>
      <c r="C766" s="12" t="s">
        <v>1208</v>
      </c>
    </row>
    <row r="767" spans="1:3" outlineLevel="4" x14ac:dyDescent="0.25">
      <c r="A767" s="12">
        <v>146</v>
      </c>
      <c r="B767" s="12" t="s">
        <v>654</v>
      </c>
      <c r="C767" s="12" t="s">
        <v>1208</v>
      </c>
    </row>
    <row r="768" spans="1:3" outlineLevel="4" x14ac:dyDescent="0.25">
      <c r="A768" s="12">
        <v>33</v>
      </c>
      <c r="B768" s="12" t="s">
        <v>635</v>
      </c>
      <c r="C768" s="12" t="s">
        <v>1208</v>
      </c>
    </row>
    <row r="769" spans="1:3" outlineLevel="4" x14ac:dyDescent="0.25">
      <c r="A769" s="12">
        <v>143</v>
      </c>
      <c r="B769" s="12" t="s">
        <v>732</v>
      </c>
      <c r="C769" s="12" t="s">
        <v>1208</v>
      </c>
    </row>
    <row r="770" spans="1:3" outlineLevel="4" x14ac:dyDescent="0.25">
      <c r="A770" s="12">
        <v>153</v>
      </c>
      <c r="B770" s="12" t="s">
        <v>844</v>
      </c>
      <c r="C770" s="12" t="s">
        <v>1208</v>
      </c>
    </row>
    <row r="771" spans="1:3" outlineLevel="4" x14ac:dyDescent="0.25">
      <c r="A771" s="12">
        <v>13111</v>
      </c>
      <c r="B771" s="12" t="s">
        <v>858</v>
      </c>
      <c r="C771" s="12" t="s">
        <v>1208</v>
      </c>
    </row>
    <row r="772" spans="1:3" outlineLevel="4" x14ac:dyDescent="0.25">
      <c r="A772" s="12">
        <v>19178</v>
      </c>
      <c r="B772" s="12" t="s">
        <v>676</v>
      </c>
      <c r="C772" s="12" t="s">
        <v>1208</v>
      </c>
    </row>
    <row r="773" spans="1:3" outlineLevel="4" x14ac:dyDescent="0.25">
      <c r="A773" s="12">
        <v>2565</v>
      </c>
      <c r="B773" s="12" t="s">
        <v>895</v>
      </c>
      <c r="C773" s="12" t="s">
        <v>1208</v>
      </c>
    </row>
    <row r="774" spans="1:3" outlineLevel="4" x14ac:dyDescent="0.25">
      <c r="A774" s="12">
        <v>43</v>
      </c>
      <c r="B774" s="12" t="s">
        <v>849</v>
      </c>
      <c r="C774" s="12" t="s">
        <v>1208</v>
      </c>
    </row>
    <row r="775" spans="1:3" outlineLevel="4" x14ac:dyDescent="0.25">
      <c r="A775" s="12">
        <v>240</v>
      </c>
      <c r="B775" s="12" t="s">
        <v>721</v>
      </c>
      <c r="C775" s="12" t="s">
        <v>1208</v>
      </c>
    </row>
    <row r="776" spans="1:3" outlineLevel="4" x14ac:dyDescent="0.25">
      <c r="A776" s="12">
        <v>4523</v>
      </c>
      <c r="B776" s="12" t="s">
        <v>756</v>
      </c>
      <c r="C776" s="12" t="s">
        <v>1208</v>
      </c>
    </row>
    <row r="777" spans="1:3" outlineLevel="4" x14ac:dyDescent="0.25">
      <c r="A777" s="12">
        <v>4087</v>
      </c>
      <c r="B777" s="12" t="s">
        <v>831</v>
      </c>
      <c r="C777" s="12" t="s">
        <v>1208</v>
      </c>
    </row>
    <row r="778" spans="1:3" outlineLevel="4" x14ac:dyDescent="0.25">
      <c r="A778" s="12">
        <v>156</v>
      </c>
      <c r="B778" s="12" t="s">
        <v>599</v>
      </c>
      <c r="C778" s="12" t="s">
        <v>1208</v>
      </c>
    </row>
    <row r="779" spans="1:3" outlineLevel="4" x14ac:dyDescent="0.25">
      <c r="A779" s="12">
        <v>1099</v>
      </c>
      <c r="B779" s="12" t="s">
        <v>629</v>
      </c>
      <c r="C779" s="12" t="s">
        <v>1208</v>
      </c>
    </row>
    <row r="780" spans="1:3" outlineLevel="4" x14ac:dyDescent="0.25">
      <c r="A780" s="12">
        <v>21</v>
      </c>
      <c r="B780" s="12" t="s">
        <v>677</v>
      </c>
      <c r="C780" s="12" t="s">
        <v>1208</v>
      </c>
    </row>
    <row r="781" spans="1:3" outlineLevel="4" x14ac:dyDescent="0.25">
      <c r="A781" s="12">
        <v>2404</v>
      </c>
      <c r="B781" s="12" t="s">
        <v>659</v>
      </c>
      <c r="C781" s="12" t="s">
        <v>1208</v>
      </c>
    </row>
    <row r="782" spans="1:3" outlineLevel="4" x14ac:dyDescent="0.25">
      <c r="A782" s="12">
        <v>21893</v>
      </c>
      <c r="B782" s="12" t="s">
        <v>698</v>
      </c>
      <c r="C782" s="12" t="s">
        <v>1208</v>
      </c>
    </row>
    <row r="783" spans="1:3" outlineLevel="4" x14ac:dyDescent="0.25">
      <c r="A783" s="12">
        <v>949</v>
      </c>
      <c r="B783" s="12" t="s">
        <v>624</v>
      </c>
      <c r="C783" s="12" t="s">
        <v>1208</v>
      </c>
    </row>
    <row r="784" spans="1:3" outlineLevel="4" x14ac:dyDescent="0.25">
      <c r="A784" s="12">
        <v>15</v>
      </c>
      <c r="B784" s="12" t="s">
        <v>712</v>
      </c>
      <c r="C784" s="12" t="s">
        <v>1208</v>
      </c>
    </row>
    <row r="785" spans="1:3" outlineLevel="4" x14ac:dyDescent="0.25">
      <c r="A785" s="12">
        <v>5662</v>
      </c>
      <c r="B785" s="12" t="s">
        <v>727</v>
      </c>
      <c r="C785" s="12" t="s">
        <v>1208</v>
      </c>
    </row>
    <row r="786" spans="1:3" outlineLevel="4" x14ac:dyDescent="0.25">
      <c r="A786" s="12">
        <v>273</v>
      </c>
      <c r="B786" s="12" t="s">
        <v>595</v>
      </c>
      <c r="C786" s="12" t="s">
        <v>1208</v>
      </c>
    </row>
    <row r="787" spans="1:3" outlineLevel="4" x14ac:dyDescent="0.25">
      <c r="A787" s="12">
        <v>199</v>
      </c>
      <c r="B787" s="12" t="s">
        <v>730</v>
      </c>
      <c r="C787" s="12" t="s">
        <v>1208</v>
      </c>
    </row>
    <row r="788" spans="1:3" outlineLevel="4" x14ac:dyDescent="0.25">
      <c r="A788" s="12">
        <v>319</v>
      </c>
      <c r="B788" s="12" t="s">
        <v>771</v>
      </c>
      <c r="C788" s="12" t="s">
        <v>1208</v>
      </c>
    </row>
    <row r="789" spans="1:3" outlineLevel="4" x14ac:dyDescent="0.25">
      <c r="A789" s="12">
        <v>4479</v>
      </c>
      <c r="B789" s="12" t="s">
        <v>662</v>
      </c>
      <c r="C789" s="12" t="s">
        <v>1208</v>
      </c>
    </row>
    <row r="790" spans="1:3" outlineLevel="4" x14ac:dyDescent="0.25">
      <c r="A790" s="12">
        <v>24</v>
      </c>
      <c r="B790" s="12" t="s">
        <v>699</v>
      </c>
      <c r="C790" s="12" t="s">
        <v>1208</v>
      </c>
    </row>
    <row r="791" spans="1:3" outlineLevel="4" x14ac:dyDescent="0.25">
      <c r="A791" s="12">
        <v>442</v>
      </c>
      <c r="B791" s="12" t="s">
        <v>886</v>
      </c>
      <c r="C791" s="12" t="s">
        <v>1208</v>
      </c>
    </row>
    <row r="792" spans="1:3" outlineLevel="4" x14ac:dyDescent="0.25">
      <c r="A792" s="12">
        <v>1423</v>
      </c>
      <c r="B792" s="12" t="s">
        <v>660</v>
      </c>
      <c r="C792" s="12" t="s">
        <v>1208</v>
      </c>
    </row>
    <row r="793" spans="1:3" outlineLevel="4" x14ac:dyDescent="0.25">
      <c r="A793" s="12">
        <v>8</v>
      </c>
      <c r="B793" s="12" t="s">
        <v>636</v>
      </c>
      <c r="C793" s="12" t="s">
        <v>1208</v>
      </c>
    </row>
    <row r="794" spans="1:3" outlineLevel="4" x14ac:dyDescent="0.25">
      <c r="A794" s="12">
        <v>6</v>
      </c>
      <c r="B794" s="12" t="s">
        <v>637</v>
      </c>
      <c r="C794" s="12" t="s">
        <v>1208</v>
      </c>
    </row>
    <row r="795" spans="1:3" outlineLevel="4" x14ac:dyDescent="0.25">
      <c r="A795" s="12">
        <v>1164</v>
      </c>
      <c r="B795" s="12" t="s">
        <v>767</v>
      </c>
      <c r="C795" s="12" t="s">
        <v>1208</v>
      </c>
    </row>
    <row r="796" spans="1:3" outlineLevel="4" x14ac:dyDescent="0.25">
      <c r="A796" s="12">
        <v>2383</v>
      </c>
      <c r="B796" s="12" t="s">
        <v>547</v>
      </c>
      <c r="C796" s="12" t="s">
        <v>1208</v>
      </c>
    </row>
    <row r="797" spans="1:3" outlineLevel="4" x14ac:dyDescent="0.25">
      <c r="A797" s="12">
        <v>305</v>
      </c>
      <c r="B797" s="12" t="s">
        <v>815</v>
      </c>
      <c r="C797" s="12" t="s">
        <v>1208</v>
      </c>
    </row>
    <row r="798" spans="1:3" outlineLevel="4" x14ac:dyDescent="0.25">
      <c r="A798" s="12">
        <v>2378</v>
      </c>
      <c r="B798" s="12" t="s">
        <v>701</v>
      </c>
      <c r="C798" s="12" t="s">
        <v>1208</v>
      </c>
    </row>
    <row r="799" spans="1:3" outlineLevel="4" x14ac:dyDescent="0.25">
      <c r="A799" s="12">
        <v>128</v>
      </c>
      <c r="B799" s="12" t="s">
        <v>775</v>
      </c>
      <c r="C799" s="12" t="s">
        <v>1208</v>
      </c>
    </row>
    <row r="800" spans="1:3" outlineLevel="4" x14ac:dyDescent="0.25">
      <c r="A800" s="12">
        <v>1358</v>
      </c>
      <c r="B800" s="12" t="s">
        <v>710</v>
      </c>
      <c r="C800" s="12" t="s">
        <v>1208</v>
      </c>
    </row>
    <row r="801" spans="1:3" outlineLevel="4" x14ac:dyDescent="0.25">
      <c r="A801" s="12">
        <v>1802</v>
      </c>
      <c r="B801" s="12" t="s">
        <v>604</v>
      </c>
      <c r="C801" s="12" t="s">
        <v>1208</v>
      </c>
    </row>
    <row r="802" spans="1:3" outlineLevel="4" x14ac:dyDescent="0.25">
      <c r="A802" s="12">
        <v>626</v>
      </c>
      <c r="B802" s="12" t="s">
        <v>568</v>
      </c>
      <c r="C802" s="12" t="s">
        <v>1208</v>
      </c>
    </row>
    <row r="803" spans="1:3" outlineLevel="4" x14ac:dyDescent="0.25">
      <c r="A803" s="12">
        <v>16</v>
      </c>
      <c r="B803" s="12" t="s">
        <v>625</v>
      </c>
      <c r="C803" s="12" t="s">
        <v>1208</v>
      </c>
    </row>
    <row r="804" spans="1:3" outlineLevel="4" x14ac:dyDescent="0.25">
      <c r="A804" s="12">
        <v>1118</v>
      </c>
      <c r="B804" s="12" t="s">
        <v>806</v>
      </c>
      <c r="C804" s="12" t="s">
        <v>1208</v>
      </c>
    </row>
    <row r="805" spans="1:3" outlineLevel="4" x14ac:dyDescent="0.25">
      <c r="A805" s="12">
        <v>69</v>
      </c>
      <c r="B805" s="12" t="s">
        <v>795</v>
      </c>
      <c r="C805" s="12" t="s">
        <v>1208</v>
      </c>
    </row>
    <row r="806" spans="1:3" outlineLevel="4" x14ac:dyDescent="0.25">
      <c r="A806" s="12">
        <v>76</v>
      </c>
      <c r="B806" s="12" t="s">
        <v>538</v>
      </c>
      <c r="C806" s="12" t="s">
        <v>1208</v>
      </c>
    </row>
    <row r="807" spans="1:3" outlineLevel="4" x14ac:dyDescent="0.25">
      <c r="A807" s="12">
        <v>397</v>
      </c>
      <c r="B807" s="12" t="s">
        <v>524</v>
      </c>
      <c r="C807" s="12" t="s">
        <v>1208</v>
      </c>
    </row>
    <row r="808" spans="1:3" outlineLevel="4" x14ac:dyDescent="0.25">
      <c r="A808" s="12">
        <v>8528</v>
      </c>
      <c r="B808" s="12" t="s">
        <v>804</v>
      </c>
      <c r="C808" s="12" t="s">
        <v>1208</v>
      </c>
    </row>
    <row r="809" spans="1:3" outlineLevel="4" x14ac:dyDescent="0.25">
      <c r="A809" s="12">
        <v>4561</v>
      </c>
      <c r="B809" s="12" t="s">
        <v>544</v>
      </c>
      <c r="C809" s="12" t="s">
        <v>1208</v>
      </c>
    </row>
    <row r="810" spans="1:3" outlineLevel="4" x14ac:dyDescent="0.25">
      <c r="A810" s="12">
        <v>1590</v>
      </c>
      <c r="B810" s="12" t="s">
        <v>590</v>
      </c>
      <c r="C810" s="12" t="s">
        <v>1208</v>
      </c>
    </row>
    <row r="811" spans="1:3" outlineLevel="4" x14ac:dyDescent="0.25">
      <c r="A811" s="12">
        <v>244</v>
      </c>
      <c r="B811" s="12" t="s">
        <v>823</v>
      </c>
      <c r="C811" s="12" t="s">
        <v>1208</v>
      </c>
    </row>
    <row r="812" spans="1:3" outlineLevel="4" x14ac:dyDescent="0.25">
      <c r="A812" s="12">
        <v>909</v>
      </c>
      <c r="B812" s="12" t="s">
        <v>638</v>
      </c>
      <c r="C812" s="12" t="s">
        <v>1208</v>
      </c>
    </row>
    <row r="813" spans="1:3" outlineLevel="4" x14ac:dyDescent="0.25">
      <c r="A813" s="12">
        <v>2</v>
      </c>
      <c r="B813" s="12" t="s">
        <v>639</v>
      </c>
      <c r="C813" s="12" t="s">
        <v>1208</v>
      </c>
    </row>
    <row r="814" spans="1:3" outlineLevel="4" x14ac:dyDescent="0.25">
      <c r="A814" s="12">
        <v>585</v>
      </c>
      <c r="B814" s="12" t="s">
        <v>735</v>
      </c>
      <c r="C814" s="12" t="s">
        <v>1208</v>
      </c>
    </row>
    <row r="815" spans="1:3" outlineLevel="4" x14ac:dyDescent="0.25">
      <c r="A815" s="12">
        <v>1432</v>
      </c>
      <c r="B815" s="12" t="s">
        <v>584</v>
      </c>
      <c r="C815" s="12" t="s">
        <v>1208</v>
      </c>
    </row>
    <row r="816" spans="1:3" outlineLevel="4" x14ac:dyDescent="0.25">
      <c r="A816" s="12">
        <v>52</v>
      </c>
      <c r="B816" s="12" t="s">
        <v>668</v>
      </c>
      <c r="C816" s="12" t="s">
        <v>1208</v>
      </c>
    </row>
    <row r="817" spans="1:3" outlineLevel="4" x14ac:dyDescent="0.25">
      <c r="A817" s="12">
        <v>4</v>
      </c>
      <c r="B817" s="12" t="s">
        <v>640</v>
      </c>
      <c r="C817" s="12" t="s">
        <v>1208</v>
      </c>
    </row>
    <row r="818" spans="1:3" outlineLevel="4" x14ac:dyDescent="0.25">
      <c r="A818" s="12">
        <v>99</v>
      </c>
      <c r="B818" s="12" t="s">
        <v>669</v>
      </c>
      <c r="C818" s="12" t="s">
        <v>1208</v>
      </c>
    </row>
    <row r="819" spans="1:3" outlineLevel="4" x14ac:dyDescent="0.25">
      <c r="A819" s="12">
        <v>2977</v>
      </c>
      <c r="B819" s="12" t="s">
        <v>596</v>
      </c>
      <c r="C819" s="12" t="s">
        <v>1208</v>
      </c>
    </row>
    <row r="820" spans="1:3" outlineLevel="4" x14ac:dyDescent="0.25">
      <c r="A820" s="12">
        <v>204</v>
      </c>
      <c r="B820" s="12" t="s">
        <v>866</v>
      </c>
      <c r="C820" s="12" t="s">
        <v>1208</v>
      </c>
    </row>
    <row r="821" spans="1:3" outlineLevel="4" x14ac:dyDescent="0.25">
      <c r="A821" s="12">
        <v>23874</v>
      </c>
      <c r="B821" s="12" t="s">
        <v>563</v>
      </c>
      <c r="C821" s="12" t="s">
        <v>1208</v>
      </c>
    </row>
    <row r="822" spans="1:3" outlineLevel="4" x14ac:dyDescent="0.25">
      <c r="A822" s="12">
        <v>139</v>
      </c>
      <c r="B822" s="12" t="s">
        <v>834</v>
      </c>
      <c r="C822" s="12" t="s">
        <v>1208</v>
      </c>
    </row>
    <row r="823" spans="1:3" outlineLevel="4" x14ac:dyDescent="0.25">
      <c r="A823" s="12">
        <v>1532</v>
      </c>
      <c r="B823" s="12" t="s">
        <v>705</v>
      </c>
      <c r="C823" s="12" t="s">
        <v>1208</v>
      </c>
    </row>
    <row r="824" spans="1:3" outlineLevel="4" x14ac:dyDescent="0.25">
      <c r="A824" s="12">
        <v>381</v>
      </c>
      <c r="B824" s="12" t="s">
        <v>838</v>
      </c>
      <c r="C824" s="12" t="s">
        <v>1208</v>
      </c>
    </row>
    <row r="825" spans="1:3" outlineLevel="4" x14ac:dyDescent="0.25">
      <c r="A825" s="12">
        <v>2214</v>
      </c>
      <c r="B825" s="12" t="s">
        <v>641</v>
      </c>
      <c r="C825" s="12" t="s">
        <v>1208</v>
      </c>
    </row>
    <row r="826" spans="1:3" outlineLevel="4" x14ac:dyDescent="0.25">
      <c r="A826" s="12">
        <v>784</v>
      </c>
      <c r="B826" s="12" t="s">
        <v>663</v>
      </c>
      <c r="C826" s="12" t="s">
        <v>1208</v>
      </c>
    </row>
    <row r="827" spans="1:3" outlineLevel="4" x14ac:dyDescent="0.25">
      <c r="A827" s="12">
        <v>1763</v>
      </c>
      <c r="B827" s="12" t="s">
        <v>674</v>
      </c>
      <c r="C827" s="12" t="s">
        <v>1208</v>
      </c>
    </row>
    <row r="828" spans="1:3" outlineLevel="4" x14ac:dyDescent="0.25">
      <c r="A828" s="12">
        <v>3619</v>
      </c>
      <c r="B828" s="12" t="s">
        <v>757</v>
      </c>
      <c r="C828" s="12" t="s">
        <v>1208</v>
      </c>
    </row>
    <row r="829" spans="1:3" outlineLevel="4" x14ac:dyDescent="0.25">
      <c r="A829" s="12">
        <v>863</v>
      </c>
      <c r="B829" s="12" t="s">
        <v>557</v>
      </c>
      <c r="C829" s="12" t="s">
        <v>1208</v>
      </c>
    </row>
    <row r="830" spans="1:3" outlineLevel="4" x14ac:dyDescent="0.25">
      <c r="A830" s="12">
        <v>700</v>
      </c>
      <c r="B830" s="12" t="s">
        <v>841</v>
      </c>
      <c r="C830" s="12" t="s">
        <v>1208</v>
      </c>
    </row>
    <row r="831" spans="1:3" outlineLevel="4" x14ac:dyDescent="0.25">
      <c r="A831" s="12">
        <v>4980</v>
      </c>
      <c r="B831" s="12" t="s">
        <v>656</v>
      </c>
      <c r="C831" s="12" t="s">
        <v>1208</v>
      </c>
    </row>
    <row r="832" spans="1:3" outlineLevel="4" x14ac:dyDescent="0.25">
      <c r="A832" s="12">
        <v>863</v>
      </c>
      <c r="B832" s="12" t="s">
        <v>896</v>
      </c>
      <c r="C832" s="12" t="s">
        <v>1208</v>
      </c>
    </row>
    <row r="833" spans="1:3" outlineLevel="4" x14ac:dyDescent="0.25">
      <c r="A833" s="12">
        <v>2884</v>
      </c>
      <c r="B833" s="12" t="s">
        <v>561</v>
      </c>
      <c r="C833" s="12" t="s">
        <v>1208</v>
      </c>
    </row>
    <row r="834" spans="1:3" outlineLevel="4" x14ac:dyDescent="0.25">
      <c r="A834" s="12">
        <v>367</v>
      </c>
      <c r="B834" s="12" t="s">
        <v>678</v>
      </c>
      <c r="C834" s="12" t="s">
        <v>1208</v>
      </c>
    </row>
    <row r="835" spans="1:3" outlineLevel="4" x14ac:dyDescent="0.25">
      <c r="A835" s="12">
        <v>66</v>
      </c>
      <c r="B835" s="12" t="s">
        <v>642</v>
      </c>
      <c r="C835" s="12" t="s">
        <v>1208</v>
      </c>
    </row>
    <row r="836" spans="1:3" outlineLevel="4" x14ac:dyDescent="0.25">
      <c r="A836" s="12">
        <v>106</v>
      </c>
      <c r="B836" s="12" t="s">
        <v>569</v>
      </c>
      <c r="C836" s="12" t="s">
        <v>1208</v>
      </c>
    </row>
    <row r="837" spans="1:3" outlineLevel="4" x14ac:dyDescent="0.25">
      <c r="A837" s="12">
        <v>6</v>
      </c>
      <c r="B837" s="12" t="s">
        <v>891</v>
      </c>
      <c r="C837" s="12" t="s">
        <v>1208</v>
      </c>
    </row>
    <row r="838" spans="1:3" outlineLevel="4" x14ac:dyDescent="0.25">
      <c r="A838" s="12">
        <v>48</v>
      </c>
      <c r="B838" s="12" t="s">
        <v>879</v>
      </c>
      <c r="C838" s="12" t="s">
        <v>1208</v>
      </c>
    </row>
    <row r="839" spans="1:3" outlineLevel="4" x14ac:dyDescent="0.25">
      <c r="A839" s="12">
        <v>3679</v>
      </c>
      <c r="B839" s="12" t="s">
        <v>779</v>
      </c>
      <c r="C839" s="12" t="s">
        <v>1208</v>
      </c>
    </row>
    <row r="840" spans="1:3" outlineLevel="4" x14ac:dyDescent="0.25">
      <c r="A840" s="12">
        <v>1</v>
      </c>
      <c r="B840" s="12" t="s">
        <v>724</v>
      </c>
      <c r="C840" s="12" t="s">
        <v>1208</v>
      </c>
    </row>
    <row r="841" spans="1:3" outlineLevel="4" x14ac:dyDescent="0.25">
      <c r="A841" s="12">
        <v>1567</v>
      </c>
      <c r="B841" s="12" t="s">
        <v>605</v>
      </c>
      <c r="C841" s="12" t="s">
        <v>1208</v>
      </c>
    </row>
    <row r="842" spans="1:3" outlineLevel="4" x14ac:dyDescent="0.25">
      <c r="A842" s="12">
        <v>1681</v>
      </c>
      <c r="B842" s="12" t="s">
        <v>543</v>
      </c>
      <c r="C842" s="12" t="s">
        <v>1208</v>
      </c>
    </row>
    <row r="843" spans="1:3" outlineLevel="4" x14ac:dyDescent="0.25">
      <c r="A843" s="12">
        <v>234</v>
      </c>
      <c r="B843" s="12" t="s">
        <v>545</v>
      </c>
      <c r="C843" s="12" t="s">
        <v>1208</v>
      </c>
    </row>
    <row r="844" spans="1:3" outlineLevel="4" x14ac:dyDescent="0.25">
      <c r="A844" s="12">
        <v>396</v>
      </c>
      <c r="B844" s="12" t="s">
        <v>546</v>
      </c>
      <c r="C844" s="12" t="s">
        <v>1208</v>
      </c>
    </row>
    <row r="845" spans="1:3" outlineLevel="4" x14ac:dyDescent="0.25">
      <c r="A845" s="12">
        <v>288</v>
      </c>
      <c r="B845" s="12" t="s">
        <v>548</v>
      </c>
      <c r="C845" s="12" t="s">
        <v>1208</v>
      </c>
    </row>
    <row r="846" spans="1:3" outlineLevel="4" x14ac:dyDescent="0.25">
      <c r="A846" s="12">
        <v>4421</v>
      </c>
      <c r="B846" s="12" t="s">
        <v>549</v>
      </c>
      <c r="C846" s="12" t="s">
        <v>1208</v>
      </c>
    </row>
    <row r="847" spans="1:3" outlineLevel="4" x14ac:dyDescent="0.25">
      <c r="A847" s="12">
        <v>169</v>
      </c>
      <c r="B847" s="12" t="s">
        <v>550</v>
      </c>
      <c r="C847" s="12" t="s">
        <v>1208</v>
      </c>
    </row>
    <row r="848" spans="1:3" outlineLevel="4" x14ac:dyDescent="0.25">
      <c r="A848" s="12">
        <v>402</v>
      </c>
      <c r="B848" s="12" t="s">
        <v>552</v>
      </c>
      <c r="C848" s="12" t="s">
        <v>1208</v>
      </c>
    </row>
    <row r="849" spans="1:3" outlineLevel="4" x14ac:dyDescent="0.25">
      <c r="A849" s="12">
        <v>5024</v>
      </c>
      <c r="B849" s="12" t="s">
        <v>553</v>
      </c>
      <c r="C849" s="12" t="s">
        <v>1208</v>
      </c>
    </row>
    <row r="850" spans="1:3" outlineLevel="4" x14ac:dyDescent="0.25">
      <c r="A850" s="12">
        <v>109</v>
      </c>
      <c r="B850" s="12" t="s">
        <v>554</v>
      </c>
      <c r="C850" s="12" t="s">
        <v>1208</v>
      </c>
    </row>
    <row r="851" spans="1:3" outlineLevel="4" x14ac:dyDescent="0.25">
      <c r="A851" s="12">
        <v>1758</v>
      </c>
      <c r="B851" s="12" t="s">
        <v>555</v>
      </c>
      <c r="C851" s="12" t="s">
        <v>1208</v>
      </c>
    </row>
    <row r="852" spans="1:3" outlineLevel="4" x14ac:dyDescent="0.25">
      <c r="A852" s="12">
        <v>7865</v>
      </c>
      <c r="B852" s="12" t="s">
        <v>556</v>
      </c>
      <c r="C852" s="12" t="s">
        <v>1208</v>
      </c>
    </row>
    <row r="853" spans="1:3" outlineLevel="4" x14ac:dyDescent="0.25">
      <c r="A853" s="12">
        <v>1307</v>
      </c>
      <c r="B853" s="12" t="s">
        <v>558</v>
      </c>
      <c r="C853" s="12" t="s">
        <v>1208</v>
      </c>
    </row>
    <row r="854" spans="1:3" outlineLevel="4" x14ac:dyDescent="0.25">
      <c r="A854" s="12">
        <v>16</v>
      </c>
      <c r="B854" s="12" t="s">
        <v>508</v>
      </c>
      <c r="C854" s="12" t="s">
        <v>1208</v>
      </c>
    </row>
    <row r="855" spans="1:3" outlineLevel="4" x14ac:dyDescent="0.25">
      <c r="A855" s="12">
        <v>8</v>
      </c>
      <c r="B855" s="12" t="s">
        <v>509</v>
      </c>
      <c r="C855" s="12" t="s">
        <v>1208</v>
      </c>
    </row>
    <row r="856" spans="1:3" outlineLevel="4" x14ac:dyDescent="0.25">
      <c r="A856" s="12">
        <v>429</v>
      </c>
      <c r="B856" s="12" t="s">
        <v>559</v>
      </c>
      <c r="C856" s="12" t="s">
        <v>1208</v>
      </c>
    </row>
    <row r="857" spans="1:3" outlineLevel="4" x14ac:dyDescent="0.25">
      <c r="A857" s="12">
        <v>9759</v>
      </c>
      <c r="B857" s="12" t="s">
        <v>560</v>
      </c>
      <c r="C857" s="12" t="s">
        <v>1208</v>
      </c>
    </row>
    <row r="858" spans="1:3" outlineLevel="4" x14ac:dyDescent="0.25">
      <c r="A858" s="12">
        <v>13224</v>
      </c>
      <c r="B858" s="12" t="s">
        <v>562</v>
      </c>
      <c r="C858" s="12" t="s">
        <v>1208</v>
      </c>
    </row>
    <row r="859" spans="1:3" outlineLevel="4" x14ac:dyDescent="0.25">
      <c r="A859" s="12">
        <v>433</v>
      </c>
      <c r="B859" s="12" t="s">
        <v>564</v>
      </c>
      <c r="C859" s="12" t="s">
        <v>1208</v>
      </c>
    </row>
    <row r="860" spans="1:3" outlineLevel="4" x14ac:dyDescent="0.25">
      <c r="A860" s="12">
        <v>118</v>
      </c>
      <c r="B860" s="12" t="s">
        <v>565</v>
      </c>
      <c r="C860" s="12" t="s">
        <v>1208</v>
      </c>
    </row>
    <row r="861" spans="1:3" outlineLevel="4" x14ac:dyDescent="0.25">
      <c r="A861" s="12">
        <v>1083</v>
      </c>
      <c r="B861" s="12" t="s">
        <v>566</v>
      </c>
      <c r="C861" s="12" t="s">
        <v>1208</v>
      </c>
    </row>
    <row r="862" spans="1:3" outlineLevel="4" x14ac:dyDescent="0.25">
      <c r="A862" s="12">
        <v>753</v>
      </c>
      <c r="B862" s="12" t="s">
        <v>570</v>
      </c>
      <c r="C862" s="12" t="s">
        <v>1208</v>
      </c>
    </row>
    <row r="863" spans="1:3" outlineLevel="4" x14ac:dyDescent="0.25">
      <c r="A863" s="12">
        <v>6667</v>
      </c>
      <c r="B863" s="12" t="s">
        <v>571</v>
      </c>
      <c r="C863" s="12" t="s">
        <v>1208</v>
      </c>
    </row>
    <row r="864" spans="1:3" outlineLevel="4" x14ac:dyDescent="0.25">
      <c r="A864" s="12">
        <v>7573</v>
      </c>
      <c r="B864" s="12" t="s">
        <v>574</v>
      </c>
      <c r="C864" s="12" t="s">
        <v>1208</v>
      </c>
    </row>
    <row r="865" spans="1:3" outlineLevel="4" x14ac:dyDescent="0.25">
      <c r="A865" s="12">
        <v>2175</v>
      </c>
      <c r="B865" s="12" t="s">
        <v>575</v>
      </c>
      <c r="C865" s="12" t="s">
        <v>1208</v>
      </c>
    </row>
    <row r="866" spans="1:3" outlineLevel="4" x14ac:dyDescent="0.25">
      <c r="A866" s="12">
        <v>154</v>
      </c>
      <c r="B866" s="12" t="s">
        <v>576</v>
      </c>
      <c r="C866" s="12" t="s">
        <v>1208</v>
      </c>
    </row>
    <row r="867" spans="1:3" outlineLevel="4" x14ac:dyDescent="0.25">
      <c r="A867" s="12">
        <v>650</v>
      </c>
      <c r="B867" s="12" t="s">
        <v>577</v>
      </c>
      <c r="C867" s="12" t="s">
        <v>1208</v>
      </c>
    </row>
    <row r="868" spans="1:3" outlineLevel="4" x14ac:dyDescent="0.25">
      <c r="A868" s="12">
        <v>562</v>
      </c>
      <c r="B868" s="12" t="s">
        <v>578</v>
      </c>
      <c r="C868" s="12" t="s">
        <v>1208</v>
      </c>
    </row>
    <row r="869" spans="1:3" outlineLevel="4" x14ac:dyDescent="0.25">
      <c r="A869" s="12">
        <v>12</v>
      </c>
      <c r="B869" s="12" t="s">
        <v>510</v>
      </c>
      <c r="C869" s="12" t="s">
        <v>1208</v>
      </c>
    </row>
    <row r="870" spans="1:3" outlineLevel="4" x14ac:dyDescent="0.25">
      <c r="A870" s="12">
        <v>2789</v>
      </c>
      <c r="B870" s="12" t="s">
        <v>580</v>
      </c>
      <c r="C870" s="12" t="s">
        <v>1208</v>
      </c>
    </row>
    <row r="871" spans="1:3" outlineLevel="4" x14ac:dyDescent="0.25">
      <c r="A871" s="12">
        <v>688</v>
      </c>
      <c r="B871" s="12" t="s">
        <v>581</v>
      </c>
      <c r="C871" s="12" t="s">
        <v>1208</v>
      </c>
    </row>
    <row r="872" spans="1:3" outlineLevel="4" x14ac:dyDescent="0.25">
      <c r="A872" s="12">
        <v>1625</v>
      </c>
      <c r="B872" s="12" t="s">
        <v>582</v>
      </c>
      <c r="C872" s="12" t="s">
        <v>1208</v>
      </c>
    </row>
    <row r="873" spans="1:3" outlineLevel="4" x14ac:dyDescent="0.25">
      <c r="A873" s="12">
        <v>340</v>
      </c>
      <c r="B873" s="12" t="s">
        <v>583</v>
      </c>
      <c r="C873" s="12" t="s">
        <v>1208</v>
      </c>
    </row>
    <row r="874" spans="1:3" outlineLevel="4" x14ac:dyDescent="0.25">
      <c r="A874" s="12">
        <v>420</v>
      </c>
      <c r="B874" s="12" t="s">
        <v>585</v>
      </c>
      <c r="C874" s="12" t="s">
        <v>1208</v>
      </c>
    </row>
    <row r="875" spans="1:3" outlineLevel="4" x14ac:dyDescent="0.25">
      <c r="A875" s="12">
        <v>2735</v>
      </c>
      <c r="B875" s="12" t="s">
        <v>586</v>
      </c>
      <c r="C875" s="12" t="s">
        <v>1208</v>
      </c>
    </row>
    <row r="876" spans="1:3" outlineLevel="4" x14ac:dyDescent="0.25">
      <c r="A876" s="12">
        <v>159</v>
      </c>
      <c r="B876" s="12" t="s">
        <v>588</v>
      </c>
      <c r="C876" s="12" t="s">
        <v>1208</v>
      </c>
    </row>
    <row r="877" spans="1:3" outlineLevel="4" x14ac:dyDescent="0.25">
      <c r="A877" s="12">
        <v>2234</v>
      </c>
      <c r="B877" s="12" t="s">
        <v>589</v>
      </c>
      <c r="C877" s="12" t="s">
        <v>1208</v>
      </c>
    </row>
    <row r="878" spans="1:3" outlineLevel="4" x14ac:dyDescent="0.25">
      <c r="A878" s="12">
        <v>2</v>
      </c>
      <c r="B878" s="12" t="s">
        <v>511</v>
      </c>
      <c r="C878" s="12" t="s">
        <v>1208</v>
      </c>
    </row>
    <row r="879" spans="1:3" outlineLevel="4" x14ac:dyDescent="0.25">
      <c r="A879" s="12">
        <v>2702</v>
      </c>
      <c r="B879" s="12" t="s">
        <v>591</v>
      </c>
      <c r="C879" s="12" t="s">
        <v>1208</v>
      </c>
    </row>
    <row r="880" spans="1:3" outlineLevel="4" x14ac:dyDescent="0.25">
      <c r="A880" s="12">
        <v>151</v>
      </c>
      <c r="B880" s="12" t="s">
        <v>592</v>
      </c>
      <c r="C880" s="12" t="s">
        <v>1208</v>
      </c>
    </row>
    <row r="881" spans="1:3" outlineLevel="4" x14ac:dyDescent="0.25">
      <c r="A881" s="12">
        <v>745</v>
      </c>
      <c r="B881" s="12" t="s">
        <v>593</v>
      </c>
      <c r="C881" s="12" t="s">
        <v>1208</v>
      </c>
    </row>
    <row r="882" spans="1:3" outlineLevel="4" x14ac:dyDescent="0.25">
      <c r="A882" s="12">
        <v>4865</v>
      </c>
      <c r="B882" s="12" t="s">
        <v>594</v>
      </c>
      <c r="C882" s="12" t="s">
        <v>1208</v>
      </c>
    </row>
    <row r="883" spans="1:3" outlineLevel="4" x14ac:dyDescent="0.25">
      <c r="A883" s="12">
        <v>300</v>
      </c>
      <c r="B883" s="12" t="s">
        <v>597</v>
      </c>
      <c r="C883" s="12" t="s">
        <v>1208</v>
      </c>
    </row>
    <row r="884" spans="1:3" outlineLevel="4" x14ac:dyDescent="0.25">
      <c r="A884" s="12">
        <v>7</v>
      </c>
      <c r="B884" s="12" t="s">
        <v>512</v>
      </c>
      <c r="C884" s="12" t="s">
        <v>1208</v>
      </c>
    </row>
    <row r="885" spans="1:3" outlineLevel="4" x14ac:dyDescent="0.25">
      <c r="A885" s="12">
        <v>422</v>
      </c>
      <c r="B885" s="12" t="s">
        <v>598</v>
      </c>
      <c r="C885" s="12" t="s">
        <v>1208</v>
      </c>
    </row>
    <row r="886" spans="1:3" outlineLevel="4" x14ac:dyDescent="0.25">
      <c r="A886" s="12">
        <v>470</v>
      </c>
      <c r="B886" s="12" t="s">
        <v>600</v>
      </c>
      <c r="C886" s="12" t="s">
        <v>1208</v>
      </c>
    </row>
    <row r="887" spans="1:3" outlineLevel="4" x14ac:dyDescent="0.25">
      <c r="A887" s="12">
        <v>190</v>
      </c>
      <c r="B887" s="12" t="s">
        <v>601</v>
      </c>
      <c r="C887" s="12" t="s">
        <v>1208</v>
      </c>
    </row>
    <row r="888" spans="1:3" outlineLevel="4" x14ac:dyDescent="0.25">
      <c r="A888" s="12">
        <v>6365</v>
      </c>
      <c r="B888" s="12" t="s">
        <v>602</v>
      </c>
      <c r="C888" s="12" t="s">
        <v>1208</v>
      </c>
    </row>
    <row r="889" spans="1:3" outlineLevel="4" x14ac:dyDescent="0.25">
      <c r="A889" s="12">
        <v>7757</v>
      </c>
      <c r="B889" s="12" t="s">
        <v>603</v>
      </c>
      <c r="C889" s="12" t="s">
        <v>1208</v>
      </c>
    </row>
    <row r="890" spans="1:3" outlineLevel="4" x14ac:dyDescent="0.25">
      <c r="A890" s="12">
        <v>293</v>
      </c>
      <c r="B890" s="12" t="s">
        <v>606</v>
      </c>
      <c r="C890" s="12" t="s">
        <v>1208</v>
      </c>
    </row>
    <row r="891" spans="1:3" outlineLevel="4" x14ac:dyDescent="0.25">
      <c r="A891" s="12">
        <v>1306</v>
      </c>
      <c r="B891" s="12" t="s">
        <v>607</v>
      </c>
      <c r="C891" s="12" t="s">
        <v>1208</v>
      </c>
    </row>
    <row r="892" spans="1:3" outlineLevel="4" x14ac:dyDescent="0.25">
      <c r="A892" s="12">
        <v>1453</v>
      </c>
      <c r="B892" s="12" t="s">
        <v>609</v>
      </c>
      <c r="C892" s="12" t="s">
        <v>1208</v>
      </c>
    </row>
    <row r="893" spans="1:3" outlineLevel="4" x14ac:dyDescent="0.25">
      <c r="A893" s="12">
        <v>1</v>
      </c>
      <c r="B893" s="12" t="s">
        <v>513</v>
      </c>
      <c r="C893" s="12" t="s">
        <v>1208</v>
      </c>
    </row>
    <row r="894" spans="1:3" outlineLevel="4" x14ac:dyDescent="0.25">
      <c r="A894" s="12">
        <v>8168</v>
      </c>
      <c r="B894" s="12" t="s">
        <v>610</v>
      </c>
      <c r="C894" s="12" t="s">
        <v>1208</v>
      </c>
    </row>
    <row r="895" spans="1:3" outlineLevel="4" x14ac:dyDescent="0.25">
      <c r="A895" s="12">
        <v>187</v>
      </c>
      <c r="B895" s="12" t="s">
        <v>611</v>
      </c>
      <c r="C895" s="12" t="s">
        <v>1208</v>
      </c>
    </row>
    <row r="896" spans="1:3" outlineLevel="4" x14ac:dyDescent="0.25">
      <c r="A896" s="12">
        <v>8485</v>
      </c>
      <c r="B896" s="12" t="s">
        <v>612</v>
      </c>
      <c r="C896" s="12" t="s">
        <v>1208</v>
      </c>
    </row>
    <row r="897" spans="1:3" outlineLevel="4" x14ac:dyDescent="0.25">
      <c r="A897" s="12">
        <v>588</v>
      </c>
      <c r="B897" s="12" t="s">
        <v>613</v>
      </c>
      <c r="C897" s="12" t="s">
        <v>1208</v>
      </c>
    </row>
    <row r="898" spans="1:3" outlineLevel="4" x14ac:dyDescent="0.25">
      <c r="A898" s="12">
        <v>3819</v>
      </c>
      <c r="B898" s="12" t="s">
        <v>614</v>
      </c>
      <c r="C898" s="12" t="s">
        <v>1208</v>
      </c>
    </row>
    <row r="899" spans="1:3" outlineLevel="4" x14ac:dyDescent="0.25">
      <c r="A899" s="12">
        <v>4</v>
      </c>
      <c r="B899" s="12" t="s">
        <v>514</v>
      </c>
      <c r="C899" s="12" t="s">
        <v>1208</v>
      </c>
    </row>
    <row r="900" spans="1:3" outlineLevel="4" x14ac:dyDescent="0.25">
      <c r="A900" s="12">
        <v>169</v>
      </c>
      <c r="B900" s="12" t="s">
        <v>615</v>
      </c>
      <c r="C900" s="12" t="s">
        <v>1208</v>
      </c>
    </row>
    <row r="901" spans="1:3" outlineLevel="4" x14ac:dyDescent="0.25">
      <c r="A901" s="12">
        <v>938</v>
      </c>
      <c r="B901" s="12" t="s">
        <v>616</v>
      </c>
      <c r="C901" s="12" t="s">
        <v>1208</v>
      </c>
    </row>
    <row r="902" spans="1:3" outlineLevel="4" x14ac:dyDescent="0.25">
      <c r="A902" s="12">
        <v>438</v>
      </c>
      <c r="B902" s="12" t="s">
        <v>617</v>
      </c>
      <c r="C902" s="12" t="s">
        <v>1208</v>
      </c>
    </row>
    <row r="903" spans="1:3" outlineLevel="4" x14ac:dyDescent="0.25">
      <c r="A903" s="12">
        <v>446</v>
      </c>
      <c r="B903" s="12" t="s">
        <v>619</v>
      </c>
      <c r="C903" s="12" t="s">
        <v>1208</v>
      </c>
    </row>
    <row r="904" spans="1:3" outlineLevel="4" x14ac:dyDescent="0.25">
      <c r="A904" s="12">
        <v>256</v>
      </c>
      <c r="B904" s="12" t="s">
        <v>620</v>
      </c>
      <c r="C904" s="12" t="s">
        <v>1208</v>
      </c>
    </row>
    <row r="905" spans="1:3" outlineLevel="4" x14ac:dyDescent="0.25">
      <c r="A905" s="12">
        <v>14212</v>
      </c>
      <c r="B905" s="12" t="s">
        <v>621</v>
      </c>
      <c r="C905" s="12" t="s">
        <v>1208</v>
      </c>
    </row>
    <row r="906" spans="1:3" outlineLevel="4" x14ac:dyDescent="0.25">
      <c r="A906" s="12">
        <v>160</v>
      </c>
      <c r="B906" s="12" t="s">
        <v>626</v>
      </c>
      <c r="C906" s="12" t="s">
        <v>1208</v>
      </c>
    </row>
    <row r="907" spans="1:3" outlineLevel="4" x14ac:dyDescent="0.25">
      <c r="A907" s="12">
        <v>6275</v>
      </c>
      <c r="B907" s="12" t="s">
        <v>628</v>
      </c>
      <c r="C907" s="12" t="s">
        <v>1208</v>
      </c>
    </row>
    <row r="908" spans="1:3" outlineLevel="4" x14ac:dyDescent="0.25">
      <c r="A908" s="12">
        <v>5503</v>
      </c>
      <c r="B908" s="12" t="s">
        <v>630</v>
      </c>
      <c r="C908" s="12" t="s">
        <v>1208</v>
      </c>
    </row>
    <row r="909" spans="1:3" outlineLevel="4" x14ac:dyDescent="0.25">
      <c r="A909" s="12">
        <v>5791</v>
      </c>
      <c r="B909" s="12" t="s">
        <v>631</v>
      </c>
      <c r="C909" s="12" t="s">
        <v>1208</v>
      </c>
    </row>
    <row r="910" spans="1:3" outlineLevel="4" x14ac:dyDescent="0.25">
      <c r="A910" s="12">
        <v>21103</v>
      </c>
      <c r="B910" s="12" t="s">
        <v>627</v>
      </c>
      <c r="C910" s="12" t="s">
        <v>1208</v>
      </c>
    </row>
    <row r="911" spans="1:3" outlineLevel="4" x14ac:dyDescent="0.25">
      <c r="A911" s="12">
        <v>140</v>
      </c>
      <c r="B911" s="12" t="s">
        <v>643</v>
      </c>
      <c r="C911" s="12" t="s">
        <v>1208</v>
      </c>
    </row>
    <row r="912" spans="1:3" outlineLevel="4" x14ac:dyDescent="0.25">
      <c r="A912" s="12">
        <v>249</v>
      </c>
      <c r="B912" s="12" t="s">
        <v>644</v>
      </c>
      <c r="C912" s="12" t="s">
        <v>1208</v>
      </c>
    </row>
    <row r="913" spans="1:3" outlineLevel="4" x14ac:dyDescent="0.25">
      <c r="A913" s="12">
        <v>223</v>
      </c>
      <c r="B913" s="12" t="s">
        <v>645</v>
      </c>
      <c r="C913" s="12" t="s">
        <v>1208</v>
      </c>
    </row>
    <row r="914" spans="1:3" outlineLevel="4" x14ac:dyDescent="0.25">
      <c r="A914" s="12">
        <v>1288</v>
      </c>
      <c r="B914" s="12" t="s">
        <v>646</v>
      </c>
      <c r="C914" s="12" t="s">
        <v>1208</v>
      </c>
    </row>
    <row r="915" spans="1:3" outlineLevel="4" x14ac:dyDescent="0.25">
      <c r="A915" s="12">
        <v>917</v>
      </c>
      <c r="B915" s="12" t="s">
        <v>647</v>
      </c>
      <c r="C915" s="12" t="s">
        <v>1208</v>
      </c>
    </row>
    <row r="916" spans="1:3" outlineLevel="4" x14ac:dyDescent="0.25">
      <c r="A916" s="12">
        <v>270</v>
      </c>
      <c r="B916" s="12" t="s">
        <v>648</v>
      </c>
      <c r="C916" s="12" t="s">
        <v>1208</v>
      </c>
    </row>
    <row r="917" spans="1:3" outlineLevel="4" x14ac:dyDescent="0.25">
      <c r="A917" s="12">
        <v>1700</v>
      </c>
      <c r="B917" s="12" t="s">
        <v>649</v>
      </c>
      <c r="C917" s="12" t="s">
        <v>1208</v>
      </c>
    </row>
    <row r="918" spans="1:3" outlineLevel="4" x14ac:dyDescent="0.25">
      <c r="A918" s="12">
        <v>6405</v>
      </c>
      <c r="B918" s="12" t="s">
        <v>650</v>
      </c>
      <c r="C918" s="12" t="s">
        <v>1208</v>
      </c>
    </row>
    <row r="919" spans="1:3" outlineLevel="4" x14ac:dyDescent="0.25">
      <c r="A919" s="12">
        <v>10</v>
      </c>
      <c r="B919" s="12" t="s">
        <v>515</v>
      </c>
      <c r="C919" s="12" t="s">
        <v>1208</v>
      </c>
    </row>
    <row r="920" spans="1:3" outlineLevel="4" x14ac:dyDescent="0.25">
      <c r="A920" s="12">
        <v>8676</v>
      </c>
      <c r="B920" s="12" t="s">
        <v>652</v>
      </c>
      <c r="C920" s="12" t="s">
        <v>1208</v>
      </c>
    </row>
    <row r="921" spans="1:3" outlineLevel="4" x14ac:dyDescent="0.25">
      <c r="A921" s="12">
        <v>9157</v>
      </c>
      <c r="B921" s="12" t="s">
        <v>655</v>
      </c>
      <c r="C921" s="12" t="s">
        <v>1208</v>
      </c>
    </row>
    <row r="922" spans="1:3" outlineLevel="4" x14ac:dyDescent="0.25">
      <c r="A922" s="12">
        <v>372</v>
      </c>
      <c r="B922" s="12" t="s">
        <v>657</v>
      </c>
      <c r="C922" s="12" t="s">
        <v>1208</v>
      </c>
    </row>
    <row r="923" spans="1:3" outlineLevel="4" x14ac:dyDescent="0.25">
      <c r="A923" s="12">
        <v>10297</v>
      </c>
      <c r="B923" s="12" t="s">
        <v>658</v>
      </c>
      <c r="C923" s="12" t="s">
        <v>1208</v>
      </c>
    </row>
    <row r="924" spans="1:3" outlineLevel="4" x14ac:dyDescent="0.25">
      <c r="A924" s="12">
        <v>9938</v>
      </c>
      <c r="B924" s="12" t="s">
        <v>661</v>
      </c>
      <c r="C924" s="12" t="s">
        <v>1208</v>
      </c>
    </row>
    <row r="925" spans="1:3" outlineLevel="4" x14ac:dyDescent="0.25">
      <c r="A925" s="12">
        <v>194</v>
      </c>
      <c r="B925" s="12" t="s">
        <v>664</v>
      </c>
      <c r="C925" s="12" t="s">
        <v>1208</v>
      </c>
    </row>
    <row r="926" spans="1:3" outlineLevel="4" x14ac:dyDescent="0.25">
      <c r="A926" s="12">
        <v>221</v>
      </c>
      <c r="B926" s="12" t="s">
        <v>665</v>
      </c>
      <c r="C926" s="12" t="s">
        <v>1208</v>
      </c>
    </row>
    <row r="927" spans="1:3" outlineLevel="4" x14ac:dyDescent="0.25">
      <c r="A927" s="12">
        <v>166</v>
      </c>
      <c r="B927" s="12" t="s">
        <v>666</v>
      </c>
      <c r="C927" s="12" t="s">
        <v>1208</v>
      </c>
    </row>
    <row r="928" spans="1:3" outlineLevel="4" x14ac:dyDescent="0.25">
      <c r="A928" s="12">
        <v>1998</v>
      </c>
      <c r="B928" s="12" t="s">
        <v>667</v>
      </c>
      <c r="C928" s="12" t="s">
        <v>1208</v>
      </c>
    </row>
    <row r="929" spans="1:3" outlineLevel="4" x14ac:dyDescent="0.25">
      <c r="A929" s="12">
        <v>2220</v>
      </c>
      <c r="B929" s="12" t="s">
        <v>670</v>
      </c>
      <c r="C929" s="12" t="s">
        <v>1208</v>
      </c>
    </row>
    <row r="930" spans="1:3" outlineLevel="4" x14ac:dyDescent="0.25">
      <c r="A930" s="12">
        <v>8100</v>
      </c>
      <c r="B930" s="12" t="s">
        <v>671</v>
      </c>
      <c r="C930" s="12" t="s">
        <v>1208</v>
      </c>
    </row>
    <row r="931" spans="1:3" outlineLevel="4" x14ac:dyDescent="0.25">
      <c r="A931" s="12">
        <v>731</v>
      </c>
      <c r="B931" s="12" t="s">
        <v>672</v>
      </c>
      <c r="C931" s="12" t="s">
        <v>1208</v>
      </c>
    </row>
    <row r="932" spans="1:3" outlineLevel="4" x14ac:dyDescent="0.25">
      <c r="A932" s="12">
        <v>2272</v>
      </c>
      <c r="B932" s="12" t="s">
        <v>673</v>
      </c>
      <c r="C932" s="12" t="s">
        <v>1208</v>
      </c>
    </row>
    <row r="933" spans="1:3" outlineLevel="4" x14ac:dyDescent="0.25">
      <c r="A933" s="12">
        <v>6034</v>
      </c>
      <c r="B933" s="12" t="s">
        <v>675</v>
      </c>
      <c r="C933" s="12" t="s">
        <v>1208</v>
      </c>
    </row>
    <row r="934" spans="1:3" outlineLevel="4" x14ac:dyDescent="0.25">
      <c r="A934" s="12">
        <v>189</v>
      </c>
      <c r="B934" s="12" t="s">
        <v>679</v>
      </c>
      <c r="C934" s="12" t="s">
        <v>1208</v>
      </c>
    </row>
    <row r="935" spans="1:3" outlineLevel="4" x14ac:dyDescent="0.25">
      <c r="A935" s="12">
        <v>4330</v>
      </c>
      <c r="B935" s="12" t="s">
        <v>680</v>
      </c>
      <c r="C935" s="12" t="s">
        <v>1208</v>
      </c>
    </row>
    <row r="936" spans="1:3" outlineLevel="4" x14ac:dyDescent="0.25">
      <c r="A936" s="12">
        <v>136</v>
      </c>
      <c r="B936" s="12" t="s">
        <v>681</v>
      </c>
      <c r="C936" s="12" t="s">
        <v>1208</v>
      </c>
    </row>
    <row r="937" spans="1:3" outlineLevel="4" x14ac:dyDescent="0.25">
      <c r="A937" s="12">
        <v>1076</v>
      </c>
      <c r="B937" s="12" t="s">
        <v>682</v>
      </c>
      <c r="C937" s="12" t="s">
        <v>1208</v>
      </c>
    </row>
    <row r="938" spans="1:3" outlineLevel="4" x14ac:dyDescent="0.25">
      <c r="A938" s="12">
        <v>834</v>
      </c>
      <c r="B938" s="12" t="s">
        <v>683</v>
      </c>
      <c r="C938" s="12" t="s">
        <v>1208</v>
      </c>
    </row>
    <row r="939" spans="1:3" outlineLevel="4" x14ac:dyDescent="0.25">
      <c r="A939" s="12">
        <v>867</v>
      </c>
      <c r="B939" s="12" t="s">
        <v>684</v>
      </c>
      <c r="C939" s="12" t="s">
        <v>1208</v>
      </c>
    </row>
    <row r="940" spans="1:3" outlineLevel="4" x14ac:dyDescent="0.25">
      <c r="A940" s="12">
        <v>19442</v>
      </c>
      <c r="B940" s="12" t="s">
        <v>685</v>
      </c>
      <c r="C940" s="12" t="s">
        <v>1208</v>
      </c>
    </row>
    <row r="941" spans="1:3" outlineLevel="4" x14ac:dyDescent="0.25">
      <c r="A941" s="12">
        <v>1910</v>
      </c>
      <c r="B941" s="12" t="s">
        <v>687</v>
      </c>
      <c r="C941" s="12" t="s">
        <v>1208</v>
      </c>
    </row>
    <row r="942" spans="1:3" outlineLevel="4" x14ac:dyDescent="0.25">
      <c r="A942" s="12">
        <v>7311</v>
      </c>
      <c r="B942" s="12" t="s">
        <v>688</v>
      </c>
      <c r="C942" s="12" t="s">
        <v>1208</v>
      </c>
    </row>
    <row r="943" spans="1:3" outlineLevel="4" x14ac:dyDescent="0.25">
      <c r="A943" s="12">
        <v>3658</v>
      </c>
      <c r="B943" s="12" t="s">
        <v>689</v>
      </c>
      <c r="C943" s="12" t="s">
        <v>1208</v>
      </c>
    </row>
    <row r="944" spans="1:3" outlineLevel="4" x14ac:dyDescent="0.25">
      <c r="A944" s="12">
        <v>335</v>
      </c>
      <c r="B944" s="12" t="s">
        <v>690</v>
      </c>
      <c r="C944" s="12" t="s">
        <v>1208</v>
      </c>
    </row>
    <row r="945" spans="1:3" outlineLevel="4" x14ac:dyDescent="0.25">
      <c r="A945" s="12">
        <v>235</v>
      </c>
      <c r="B945" s="12" t="s">
        <v>691</v>
      </c>
      <c r="C945" s="12" t="s">
        <v>1208</v>
      </c>
    </row>
    <row r="946" spans="1:3" outlineLevel="4" x14ac:dyDescent="0.25">
      <c r="A946" s="12">
        <v>263</v>
      </c>
      <c r="B946" s="12" t="s">
        <v>692</v>
      </c>
      <c r="C946" s="12" t="s">
        <v>1208</v>
      </c>
    </row>
    <row r="947" spans="1:3" outlineLevel="4" x14ac:dyDescent="0.25">
      <c r="A947" s="12">
        <v>215</v>
      </c>
      <c r="B947" s="12" t="s">
        <v>694</v>
      </c>
      <c r="C947" s="12" t="s">
        <v>1208</v>
      </c>
    </row>
    <row r="948" spans="1:3" outlineLevel="4" x14ac:dyDescent="0.25">
      <c r="A948" s="12">
        <v>270</v>
      </c>
      <c r="B948" s="12" t="s">
        <v>695</v>
      </c>
      <c r="C948" s="12" t="s">
        <v>1208</v>
      </c>
    </row>
    <row r="949" spans="1:3" outlineLevel="4" x14ac:dyDescent="0.25">
      <c r="A949" s="12">
        <v>2974</v>
      </c>
      <c r="B949" s="12" t="s">
        <v>696</v>
      </c>
      <c r="C949" s="12" t="s">
        <v>1208</v>
      </c>
    </row>
    <row r="950" spans="1:3" outlineLevel="4" x14ac:dyDescent="0.25">
      <c r="A950" s="12">
        <v>10</v>
      </c>
      <c r="B950" s="12" t="s">
        <v>516</v>
      </c>
      <c r="C950" s="12" t="s">
        <v>1208</v>
      </c>
    </row>
    <row r="951" spans="1:3" outlineLevel="4" x14ac:dyDescent="0.25">
      <c r="A951" s="12">
        <v>36992</v>
      </c>
      <c r="B951" s="12" t="s">
        <v>697</v>
      </c>
      <c r="C951" s="12" t="s">
        <v>1208</v>
      </c>
    </row>
    <row r="952" spans="1:3" outlineLevel="4" x14ac:dyDescent="0.25">
      <c r="A952" s="12">
        <v>1404</v>
      </c>
      <c r="B952" s="12" t="s">
        <v>700</v>
      </c>
      <c r="C952" s="12" t="s">
        <v>1208</v>
      </c>
    </row>
    <row r="953" spans="1:3" outlineLevel="4" x14ac:dyDescent="0.25">
      <c r="A953" s="12">
        <v>191</v>
      </c>
      <c r="B953" s="12" t="s">
        <v>702</v>
      </c>
      <c r="C953" s="12" t="s">
        <v>1208</v>
      </c>
    </row>
    <row r="954" spans="1:3" outlineLevel="4" x14ac:dyDescent="0.25">
      <c r="A954" s="12">
        <v>4785</v>
      </c>
      <c r="B954" s="12" t="s">
        <v>703</v>
      </c>
      <c r="C954" s="12" t="s">
        <v>1208</v>
      </c>
    </row>
    <row r="955" spans="1:3" outlineLevel="4" x14ac:dyDescent="0.25">
      <c r="A955" s="12">
        <v>1475</v>
      </c>
      <c r="B955" s="12" t="s">
        <v>704</v>
      </c>
      <c r="C955" s="12" t="s">
        <v>1208</v>
      </c>
    </row>
    <row r="956" spans="1:3" outlineLevel="4" x14ac:dyDescent="0.25">
      <c r="A956" s="12">
        <v>3297</v>
      </c>
      <c r="B956" s="12" t="s">
        <v>706</v>
      </c>
      <c r="C956" s="12" t="s">
        <v>1208</v>
      </c>
    </row>
    <row r="957" spans="1:3" outlineLevel="4" x14ac:dyDescent="0.25">
      <c r="A957" s="12">
        <v>644</v>
      </c>
      <c r="B957" s="12" t="s">
        <v>708</v>
      </c>
      <c r="C957" s="12" t="s">
        <v>1208</v>
      </c>
    </row>
    <row r="958" spans="1:3" outlineLevel="4" x14ac:dyDescent="0.25">
      <c r="A958" s="12">
        <v>4398</v>
      </c>
      <c r="B958" s="12" t="s">
        <v>709</v>
      </c>
      <c r="C958" s="12" t="s">
        <v>1208</v>
      </c>
    </row>
    <row r="959" spans="1:3" outlineLevel="4" x14ac:dyDescent="0.25">
      <c r="A959" s="12">
        <v>1210</v>
      </c>
      <c r="B959" s="12" t="s">
        <v>711</v>
      </c>
      <c r="C959" s="12" t="s">
        <v>1208</v>
      </c>
    </row>
    <row r="960" spans="1:3" outlineLevel="4" x14ac:dyDescent="0.25">
      <c r="A960" s="12">
        <v>5755</v>
      </c>
      <c r="B960" s="12" t="s">
        <v>713</v>
      </c>
      <c r="C960" s="12" t="s">
        <v>1208</v>
      </c>
    </row>
    <row r="961" spans="1:3" outlineLevel="4" x14ac:dyDescent="0.25">
      <c r="A961" s="12">
        <v>754</v>
      </c>
      <c r="B961" s="12" t="s">
        <v>714</v>
      </c>
      <c r="C961" s="12" t="s">
        <v>1208</v>
      </c>
    </row>
    <row r="962" spans="1:3" outlineLevel="4" x14ac:dyDescent="0.25">
      <c r="A962" s="12">
        <v>11461</v>
      </c>
      <c r="B962" s="12" t="s">
        <v>715</v>
      </c>
      <c r="C962" s="12" t="s">
        <v>1208</v>
      </c>
    </row>
    <row r="963" spans="1:3" outlineLevel="4" x14ac:dyDescent="0.25">
      <c r="A963" s="12">
        <v>590</v>
      </c>
      <c r="B963" s="12" t="s">
        <v>716</v>
      </c>
      <c r="C963" s="12" t="s">
        <v>1208</v>
      </c>
    </row>
    <row r="964" spans="1:3" outlineLevel="4" x14ac:dyDescent="0.25">
      <c r="A964" s="12">
        <v>255</v>
      </c>
      <c r="B964" s="12" t="s">
        <v>718</v>
      </c>
      <c r="C964" s="12" t="s">
        <v>1208</v>
      </c>
    </row>
    <row r="965" spans="1:3" outlineLevel="4" x14ac:dyDescent="0.25">
      <c r="A965" s="12">
        <v>2185</v>
      </c>
      <c r="B965" s="12" t="s">
        <v>719</v>
      </c>
      <c r="C965" s="12" t="s">
        <v>1208</v>
      </c>
    </row>
    <row r="966" spans="1:3" outlineLevel="4" x14ac:dyDescent="0.25">
      <c r="A966" s="12">
        <v>2808</v>
      </c>
      <c r="B966" s="12" t="s">
        <v>720</v>
      </c>
      <c r="C966" s="12" t="s">
        <v>1208</v>
      </c>
    </row>
    <row r="967" spans="1:3" outlineLevel="4" x14ac:dyDescent="0.25">
      <c r="A967" s="12">
        <v>3008</v>
      </c>
      <c r="B967" s="12" t="s">
        <v>722</v>
      </c>
      <c r="C967" s="12" t="s">
        <v>1208</v>
      </c>
    </row>
    <row r="968" spans="1:3" outlineLevel="4" x14ac:dyDescent="0.25">
      <c r="A968" s="12">
        <v>3</v>
      </c>
      <c r="B968" s="12" t="s">
        <v>540</v>
      </c>
      <c r="C968" s="12" t="s">
        <v>1208</v>
      </c>
    </row>
    <row r="969" spans="1:3" outlineLevel="4" x14ac:dyDescent="0.25">
      <c r="A969" s="12">
        <v>164</v>
      </c>
      <c r="B969" s="12" t="s">
        <v>725</v>
      </c>
      <c r="C969" s="12" t="s">
        <v>1208</v>
      </c>
    </row>
    <row r="970" spans="1:3" outlineLevel="4" x14ac:dyDescent="0.25">
      <c r="A970" s="12">
        <v>279</v>
      </c>
      <c r="B970" s="12" t="s">
        <v>726</v>
      </c>
      <c r="C970" s="12" t="s">
        <v>1208</v>
      </c>
    </row>
    <row r="971" spans="1:3" outlineLevel="4" x14ac:dyDescent="0.25">
      <c r="A971" s="12">
        <v>8</v>
      </c>
      <c r="B971" s="12" t="s">
        <v>517</v>
      </c>
      <c r="C971" s="12" t="s">
        <v>1208</v>
      </c>
    </row>
    <row r="972" spans="1:3" outlineLevel="4" x14ac:dyDescent="0.25">
      <c r="A972" s="12">
        <v>1627</v>
      </c>
      <c r="B972" s="12" t="s">
        <v>728</v>
      </c>
      <c r="C972" s="12" t="s">
        <v>1208</v>
      </c>
    </row>
    <row r="973" spans="1:3" outlineLevel="4" x14ac:dyDescent="0.25">
      <c r="A973" s="12">
        <v>375</v>
      </c>
      <c r="B973" s="12" t="s">
        <v>729</v>
      </c>
      <c r="C973" s="12" t="s">
        <v>1208</v>
      </c>
    </row>
    <row r="974" spans="1:3" outlineLevel="4" x14ac:dyDescent="0.25">
      <c r="A974" s="12">
        <v>538</v>
      </c>
      <c r="B974" s="12" t="s">
        <v>731</v>
      </c>
      <c r="C974" s="12" t="s">
        <v>1208</v>
      </c>
    </row>
    <row r="975" spans="1:3" outlineLevel="4" x14ac:dyDescent="0.25">
      <c r="A975" s="12">
        <v>8</v>
      </c>
      <c r="B975" s="12" t="s">
        <v>518</v>
      </c>
      <c r="C975" s="12" t="s">
        <v>1208</v>
      </c>
    </row>
    <row r="976" spans="1:3" outlineLevel="4" x14ac:dyDescent="0.25">
      <c r="A976" s="12">
        <v>3616</v>
      </c>
      <c r="B976" s="12" t="s">
        <v>733</v>
      </c>
      <c r="C976" s="12" t="s">
        <v>1208</v>
      </c>
    </row>
    <row r="977" spans="1:3" outlineLevel="4" x14ac:dyDescent="0.25">
      <c r="A977" s="12">
        <v>963</v>
      </c>
      <c r="B977" s="12" t="s">
        <v>736</v>
      </c>
      <c r="C977" s="12" t="s">
        <v>1208</v>
      </c>
    </row>
    <row r="978" spans="1:3" outlineLevel="4" x14ac:dyDescent="0.25">
      <c r="A978" s="12">
        <v>225</v>
      </c>
      <c r="B978" s="12" t="s">
        <v>737</v>
      </c>
      <c r="C978" s="12" t="s">
        <v>1208</v>
      </c>
    </row>
    <row r="979" spans="1:3" outlineLevel="4" x14ac:dyDescent="0.25">
      <c r="A979" s="12">
        <v>9944</v>
      </c>
      <c r="B979" s="12" t="s">
        <v>738</v>
      </c>
      <c r="C979" s="12" t="s">
        <v>1208</v>
      </c>
    </row>
    <row r="980" spans="1:3" outlineLevel="4" x14ac:dyDescent="0.25">
      <c r="A980" s="12">
        <v>1</v>
      </c>
      <c r="B980" s="12" t="s">
        <v>519</v>
      </c>
      <c r="C980" s="12" t="s">
        <v>1208</v>
      </c>
    </row>
    <row r="981" spans="1:3" outlineLevel="4" x14ac:dyDescent="0.25">
      <c r="A981" s="12">
        <v>4822</v>
      </c>
      <c r="B981" s="12" t="s">
        <v>739</v>
      </c>
      <c r="C981" s="12" t="s">
        <v>1208</v>
      </c>
    </row>
    <row r="982" spans="1:3" outlineLevel="4" x14ac:dyDescent="0.25">
      <c r="A982" s="12">
        <v>416</v>
      </c>
      <c r="B982" s="12" t="s">
        <v>740</v>
      </c>
      <c r="C982" s="12" t="s">
        <v>1208</v>
      </c>
    </row>
    <row r="983" spans="1:3" outlineLevel="4" x14ac:dyDescent="0.25">
      <c r="A983" s="12">
        <v>2144</v>
      </c>
      <c r="B983" s="12" t="s">
        <v>741</v>
      </c>
      <c r="C983" s="12" t="s">
        <v>1208</v>
      </c>
    </row>
    <row r="984" spans="1:3" outlineLevel="4" x14ac:dyDescent="0.25">
      <c r="A984" s="12">
        <v>2593</v>
      </c>
      <c r="B984" s="12" t="s">
        <v>742</v>
      </c>
      <c r="C984" s="12" t="s">
        <v>1208</v>
      </c>
    </row>
    <row r="985" spans="1:3" outlineLevel="4" x14ac:dyDescent="0.25">
      <c r="A985" s="12">
        <v>260</v>
      </c>
      <c r="B985" s="12" t="s">
        <v>743</v>
      </c>
      <c r="C985" s="12" t="s">
        <v>1208</v>
      </c>
    </row>
    <row r="986" spans="1:3" outlineLevel="4" x14ac:dyDescent="0.25">
      <c r="A986" s="12">
        <v>157</v>
      </c>
      <c r="B986" s="12" t="s">
        <v>744</v>
      </c>
      <c r="C986" s="12" t="s">
        <v>1208</v>
      </c>
    </row>
    <row r="987" spans="1:3" outlineLevel="4" x14ac:dyDescent="0.25">
      <c r="A987" s="12">
        <v>685</v>
      </c>
      <c r="B987" s="12" t="s">
        <v>745</v>
      </c>
      <c r="C987" s="12" t="s">
        <v>1208</v>
      </c>
    </row>
    <row r="988" spans="1:3" outlineLevel="4" x14ac:dyDescent="0.25">
      <c r="A988" s="12">
        <v>563</v>
      </c>
      <c r="B988" s="12" t="s">
        <v>746</v>
      </c>
      <c r="C988" s="12" t="s">
        <v>1208</v>
      </c>
    </row>
    <row r="989" spans="1:3" outlineLevel="4" x14ac:dyDescent="0.25">
      <c r="A989" s="12">
        <v>139</v>
      </c>
      <c r="B989" s="12" t="s">
        <v>747</v>
      </c>
      <c r="C989" s="12" t="s">
        <v>1208</v>
      </c>
    </row>
    <row r="990" spans="1:3" outlineLevel="4" x14ac:dyDescent="0.25">
      <c r="A990" s="12">
        <v>506</v>
      </c>
      <c r="B990" s="12" t="s">
        <v>748</v>
      </c>
      <c r="C990" s="12" t="s">
        <v>1208</v>
      </c>
    </row>
    <row r="991" spans="1:3" outlineLevel="4" x14ac:dyDescent="0.25">
      <c r="A991" s="12">
        <v>1289</v>
      </c>
      <c r="B991" s="12" t="s">
        <v>749</v>
      </c>
      <c r="C991" s="12" t="s">
        <v>1208</v>
      </c>
    </row>
    <row r="992" spans="1:3" outlineLevel="4" x14ac:dyDescent="0.25">
      <c r="A992" s="12">
        <v>284</v>
      </c>
      <c r="B992" s="12" t="s">
        <v>750</v>
      </c>
      <c r="C992" s="12" t="s">
        <v>1208</v>
      </c>
    </row>
    <row r="993" spans="1:3" outlineLevel="4" x14ac:dyDescent="0.25">
      <c r="A993" s="12">
        <v>2675</v>
      </c>
      <c r="B993" s="12" t="s">
        <v>751</v>
      </c>
      <c r="C993" s="12" t="s">
        <v>1208</v>
      </c>
    </row>
    <row r="994" spans="1:3" outlineLevel="4" x14ac:dyDescent="0.25">
      <c r="A994" s="12">
        <v>3150</v>
      </c>
      <c r="B994" s="12" t="s">
        <v>752</v>
      </c>
      <c r="C994" s="12" t="s">
        <v>1208</v>
      </c>
    </row>
    <row r="995" spans="1:3" outlineLevel="4" x14ac:dyDescent="0.25">
      <c r="A995" s="12">
        <v>206</v>
      </c>
      <c r="B995" s="12" t="s">
        <v>753</v>
      </c>
      <c r="C995" s="12" t="s">
        <v>1208</v>
      </c>
    </row>
    <row r="996" spans="1:3" outlineLevel="4" x14ac:dyDescent="0.25">
      <c r="A996" s="12">
        <v>9420</v>
      </c>
      <c r="B996" s="12" t="s">
        <v>754</v>
      </c>
      <c r="C996" s="12" t="s">
        <v>1208</v>
      </c>
    </row>
    <row r="997" spans="1:3" outlineLevel="4" x14ac:dyDescent="0.25">
      <c r="A997" s="12">
        <v>5600</v>
      </c>
      <c r="B997" s="12" t="s">
        <v>755</v>
      </c>
      <c r="C997" s="12" t="s">
        <v>1208</v>
      </c>
    </row>
    <row r="998" spans="1:3" outlineLevel="4" x14ac:dyDescent="0.25">
      <c r="A998" s="12">
        <v>594</v>
      </c>
      <c r="B998" s="12" t="s">
        <v>758</v>
      </c>
      <c r="C998" s="12" t="s">
        <v>1208</v>
      </c>
    </row>
    <row r="999" spans="1:3" outlineLevel="4" x14ac:dyDescent="0.25">
      <c r="A999" s="12">
        <v>425</v>
      </c>
      <c r="B999" s="12" t="s">
        <v>759</v>
      </c>
      <c r="C999" s="12" t="s">
        <v>1208</v>
      </c>
    </row>
    <row r="1000" spans="1:3" outlineLevel="4" x14ac:dyDescent="0.25">
      <c r="A1000" s="12">
        <v>2203</v>
      </c>
      <c r="B1000" s="12" t="s">
        <v>760</v>
      </c>
      <c r="C1000" s="12" t="s">
        <v>1208</v>
      </c>
    </row>
    <row r="1001" spans="1:3" outlineLevel="4" x14ac:dyDescent="0.25">
      <c r="A1001" s="12">
        <v>2517</v>
      </c>
      <c r="B1001" s="12" t="s">
        <v>761</v>
      </c>
      <c r="C1001" s="12" t="s">
        <v>1208</v>
      </c>
    </row>
    <row r="1002" spans="1:3" outlineLevel="4" x14ac:dyDescent="0.25">
      <c r="A1002" s="12">
        <v>1462</v>
      </c>
      <c r="B1002" s="12" t="s">
        <v>762</v>
      </c>
      <c r="C1002" s="12" t="s">
        <v>1208</v>
      </c>
    </row>
    <row r="1003" spans="1:3" outlineLevel="4" x14ac:dyDescent="0.25">
      <c r="A1003" s="12">
        <v>245</v>
      </c>
      <c r="B1003" s="12" t="s">
        <v>763</v>
      </c>
      <c r="C1003" s="12" t="s">
        <v>1208</v>
      </c>
    </row>
    <row r="1004" spans="1:3" outlineLevel="4" x14ac:dyDescent="0.25">
      <c r="A1004" s="12">
        <v>4157</v>
      </c>
      <c r="B1004" s="12" t="s">
        <v>764</v>
      </c>
      <c r="C1004" s="12" t="s">
        <v>1208</v>
      </c>
    </row>
    <row r="1005" spans="1:3" outlineLevel="4" x14ac:dyDescent="0.25">
      <c r="A1005" s="12">
        <v>1</v>
      </c>
      <c r="B1005" s="12" t="s">
        <v>520</v>
      </c>
      <c r="C1005" s="12" t="s">
        <v>1208</v>
      </c>
    </row>
    <row r="1006" spans="1:3" outlineLevel="4" x14ac:dyDescent="0.25">
      <c r="A1006" s="12">
        <v>12</v>
      </c>
      <c r="B1006" s="12" t="s">
        <v>521</v>
      </c>
      <c r="C1006" s="12" t="s">
        <v>1208</v>
      </c>
    </row>
    <row r="1007" spans="1:3" outlineLevel="4" x14ac:dyDescent="0.25">
      <c r="A1007" s="12">
        <v>95</v>
      </c>
      <c r="B1007" s="12" t="s">
        <v>765</v>
      </c>
      <c r="C1007" s="12" t="s">
        <v>1208</v>
      </c>
    </row>
    <row r="1008" spans="1:3" outlineLevel="4" x14ac:dyDescent="0.25">
      <c r="A1008" s="12">
        <v>1208</v>
      </c>
      <c r="B1008" s="12" t="s">
        <v>766</v>
      </c>
      <c r="C1008" s="12" t="s">
        <v>1208</v>
      </c>
    </row>
    <row r="1009" spans="1:3" outlineLevel="4" x14ac:dyDescent="0.25">
      <c r="A1009" s="12">
        <v>6</v>
      </c>
      <c r="B1009" s="12" t="s">
        <v>500</v>
      </c>
      <c r="C1009" s="12" t="s">
        <v>1208</v>
      </c>
    </row>
    <row r="1010" spans="1:3" outlineLevel="4" x14ac:dyDescent="0.25">
      <c r="A1010" s="12">
        <v>296</v>
      </c>
      <c r="B1010" s="12" t="s">
        <v>768</v>
      </c>
      <c r="C1010" s="12" t="s">
        <v>1208</v>
      </c>
    </row>
    <row r="1011" spans="1:3" outlineLevel="4" x14ac:dyDescent="0.25">
      <c r="A1011" s="12">
        <v>249</v>
      </c>
      <c r="B1011" s="12" t="s">
        <v>769</v>
      </c>
      <c r="C1011" s="12" t="s">
        <v>1208</v>
      </c>
    </row>
    <row r="1012" spans="1:3" outlineLevel="4" x14ac:dyDescent="0.25">
      <c r="A1012" s="12">
        <v>853</v>
      </c>
      <c r="B1012" s="12" t="s">
        <v>770</v>
      </c>
      <c r="C1012" s="12" t="s">
        <v>1208</v>
      </c>
    </row>
    <row r="1013" spans="1:3" outlineLevel="4" x14ac:dyDescent="0.25">
      <c r="A1013" s="12">
        <v>6</v>
      </c>
      <c r="B1013" s="12" t="s">
        <v>522</v>
      </c>
      <c r="C1013" s="12" t="s">
        <v>1208</v>
      </c>
    </row>
    <row r="1014" spans="1:3" outlineLevel="4" x14ac:dyDescent="0.25">
      <c r="A1014" s="12">
        <v>243</v>
      </c>
      <c r="B1014" s="12" t="s">
        <v>772</v>
      </c>
      <c r="C1014" s="12" t="s">
        <v>1208</v>
      </c>
    </row>
    <row r="1015" spans="1:3" outlineLevel="4" x14ac:dyDescent="0.25">
      <c r="A1015" s="12">
        <v>838</v>
      </c>
      <c r="B1015" s="12" t="s">
        <v>773</v>
      </c>
      <c r="C1015" s="12" t="s">
        <v>1208</v>
      </c>
    </row>
    <row r="1016" spans="1:3" outlineLevel="4" x14ac:dyDescent="0.25">
      <c r="A1016" s="12">
        <v>9231</v>
      </c>
      <c r="B1016" s="12" t="s">
        <v>774</v>
      </c>
      <c r="C1016" s="12" t="s">
        <v>1208</v>
      </c>
    </row>
    <row r="1017" spans="1:3" outlineLevel="4" x14ac:dyDescent="0.25">
      <c r="A1017" s="12">
        <v>1216</v>
      </c>
      <c r="B1017" s="12" t="s">
        <v>776</v>
      </c>
      <c r="C1017" s="12" t="s">
        <v>1208</v>
      </c>
    </row>
    <row r="1018" spans="1:3" outlineLevel="4" x14ac:dyDescent="0.25">
      <c r="A1018" s="12">
        <v>2212</v>
      </c>
      <c r="B1018" s="12" t="s">
        <v>777</v>
      </c>
      <c r="C1018" s="12" t="s">
        <v>1208</v>
      </c>
    </row>
    <row r="1019" spans="1:3" outlineLevel="4" x14ac:dyDescent="0.25">
      <c r="A1019" s="12">
        <v>16</v>
      </c>
      <c r="B1019" s="12" t="s">
        <v>523</v>
      </c>
      <c r="C1019" s="12" t="s">
        <v>1208</v>
      </c>
    </row>
    <row r="1020" spans="1:3" outlineLevel="4" x14ac:dyDescent="0.25">
      <c r="A1020" s="12">
        <v>10473</v>
      </c>
      <c r="B1020" s="12" t="s">
        <v>778</v>
      </c>
      <c r="C1020" s="12" t="s">
        <v>1208</v>
      </c>
    </row>
    <row r="1021" spans="1:3" outlineLevel="4" x14ac:dyDescent="0.25">
      <c r="A1021" s="12">
        <v>165</v>
      </c>
      <c r="B1021" s="12" t="s">
        <v>780</v>
      </c>
      <c r="C1021" s="12" t="s">
        <v>1208</v>
      </c>
    </row>
    <row r="1022" spans="1:3" outlineLevel="4" x14ac:dyDescent="0.25">
      <c r="A1022" s="12">
        <v>5732</v>
      </c>
      <c r="B1022" s="12" t="s">
        <v>781</v>
      </c>
      <c r="C1022" s="12" t="s">
        <v>1208</v>
      </c>
    </row>
    <row r="1023" spans="1:3" outlineLevel="4" x14ac:dyDescent="0.25">
      <c r="A1023" s="12">
        <v>286</v>
      </c>
      <c r="B1023" s="12" t="s">
        <v>782</v>
      </c>
      <c r="C1023" s="12" t="s">
        <v>1208</v>
      </c>
    </row>
    <row r="1024" spans="1:3" outlineLevel="4" x14ac:dyDescent="0.25">
      <c r="A1024" s="12">
        <v>338</v>
      </c>
      <c r="B1024" s="12" t="s">
        <v>783</v>
      </c>
      <c r="C1024" s="12" t="s">
        <v>1208</v>
      </c>
    </row>
    <row r="1025" spans="1:3" outlineLevel="4" x14ac:dyDescent="0.25">
      <c r="A1025" s="12">
        <v>4898</v>
      </c>
      <c r="B1025" s="12" t="s">
        <v>784</v>
      </c>
      <c r="C1025" s="12" t="s">
        <v>1208</v>
      </c>
    </row>
    <row r="1026" spans="1:3" outlineLevel="4" x14ac:dyDescent="0.25">
      <c r="A1026" s="12">
        <v>3486</v>
      </c>
      <c r="B1026" s="12" t="s">
        <v>786</v>
      </c>
      <c r="C1026" s="12" t="s">
        <v>1208</v>
      </c>
    </row>
    <row r="1027" spans="1:3" outlineLevel="4" x14ac:dyDescent="0.25">
      <c r="A1027" s="12">
        <v>212</v>
      </c>
      <c r="B1027" s="12" t="s">
        <v>787</v>
      </c>
      <c r="C1027" s="12" t="s">
        <v>1208</v>
      </c>
    </row>
    <row r="1028" spans="1:3" outlineLevel="4" x14ac:dyDescent="0.25">
      <c r="A1028" s="12">
        <v>6052</v>
      </c>
      <c r="B1028" s="12" t="s">
        <v>789</v>
      </c>
      <c r="C1028" s="12" t="s">
        <v>1208</v>
      </c>
    </row>
    <row r="1029" spans="1:3" outlineLevel="4" x14ac:dyDescent="0.25">
      <c r="A1029" s="12">
        <v>2333</v>
      </c>
      <c r="B1029" s="12" t="s">
        <v>790</v>
      </c>
      <c r="C1029" s="12" t="s">
        <v>1208</v>
      </c>
    </row>
    <row r="1030" spans="1:3" outlineLevel="4" x14ac:dyDescent="0.25">
      <c r="A1030" s="12">
        <v>186</v>
      </c>
      <c r="B1030" s="12" t="s">
        <v>791</v>
      </c>
      <c r="C1030" s="12" t="s">
        <v>1208</v>
      </c>
    </row>
    <row r="1031" spans="1:3" outlineLevel="4" x14ac:dyDescent="0.25">
      <c r="A1031" s="12">
        <v>1625</v>
      </c>
      <c r="B1031" s="12" t="s">
        <v>792</v>
      </c>
      <c r="C1031" s="12" t="s">
        <v>1208</v>
      </c>
    </row>
    <row r="1032" spans="1:3" outlineLevel="4" x14ac:dyDescent="0.25">
      <c r="A1032" s="12">
        <v>191</v>
      </c>
      <c r="B1032" s="12" t="s">
        <v>793</v>
      </c>
      <c r="C1032" s="12" t="s">
        <v>1208</v>
      </c>
    </row>
    <row r="1033" spans="1:3" outlineLevel="4" x14ac:dyDescent="0.25">
      <c r="A1033" s="12">
        <v>803</v>
      </c>
      <c r="B1033" s="12" t="s">
        <v>794</v>
      </c>
      <c r="C1033" s="12" t="s">
        <v>1208</v>
      </c>
    </row>
    <row r="1034" spans="1:3" outlineLevel="4" x14ac:dyDescent="0.25">
      <c r="A1034" s="12">
        <v>2973</v>
      </c>
      <c r="B1034" s="12" t="s">
        <v>796</v>
      </c>
      <c r="C1034" s="12" t="s">
        <v>1208</v>
      </c>
    </row>
    <row r="1035" spans="1:3" outlineLevel="4" x14ac:dyDescent="0.25">
      <c r="A1035" s="12">
        <v>346</v>
      </c>
      <c r="B1035" s="12" t="s">
        <v>798</v>
      </c>
      <c r="C1035" s="12" t="s">
        <v>1208</v>
      </c>
    </row>
    <row r="1036" spans="1:3" outlineLevel="4" x14ac:dyDescent="0.25">
      <c r="A1036" s="12">
        <v>7392</v>
      </c>
      <c r="B1036" s="12" t="s">
        <v>799</v>
      </c>
      <c r="C1036" s="12" t="s">
        <v>1208</v>
      </c>
    </row>
    <row r="1037" spans="1:3" outlineLevel="4" x14ac:dyDescent="0.25">
      <c r="A1037" s="12">
        <v>8918</v>
      </c>
      <c r="B1037" s="12" t="s">
        <v>800</v>
      </c>
      <c r="C1037" s="12" t="s">
        <v>1208</v>
      </c>
    </row>
    <row r="1038" spans="1:3" outlineLevel="4" x14ac:dyDescent="0.25">
      <c r="A1038" s="12">
        <v>173</v>
      </c>
      <c r="B1038" s="12" t="s">
        <v>801</v>
      </c>
      <c r="C1038" s="12" t="s">
        <v>1208</v>
      </c>
    </row>
    <row r="1039" spans="1:3" outlineLevel="4" x14ac:dyDescent="0.25">
      <c r="A1039" s="12">
        <v>1</v>
      </c>
      <c r="B1039" s="12" t="s">
        <v>541</v>
      </c>
      <c r="C1039" s="12" t="s">
        <v>1208</v>
      </c>
    </row>
    <row r="1040" spans="1:3" outlineLevel="4" x14ac:dyDescent="0.25">
      <c r="A1040" s="12">
        <v>251</v>
      </c>
      <c r="B1040" s="12" t="s">
        <v>802</v>
      </c>
      <c r="C1040" s="12" t="s">
        <v>1208</v>
      </c>
    </row>
    <row r="1041" spans="1:3" outlineLevel="4" x14ac:dyDescent="0.25">
      <c r="A1041" s="12">
        <v>3207</v>
      </c>
      <c r="B1041" s="12" t="s">
        <v>803</v>
      </c>
      <c r="C1041" s="12" t="s">
        <v>1208</v>
      </c>
    </row>
    <row r="1042" spans="1:3" outlineLevel="4" x14ac:dyDescent="0.25">
      <c r="A1042" s="12">
        <v>1</v>
      </c>
      <c r="B1042" s="12" t="s">
        <v>525</v>
      </c>
      <c r="C1042" s="12" t="s">
        <v>1208</v>
      </c>
    </row>
    <row r="1043" spans="1:3" outlineLevel="4" x14ac:dyDescent="0.25">
      <c r="A1043" s="12">
        <v>1862</v>
      </c>
      <c r="B1043" s="12" t="s">
        <v>805</v>
      </c>
      <c r="C1043" s="12" t="s">
        <v>1208</v>
      </c>
    </row>
    <row r="1044" spans="1:3" outlineLevel="4" x14ac:dyDescent="0.25">
      <c r="A1044" s="12">
        <v>6255</v>
      </c>
      <c r="B1044" s="12" t="s">
        <v>807</v>
      </c>
      <c r="C1044" s="12" t="s">
        <v>1208</v>
      </c>
    </row>
    <row r="1045" spans="1:3" outlineLevel="4" x14ac:dyDescent="0.25">
      <c r="A1045" s="12">
        <v>6706</v>
      </c>
      <c r="B1045" s="12" t="s">
        <v>808</v>
      </c>
      <c r="C1045" s="12" t="s">
        <v>1208</v>
      </c>
    </row>
    <row r="1046" spans="1:3" outlineLevel="4" x14ac:dyDescent="0.25">
      <c r="A1046" s="12">
        <v>124</v>
      </c>
      <c r="B1046" s="12" t="s">
        <v>809</v>
      </c>
      <c r="C1046" s="12" t="s">
        <v>1208</v>
      </c>
    </row>
    <row r="1047" spans="1:3" outlineLevel="4" x14ac:dyDescent="0.25">
      <c r="A1047" s="12">
        <v>1</v>
      </c>
      <c r="B1047" s="12" t="s">
        <v>526</v>
      </c>
      <c r="C1047" s="12" t="s">
        <v>1208</v>
      </c>
    </row>
    <row r="1048" spans="1:3" outlineLevel="4" x14ac:dyDescent="0.25">
      <c r="A1048" s="12">
        <v>1463</v>
      </c>
      <c r="B1048" s="12" t="s">
        <v>810</v>
      </c>
      <c r="C1048" s="12" t="s">
        <v>1208</v>
      </c>
    </row>
    <row r="1049" spans="1:3" outlineLevel="4" x14ac:dyDescent="0.25">
      <c r="A1049" s="12">
        <v>5990</v>
      </c>
      <c r="B1049" s="12" t="s">
        <v>811</v>
      </c>
      <c r="C1049" s="12" t="s">
        <v>1208</v>
      </c>
    </row>
    <row r="1050" spans="1:3" outlineLevel="4" x14ac:dyDescent="0.25">
      <c r="A1050" s="12">
        <v>1937</v>
      </c>
      <c r="B1050" s="12" t="s">
        <v>812</v>
      </c>
      <c r="C1050" s="12" t="s">
        <v>1208</v>
      </c>
    </row>
    <row r="1051" spans="1:3" outlineLevel="4" x14ac:dyDescent="0.25">
      <c r="A1051" s="12">
        <v>866</v>
      </c>
      <c r="B1051" s="12" t="s">
        <v>814</v>
      </c>
      <c r="C1051" s="12" t="s">
        <v>1208</v>
      </c>
    </row>
    <row r="1052" spans="1:3" outlineLevel="4" x14ac:dyDescent="0.25">
      <c r="A1052" s="12">
        <v>2980</v>
      </c>
      <c r="B1052" s="12" t="s">
        <v>816</v>
      </c>
      <c r="C1052" s="12" t="s">
        <v>1208</v>
      </c>
    </row>
    <row r="1053" spans="1:3" outlineLevel="4" x14ac:dyDescent="0.25">
      <c r="A1053" s="12">
        <v>923</v>
      </c>
      <c r="B1053" s="12" t="s">
        <v>817</v>
      </c>
      <c r="C1053" s="12" t="s">
        <v>1208</v>
      </c>
    </row>
    <row r="1054" spans="1:3" outlineLevel="4" x14ac:dyDescent="0.25">
      <c r="A1054" s="12">
        <v>3388</v>
      </c>
      <c r="B1054" s="12" t="s">
        <v>818</v>
      </c>
      <c r="C1054" s="12" t="s">
        <v>1208</v>
      </c>
    </row>
    <row r="1055" spans="1:3" outlineLevel="4" x14ac:dyDescent="0.25">
      <c r="A1055" s="12">
        <v>206</v>
      </c>
      <c r="B1055" s="12" t="s">
        <v>819</v>
      </c>
      <c r="C1055" s="12" t="s">
        <v>1208</v>
      </c>
    </row>
    <row r="1056" spans="1:3" outlineLevel="4" x14ac:dyDescent="0.25">
      <c r="A1056" s="12">
        <v>6645</v>
      </c>
      <c r="B1056" s="12" t="s">
        <v>820</v>
      </c>
      <c r="C1056" s="12" t="s">
        <v>1208</v>
      </c>
    </row>
    <row r="1057" spans="1:3" outlineLevel="4" x14ac:dyDescent="0.25">
      <c r="A1057" s="12">
        <v>396</v>
      </c>
      <c r="B1057" s="12" t="s">
        <v>822</v>
      </c>
      <c r="C1057" s="12" t="s">
        <v>1208</v>
      </c>
    </row>
    <row r="1058" spans="1:3" outlineLevel="4" x14ac:dyDescent="0.25">
      <c r="A1058" s="12">
        <v>2660</v>
      </c>
      <c r="B1058" s="12" t="s">
        <v>824</v>
      </c>
      <c r="C1058" s="12" t="s">
        <v>1208</v>
      </c>
    </row>
    <row r="1059" spans="1:3" outlineLevel="4" x14ac:dyDescent="0.25">
      <c r="A1059" s="12">
        <v>131</v>
      </c>
      <c r="B1059" s="12" t="s">
        <v>825</v>
      </c>
      <c r="C1059" s="12" t="s">
        <v>1208</v>
      </c>
    </row>
    <row r="1060" spans="1:3" outlineLevel="4" x14ac:dyDescent="0.25">
      <c r="A1060" s="12">
        <v>612</v>
      </c>
      <c r="B1060" s="12" t="s">
        <v>826</v>
      </c>
      <c r="C1060" s="12" t="s">
        <v>1208</v>
      </c>
    </row>
    <row r="1061" spans="1:3" outlineLevel="4" x14ac:dyDescent="0.25">
      <c r="A1061" s="12">
        <v>633</v>
      </c>
      <c r="B1061" s="12" t="s">
        <v>828</v>
      </c>
      <c r="C1061" s="12" t="s">
        <v>1208</v>
      </c>
    </row>
    <row r="1062" spans="1:3" outlineLevel="4" x14ac:dyDescent="0.25">
      <c r="A1062" s="12">
        <v>8</v>
      </c>
      <c r="B1062" s="12" t="s">
        <v>527</v>
      </c>
      <c r="C1062" s="12" t="s">
        <v>1208</v>
      </c>
    </row>
    <row r="1063" spans="1:3" outlineLevel="4" x14ac:dyDescent="0.25">
      <c r="A1063" s="12">
        <v>4564</v>
      </c>
      <c r="B1063" s="12" t="s">
        <v>829</v>
      </c>
      <c r="C1063" s="12" t="s">
        <v>1208</v>
      </c>
    </row>
    <row r="1064" spans="1:3" outlineLevel="4" x14ac:dyDescent="0.25">
      <c r="A1064" s="12">
        <v>592</v>
      </c>
      <c r="B1064" s="12" t="s">
        <v>830</v>
      </c>
      <c r="C1064" s="12" t="s">
        <v>1208</v>
      </c>
    </row>
    <row r="1065" spans="1:3" outlineLevel="4" x14ac:dyDescent="0.25">
      <c r="A1065" s="12">
        <v>209</v>
      </c>
      <c r="B1065" s="12" t="s">
        <v>832</v>
      </c>
      <c r="C1065" s="12" t="s">
        <v>1208</v>
      </c>
    </row>
    <row r="1066" spans="1:3" outlineLevel="4" x14ac:dyDescent="0.25">
      <c r="A1066" s="12">
        <v>397</v>
      </c>
      <c r="B1066" s="12" t="s">
        <v>833</v>
      </c>
      <c r="C1066" s="12" t="s">
        <v>1208</v>
      </c>
    </row>
    <row r="1067" spans="1:3" outlineLevel="4" x14ac:dyDescent="0.25">
      <c r="A1067" s="12">
        <v>659</v>
      </c>
      <c r="B1067" s="12" t="s">
        <v>835</v>
      </c>
      <c r="C1067" s="12" t="s">
        <v>1208</v>
      </c>
    </row>
    <row r="1068" spans="1:3" outlineLevel="4" x14ac:dyDescent="0.25">
      <c r="A1068" s="12">
        <v>13648</v>
      </c>
      <c r="B1068" s="12" t="s">
        <v>836</v>
      </c>
      <c r="C1068" s="12" t="s">
        <v>1208</v>
      </c>
    </row>
    <row r="1069" spans="1:3" outlineLevel="4" x14ac:dyDescent="0.25">
      <c r="A1069" s="12">
        <v>255</v>
      </c>
      <c r="B1069" s="12" t="s">
        <v>837</v>
      </c>
      <c r="C1069" s="12" t="s">
        <v>1208</v>
      </c>
    </row>
    <row r="1070" spans="1:3" outlineLevel="4" x14ac:dyDescent="0.25">
      <c r="A1070" s="12">
        <v>533</v>
      </c>
      <c r="B1070" s="12" t="s">
        <v>839</v>
      </c>
      <c r="C1070" s="12" t="s">
        <v>1208</v>
      </c>
    </row>
    <row r="1071" spans="1:3" outlineLevel="4" x14ac:dyDescent="0.25">
      <c r="A1071" s="12">
        <v>201</v>
      </c>
      <c r="B1071" s="12" t="s">
        <v>840</v>
      </c>
      <c r="C1071" s="12" t="s">
        <v>1208</v>
      </c>
    </row>
    <row r="1072" spans="1:3" outlineLevel="4" x14ac:dyDescent="0.25">
      <c r="A1072" s="12">
        <v>383</v>
      </c>
      <c r="B1072" s="12" t="s">
        <v>842</v>
      </c>
      <c r="C1072" s="12" t="s">
        <v>1208</v>
      </c>
    </row>
    <row r="1073" spans="1:3" outlineLevel="4" x14ac:dyDescent="0.25">
      <c r="A1073" s="12">
        <v>8401</v>
      </c>
      <c r="B1073" s="12" t="s">
        <v>845</v>
      </c>
      <c r="C1073" s="12" t="s">
        <v>1208</v>
      </c>
    </row>
    <row r="1074" spans="1:3" outlineLevel="4" x14ac:dyDescent="0.25">
      <c r="A1074" s="12">
        <v>141</v>
      </c>
      <c r="B1074" s="12" t="s">
        <v>846</v>
      </c>
      <c r="C1074" s="12" t="s">
        <v>1208</v>
      </c>
    </row>
    <row r="1075" spans="1:3" outlineLevel="4" x14ac:dyDescent="0.25">
      <c r="A1075" s="12">
        <v>2465</v>
      </c>
      <c r="B1075" s="12" t="s">
        <v>847</v>
      </c>
      <c r="C1075" s="12" t="s">
        <v>1208</v>
      </c>
    </row>
    <row r="1076" spans="1:3" outlineLevel="4" x14ac:dyDescent="0.25">
      <c r="A1076" s="12">
        <v>165</v>
      </c>
      <c r="B1076" s="12" t="s">
        <v>848</v>
      </c>
      <c r="C1076" s="12" t="s">
        <v>1208</v>
      </c>
    </row>
    <row r="1077" spans="1:3" outlineLevel="4" x14ac:dyDescent="0.25">
      <c r="A1077" s="12">
        <v>2768</v>
      </c>
      <c r="B1077" s="12" t="s">
        <v>850</v>
      </c>
      <c r="C1077" s="12" t="s">
        <v>1208</v>
      </c>
    </row>
    <row r="1078" spans="1:3" outlineLevel="4" x14ac:dyDescent="0.25">
      <c r="A1078" s="12">
        <v>7394</v>
      </c>
      <c r="B1078" s="12" t="s">
        <v>851</v>
      </c>
      <c r="C1078" s="12" t="s">
        <v>1208</v>
      </c>
    </row>
    <row r="1079" spans="1:3" outlineLevel="4" x14ac:dyDescent="0.25">
      <c r="A1079" s="12">
        <v>143</v>
      </c>
      <c r="B1079" s="12" t="s">
        <v>853</v>
      </c>
      <c r="C1079" s="12" t="s">
        <v>1208</v>
      </c>
    </row>
    <row r="1080" spans="1:3" outlineLevel="4" x14ac:dyDescent="0.25">
      <c r="A1080" s="12">
        <v>3270</v>
      </c>
      <c r="B1080" s="12" t="s">
        <v>854</v>
      </c>
      <c r="C1080" s="12" t="s">
        <v>1208</v>
      </c>
    </row>
    <row r="1081" spans="1:3" outlineLevel="4" x14ac:dyDescent="0.25">
      <c r="A1081" s="12">
        <v>743</v>
      </c>
      <c r="B1081" s="12" t="s">
        <v>855</v>
      </c>
      <c r="C1081" s="12" t="s">
        <v>1208</v>
      </c>
    </row>
    <row r="1082" spans="1:3" outlineLevel="4" x14ac:dyDescent="0.25">
      <c r="A1082" s="12">
        <v>4887</v>
      </c>
      <c r="B1082" s="12" t="s">
        <v>856</v>
      </c>
      <c r="C1082" s="12" t="s">
        <v>1208</v>
      </c>
    </row>
    <row r="1083" spans="1:3" outlineLevel="4" x14ac:dyDescent="0.25">
      <c r="A1083" s="12">
        <v>6554</v>
      </c>
      <c r="B1083" s="12" t="s">
        <v>857</v>
      </c>
      <c r="C1083" s="12" t="s">
        <v>1208</v>
      </c>
    </row>
    <row r="1084" spans="1:3" outlineLevel="4" x14ac:dyDescent="0.25">
      <c r="A1084" s="12">
        <v>1947</v>
      </c>
      <c r="B1084" s="12" t="s">
        <v>859</v>
      </c>
      <c r="C1084" s="12" t="s">
        <v>1208</v>
      </c>
    </row>
    <row r="1085" spans="1:3" outlineLevel="4" x14ac:dyDescent="0.25">
      <c r="A1085" s="12">
        <v>398</v>
      </c>
      <c r="B1085" s="12" t="s">
        <v>861</v>
      </c>
      <c r="C1085" s="12" t="s">
        <v>1208</v>
      </c>
    </row>
    <row r="1086" spans="1:3" outlineLevel="4" x14ac:dyDescent="0.25">
      <c r="A1086" s="12">
        <v>161</v>
      </c>
      <c r="B1086" s="12" t="s">
        <v>862</v>
      </c>
      <c r="C1086" s="12" t="s">
        <v>1208</v>
      </c>
    </row>
    <row r="1087" spans="1:3" outlineLevel="4" x14ac:dyDescent="0.25">
      <c r="A1087" s="12">
        <v>93</v>
      </c>
      <c r="B1087" s="12" t="s">
        <v>528</v>
      </c>
      <c r="C1087" s="12" t="s">
        <v>1208</v>
      </c>
    </row>
    <row r="1088" spans="1:3" outlineLevel="4" x14ac:dyDescent="0.25">
      <c r="A1088" s="12">
        <v>678</v>
      </c>
      <c r="B1088" s="12" t="s">
        <v>863</v>
      </c>
      <c r="C1088" s="12" t="s">
        <v>1208</v>
      </c>
    </row>
    <row r="1089" spans="1:3" outlineLevel="4" x14ac:dyDescent="0.25">
      <c r="A1089" s="12">
        <v>6</v>
      </c>
      <c r="B1089" s="12" t="s">
        <v>529</v>
      </c>
      <c r="C1089" s="12" t="s">
        <v>1208</v>
      </c>
    </row>
    <row r="1090" spans="1:3" outlineLevel="4" x14ac:dyDescent="0.25">
      <c r="A1090" s="12">
        <v>7548</v>
      </c>
      <c r="B1090" s="12" t="s">
        <v>864</v>
      </c>
      <c r="C1090" s="12" t="s">
        <v>1208</v>
      </c>
    </row>
    <row r="1091" spans="1:3" outlineLevel="4" x14ac:dyDescent="0.25">
      <c r="A1091" s="12">
        <v>1169</v>
      </c>
      <c r="B1091" s="12" t="s">
        <v>865</v>
      </c>
      <c r="C1091" s="12" t="s">
        <v>1208</v>
      </c>
    </row>
    <row r="1092" spans="1:3" outlineLevel="4" x14ac:dyDescent="0.25">
      <c r="A1092" s="12">
        <v>8598</v>
      </c>
      <c r="B1092" s="12" t="s">
        <v>867</v>
      </c>
      <c r="C1092" s="12" t="s">
        <v>1208</v>
      </c>
    </row>
    <row r="1093" spans="1:3" outlineLevel="4" x14ac:dyDescent="0.25">
      <c r="A1093" s="12">
        <v>351</v>
      </c>
      <c r="B1093" s="12" t="s">
        <v>869</v>
      </c>
      <c r="C1093" s="12" t="s">
        <v>1208</v>
      </c>
    </row>
    <row r="1094" spans="1:3" outlineLevel="4" x14ac:dyDescent="0.25">
      <c r="A1094" s="12">
        <v>4</v>
      </c>
      <c r="B1094" s="12" t="s">
        <v>530</v>
      </c>
      <c r="C1094" s="12" t="s">
        <v>1208</v>
      </c>
    </row>
    <row r="1095" spans="1:3" outlineLevel="4" x14ac:dyDescent="0.25">
      <c r="A1095" s="12">
        <v>274</v>
      </c>
      <c r="B1095" s="12" t="s">
        <v>870</v>
      </c>
      <c r="C1095" s="12" t="s">
        <v>1208</v>
      </c>
    </row>
    <row r="1096" spans="1:3" outlineLevel="4" x14ac:dyDescent="0.25">
      <c r="A1096" s="12">
        <v>3769</v>
      </c>
      <c r="B1096" s="12" t="s">
        <v>871</v>
      </c>
      <c r="C1096" s="12" t="s">
        <v>1208</v>
      </c>
    </row>
    <row r="1097" spans="1:3" outlineLevel="4" x14ac:dyDescent="0.25">
      <c r="A1097" s="12">
        <v>180</v>
      </c>
      <c r="B1097" s="12" t="s">
        <v>872</v>
      </c>
      <c r="C1097" s="12" t="s">
        <v>1208</v>
      </c>
    </row>
    <row r="1098" spans="1:3" outlineLevel="4" x14ac:dyDescent="0.25">
      <c r="A1098" s="12">
        <v>582</v>
      </c>
      <c r="B1098" s="12" t="s">
        <v>873</v>
      </c>
      <c r="C1098" s="12" t="s">
        <v>1208</v>
      </c>
    </row>
    <row r="1099" spans="1:3" outlineLevel="4" x14ac:dyDescent="0.25">
      <c r="A1099" s="12">
        <v>896</v>
      </c>
      <c r="B1099" s="12" t="s">
        <v>874</v>
      </c>
      <c r="C1099" s="12" t="s">
        <v>1208</v>
      </c>
    </row>
    <row r="1100" spans="1:3" outlineLevel="4" x14ac:dyDescent="0.25">
      <c r="A1100" s="12">
        <v>3087</v>
      </c>
      <c r="B1100" s="12" t="s">
        <v>876</v>
      </c>
      <c r="C1100" s="12" t="s">
        <v>1208</v>
      </c>
    </row>
    <row r="1101" spans="1:3" outlineLevel="4" x14ac:dyDescent="0.25">
      <c r="A1101" s="12">
        <v>3678</v>
      </c>
      <c r="B1101" s="12" t="s">
        <v>878</v>
      </c>
      <c r="C1101" s="12" t="s">
        <v>1208</v>
      </c>
    </row>
    <row r="1102" spans="1:3" outlineLevel="4" x14ac:dyDescent="0.25">
      <c r="A1102" s="12">
        <v>494</v>
      </c>
      <c r="B1102" s="12" t="s">
        <v>880</v>
      </c>
      <c r="C1102" s="12" t="s">
        <v>1208</v>
      </c>
    </row>
    <row r="1103" spans="1:3" outlineLevel="4" x14ac:dyDescent="0.25">
      <c r="A1103" s="12">
        <v>378</v>
      </c>
      <c r="B1103" s="12" t="s">
        <v>881</v>
      </c>
      <c r="C1103" s="12" t="s">
        <v>1208</v>
      </c>
    </row>
    <row r="1104" spans="1:3" outlineLevel="4" x14ac:dyDescent="0.25">
      <c r="A1104" s="12">
        <v>264</v>
      </c>
      <c r="B1104" s="12" t="s">
        <v>882</v>
      </c>
      <c r="C1104" s="12" t="s">
        <v>1208</v>
      </c>
    </row>
    <row r="1105" spans="1:3" outlineLevel="4" x14ac:dyDescent="0.25">
      <c r="A1105" s="12">
        <v>1783</v>
      </c>
      <c r="B1105" s="12" t="s">
        <v>883</v>
      </c>
      <c r="C1105" s="12" t="s">
        <v>1208</v>
      </c>
    </row>
    <row r="1106" spans="1:3" outlineLevel="4" x14ac:dyDescent="0.25">
      <c r="A1106" s="12">
        <v>999</v>
      </c>
      <c r="B1106" s="12" t="s">
        <v>885</v>
      </c>
      <c r="C1106" s="12" t="s">
        <v>1208</v>
      </c>
    </row>
    <row r="1107" spans="1:3" outlineLevel="4" x14ac:dyDescent="0.25">
      <c r="A1107" s="12">
        <v>2584</v>
      </c>
      <c r="B1107" s="12" t="s">
        <v>887</v>
      </c>
      <c r="C1107" s="12" t="s">
        <v>1208</v>
      </c>
    </row>
    <row r="1108" spans="1:3" outlineLevel="4" x14ac:dyDescent="0.25">
      <c r="A1108" s="12">
        <v>3740</v>
      </c>
      <c r="B1108" s="12" t="s">
        <v>888</v>
      </c>
      <c r="C1108" s="12" t="s">
        <v>1208</v>
      </c>
    </row>
    <row r="1109" spans="1:3" outlineLevel="4" x14ac:dyDescent="0.25">
      <c r="A1109" s="12">
        <v>5604</v>
      </c>
      <c r="B1109" s="12" t="s">
        <v>889</v>
      </c>
      <c r="C1109" s="12" t="s">
        <v>1208</v>
      </c>
    </row>
    <row r="1110" spans="1:3" outlineLevel="4" x14ac:dyDescent="0.25">
      <c r="A1110" s="12">
        <v>403</v>
      </c>
      <c r="B1110" s="12" t="s">
        <v>890</v>
      </c>
      <c r="C1110" s="12" t="s">
        <v>1208</v>
      </c>
    </row>
    <row r="1111" spans="1:3" outlineLevel="4" x14ac:dyDescent="0.25">
      <c r="A1111" s="12">
        <v>433</v>
      </c>
      <c r="B1111" s="12" t="s">
        <v>892</v>
      </c>
      <c r="C1111" s="12" t="s">
        <v>1208</v>
      </c>
    </row>
    <row r="1112" spans="1:3" outlineLevel="4" x14ac:dyDescent="0.25">
      <c r="A1112" s="12">
        <v>3983</v>
      </c>
      <c r="B1112" s="12" t="s">
        <v>893</v>
      </c>
      <c r="C1112" s="12" t="s">
        <v>1208</v>
      </c>
    </row>
    <row r="1113" spans="1:3" outlineLevel="4" x14ac:dyDescent="0.25">
      <c r="A1113" s="12">
        <v>435</v>
      </c>
      <c r="B1113" s="12" t="s">
        <v>897</v>
      </c>
      <c r="C1113" s="12" t="s">
        <v>1208</v>
      </c>
    </row>
    <row r="1114" spans="1:3" outlineLevel="4" x14ac:dyDescent="0.25">
      <c r="A1114" s="12">
        <v>2528</v>
      </c>
      <c r="B1114" s="12" t="s">
        <v>898</v>
      </c>
      <c r="C1114" s="12" t="s">
        <v>1208</v>
      </c>
    </row>
    <row r="1115" spans="1:3" outlineLevel="4" x14ac:dyDescent="0.25">
      <c r="A1115" s="12">
        <v>963</v>
      </c>
      <c r="B1115" s="12" t="s">
        <v>899</v>
      </c>
      <c r="C1115" s="12" t="s">
        <v>1208</v>
      </c>
    </row>
    <row r="1116" spans="1:3" outlineLevel="4" x14ac:dyDescent="0.25">
      <c r="A1116" s="12">
        <v>2804</v>
      </c>
      <c r="B1116" s="12" t="s">
        <v>902</v>
      </c>
      <c r="C1116" s="12" t="s">
        <v>1208</v>
      </c>
    </row>
    <row r="1117" spans="1:3" outlineLevel="4" x14ac:dyDescent="0.25">
      <c r="A1117" s="12">
        <v>139</v>
      </c>
      <c r="B1117" s="12" t="s">
        <v>903</v>
      </c>
      <c r="C1117" s="12" t="s">
        <v>1208</v>
      </c>
    </row>
    <row r="1118" spans="1:3" outlineLevel="4" x14ac:dyDescent="0.25">
      <c r="A1118" s="12">
        <v>7199</v>
      </c>
      <c r="B1118" s="12" t="s">
        <v>904</v>
      </c>
      <c r="C1118" s="12" t="s">
        <v>1208</v>
      </c>
    </row>
    <row r="1119" spans="1:3" outlineLevel="4" x14ac:dyDescent="0.25">
      <c r="A1119" s="12">
        <v>370</v>
      </c>
      <c r="B1119" s="12" t="s">
        <v>905</v>
      </c>
      <c r="C1119" s="12" t="s">
        <v>1208</v>
      </c>
    </row>
    <row r="1120" spans="1:3" outlineLevel="4" x14ac:dyDescent="0.25">
      <c r="A1120" s="12">
        <v>1502</v>
      </c>
      <c r="B1120" s="12" t="s">
        <v>906</v>
      </c>
      <c r="C1120" s="12" t="s">
        <v>1208</v>
      </c>
    </row>
    <row r="1121" spans="1:3" outlineLevel="4" x14ac:dyDescent="0.25">
      <c r="A1121" s="12">
        <v>111</v>
      </c>
      <c r="B1121" s="12" t="s">
        <v>468</v>
      </c>
      <c r="C1121" s="12" t="s">
        <v>1208</v>
      </c>
    </row>
    <row r="1122" spans="1:3" outlineLevel="4" x14ac:dyDescent="0.25">
      <c r="A1122" s="12">
        <v>66</v>
      </c>
      <c r="B1122" s="12" t="s">
        <v>469</v>
      </c>
      <c r="C1122" s="12" t="s">
        <v>1208</v>
      </c>
    </row>
    <row r="1123" spans="1:3" outlineLevel="4" x14ac:dyDescent="0.25">
      <c r="A1123" s="12">
        <v>54</v>
      </c>
      <c r="B1123" s="12" t="s">
        <v>470</v>
      </c>
      <c r="C1123" s="12" t="s">
        <v>1208</v>
      </c>
    </row>
    <row r="1124" spans="1:3" outlineLevel="4" x14ac:dyDescent="0.25">
      <c r="A1124" s="12">
        <v>175</v>
      </c>
      <c r="B1124" s="12" t="s">
        <v>471</v>
      </c>
      <c r="C1124" s="12" t="s">
        <v>1208</v>
      </c>
    </row>
    <row r="1125" spans="1:3" outlineLevel="4" x14ac:dyDescent="0.25">
      <c r="A1125" s="12">
        <v>356</v>
      </c>
      <c r="B1125" s="12" t="s">
        <v>472</v>
      </c>
      <c r="C1125" s="12" t="s">
        <v>1208</v>
      </c>
    </row>
    <row r="1126" spans="1:3" outlineLevel="4" x14ac:dyDescent="0.25">
      <c r="A1126" s="12">
        <v>194</v>
      </c>
      <c r="B1126" s="12" t="s">
        <v>473</v>
      </c>
      <c r="C1126" s="12" t="s">
        <v>1208</v>
      </c>
    </row>
    <row r="1127" spans="1:3" outlineLevel="4" x14ac:dyDescent="0.25">
      <c r="A1127" s="12">
        <v>21</v>
      </c>
      <c r="B1127" s="12" t="s">
        <v>474</v>
      </c>
      <c r="C1127" s="12" t="s">
        <v>1208</v>
      </c>
    </row>
    <row r="1128" spans="1:3" outlineLevel="4" x14ac:dyDescent="0.25">
      <c r="A1128" s="12">
        <v>18</v>
      </c>
      <c r="B1128" s="12" t="s">
        <v>475</v>
      </c>
      <c r="C1128" s="12" t="s">
        <v>1208</v>
      </c>
    </row>
    <row r="1129" spans="1:3" outlineLevel="4" x14ac:dyDescent="0.25">
      <c r="A1129" s="12">
        <v>119</v>
      </c>
      <c r="B1129" s="12" t="s">
        <v>476</v>
      </c>
      <c r="C1129" s="12" t="s">
        <v>1208</v>
      </c>
    </row>
    <row r="1130" spans="1:3" outlineLevel="4" x14ac:dyDescent="0.25">
      <c r="A1130" s="12">
        <v>116</v>
      </c>
      <c r="B1130" s="12" t="s">
        <v>477</v>
      </c>
      <c r="C1130" s="12" t="s">
        <v>1208</v>
      </c>
    </row>
    <row r="1131" spans="1:3" outlineLevel="4" x14ac:dyDescent="0.25">
      <c r="A1131" s="12">
        <v>50</v>
      </c>
      <c r="B1131" s="12" t="s">
        <v>478</v>
      </c>
      <c r="C1131" s="12" t="s">
        <v>1208</v>
      </c>
    </row>
    <row r="1132" spans="1:3" outlineLevel="4" x14ac:dyDescent="0.25">
      <c r="A1132" s="12">
        <v>35</v>
      </c>
      <c r="B1132" s="12" t="s">
        <v>479</v>
      </c>
      <c r="C1132" s="12" t="s">
        <v>1208</v>
      </c>
    </row>
    <row r="1133" spans="1:3" outlineLevel="4" x14ac:dyDescent="0.25">
      <c r="A1133" s="12">
        <v>198</v>
      </c>
      <c r="B1133" s="12" t="s">
        <v>480</v>
      </c>
      <c r="C1133" s="12" t="s">
        <v>1208</v>
      </c>
    </row>
    <row r="1134" spans="1:3" outlineLevel="4" x14ac:dyDescent="0.25">
      <c r="A1134" s="12">
        <v>101</v>
      </c>
      <c r="B1134" s="12" t="s">
        <v>481</v>
      </c>
      <c r="C1134" s="12" t="s">
        <v>1208</v>
      </c>
    </row>
    <row r="1135" spans="1:3" outlineLevel="4" x14ac:dyDescent="0.25">
      <c r="A1135" s="12">
        <v>128</v>
      </c>
      <c r="B1135" s="12" t="s">
        <v>482</v>
      </c>
      <c r="C1135" s="12" t="s">
        <v>1208</v>
      </c>
    </row>
    <row r="1136" spans="1:3" outlineLevel="4" x14ac:dyDescent="0.25">
      <c r="A1136" s="12">
        <v>95</v>
      </c>
      <c r="B1136" s="12" t="s">
        <v>483</v>
      </c>
      <c r="C1136" s="12" t="s">
        <v>1208</v>
      </c>
    </row>
    <row r="1137" spans="1:3" outlineLevel="4" x14ac:dyDescent="0.25">
      <c r="A1137" s="12">
        <v>37</v>
      </c>
      <c r="B1137" s="12" t="s">
        <v>484</v>
      </c>
      <c r="C1137" s="12" t="s">
        <v>1208</v>
      </c>
    </row>
    <row r="1138" spans="1:3" outlineLevel="4" x14ac:dyDescent="0.25">
      <c r="A1138" s="12">
        <v>525</v>
      </c>
      <c r="B1138" s="12" t="s">
        <v>485</v>
      </c>
      <c r="C1138" s="12" t="s">
        <v>1208</v>
      </c>
    </row>
    <row r="1139" spans="1:3" outlineLevel="4" x14ac:dyDescent="0.25">
      <c r="A1139" s="12">
        <v>26</v>
      </c>
      <c r="B1139" s="12" t="s">
        <v>486</v>
      </c>
      <c r="C1139" s="12" t="s">
        <v>1208</v>
      </c>
    </row>
    <row r="1140" spans="1:3" outlineLevel="4" x14ac:dyDescent="0.25">
      <c r="A1140" s="12">
        <v>38</v>
      </c>
      <c r="B1140" s="12" t="s">
        <v>487</v>
      </c>
      <c r="C1140" s="12" t="s">
        <v>1208</v>
      </c>
    </row>
    <row r="1141" spans="1:3" outlineLevel="4" x14ac:dyDescent="0.25">
      <c r="A1141" s="12">
        <v>66</v>
      </c>
      <c r="B1141" s="12" t="s">
        <v>488</v>
      </c>
      <c r="C1141" s="12" t="s">
        <v>1208</v>
      </c>
    </row>
    <row r="1142" spans="1:3" outlineLevel="4" x14ac:dyDescent="0.25">
      <c r="A1142" s="12">
        <v>59</v>
      </c>
      <c r="B1142" s="12" t="s">
        <v>489</v>
      </c>
      <c r="C1142" s="12" t="s">
        <v>1208</v>
      </c>
    </row>
    <row r="1143" spans="1:3" outlineLevel="4" x14ac:dyDescent="0.25">
      <c r="A1143" s="12">
        <v>57</v>
      </c>
      <c r="B1143" s="12" t="s">
        <v>490</v>
      </c>
      <c r="C1143" s="12" t="s">
        <v>1208</v>
      </c>
    </row>
    <row r="1144" spans="1:3" outlineLevel="4" x14ac:dyDescent="0.25">
      <c r="A1144" s="12">
        <v>91</v>
      </c>
      <c r="B1144" s="12" t="s">
        <v>491</v>
      </c>
      <c r="C1144" s="12" t="s">
        <v>1208</v>
      </c>
    </row>
    <row r="1145" spans="1:3" outlineLevel="4" x14ac:dyDescent="0.25">
      <c r="A1145" s="12">
        <v>50</v>
      </c>
      <c r="B1145" s="12" t="s">
        <v>492</v>
      </c>
      <c r="C1145" s="12" t="s">
        <v>1208</v>
      </c>
    </row>
    <row r="1146" spans="1:3" outlineLevel="4" x14ac:dyDescent="0.25">
      <c r="A1146" s="12">
        <v>129</v>
      </c>
      <c r="B1146" s="12" t="s">
        <v>493</v>
      </c>
      <c r="C1146" s="12" t="s">
        <v>1208</v>
      </c>
    </row>
    <row r="1147" spans="1:3" outlineLevel="4" x14ac:dyDescent="0.25">
      <c r="A1147" s="12">
        <v>37</v>
      </c>
      <c r="B1147" s="12" t="s">
        <v>494</v>
      </c>
      <c r="C1147" s="12" t="s">
        <v>1208</v>
      </c>
    </row>
    <row r="1148" spans="1:3" outlineLevel="4" x14ac:dyDescent="0.25">
      <c r="A1148" s="12">
        <v>70</v>
      </c>
      <c r="B1148" s="12" t="s">
        <v>495</v>
      </c>
      <c r="C1148" s="12" t="s">
        <v>1208</v>
      </c>
    </row>
    <row r="1149" spans="1:3" outlineLevel="4" x14ac:dyDescent="0.25">
      <c r="A1149" s="12">
        <v>48</v>
      </c>
      <c r="B1149" s="12" t="s">
        <v>496</v>
      </c>
      <c r="C1149" s="12" t="s">
        <v>1208</v>
      </c>
    </row>
    <row r="1150" spans="1:3" outlineLevel="4" x14ac:dyDescent="0.25">
      <c r="A1150" s="12">
        <v>15</v>
      </c>
      <c r="B1150" s="12" t="s">
        <v>497</v>
      </c>
      <c r="C1150" s="12" t="s">
        <v>1208</v>
      </c>
    </row>
    <row r="1151" spans="1:3" outlineLevel="4" x14ac:dyDescent="0.25">
      <c r="A1151" s="12">
        <v>36</v>
      </c>
      <c r="B1151" s="12" t="s">
        <v>498</v>
      </c>
      <c r="C1151" s="12" t="s">
        <v>1208</v>
      </c>
    </row>
    <row r="1152" spans="1:3" outlineLevel="4" x14ac:dyDescent="0.25">
      <c r="A1152" s="12">
        <v>556</v>
      </c>
      <c r="B1152" s="12" t="s">
        <v>499</v>
      </c>
      <c r="C1152" s="12" t="s">
        <v>1208</v>
      </c>
    </row>
    <row r="1153" spans="1:3" outlineLevel="4" x14ac:dyDescent="0.25">
      <c r="A1153" s="12">
        <v>327</v>
      </c>
      <c r="B1153" s="12" t="s">
        <v>502</v>
      </c>
      <c r="C1153" s="12" t="s">
        <v>1208</v>
      </c>
    </row>
    <row r="1154" spans="1:3" outlineLevel="4" x14ac:dyDescent="0.25">
      <c r="A1154" s="12">
        <v>90</v>
      </c>
      <c r="B1154" s="12" t="s">
        <v>503</v>
      </c>
      <c r="C1154" s="12" t="s">
        <v>1208</v>
      </c>
    </row>
    <row r="1155" spans="1:3" outlineLevel="4" x14ac:dyDescent="0.25">
      <c r="A1155" s="12">
        <v>32</v>
      </c>
      <c r="B1155" s="12" t="s">
        <v>504</v>
      </c>
      <c r="C1155" s="12" t="s">
        <v>1208</v>
      </c>
    </row>
    <row r="1156" spans="1:3" outlineLevel="4" x14ac:dyDescent="0.25">
      <c r="A1156" s="12">
        <v>48</v>
      </c>
      <c r="B1156" s="12" t="s">
        <v>505</v>
      </c>
      <c r="C1156" s="12" t="s">
        <v>1208</v>
      </c>
    </row>
    <row r="1157" spans="1:3" outlineLevel="4" x14ac:dyDescent="0.25">
      <c r="A1157" s="12">
        <v>248</v>
      </c>
      <c r="B1157" s="12" t="s">
        <v>506</v>
      </c>
      <c r="C1157" s="12" t="s">
        <v>1208</v>
      </c>
    </row>
    <row r="1158" spans="1:3" outlineLevel="4" x14ac:dyDescent="0.25">
      <c r="A1158" s="12">
        <v>710</v>
      </c>
      <c r="B1158" s="12" t="s">
        <v>507</v>
      </c>
      <c r="C1158" s="12" t="s">
        <v>1208</v>
      </c>
    </row>
    <row r="1159" spans="1:3" outlineLevel="4" x14ac:dyDescent="0.25">
      <c r="A1159" s="12">
        <v>113</v>
      </c>
      <c r="B1159" s="12" t="s">
        <v>531</v>
      </c>
      <c r="C1159" s="12" t="s">
        <v>1208</v>
      </c>
    </row>
    <row r="1160" spans="1:3" outlineLevel="4" x14ac:dyDescent="0.25">
      <c r="A1160" s="12">
        <v>59</v>
      </c>
      <c r="B1160" s="12" t="s">
        <v>532</v>
      </c>
      <c r="C1160" s="12" t="s">
        <v>1208</v>
      </c>
    </row>
    <row r="1161" spans="1:3" outlineLevel="4" x14ac:dyDescent="0.25">
      <c r="A1161" s="12">
        <v>20</v>
      </c>
      <c r="B1161" s="12" t="s">
        <v>533</v>
      </c>
      <c r="C1161" s="12" t="s">
        <v>1208</v>
      </c>
    </row>
    <row r="1162" spans="1:3" outlineLevel="4" x14ac:dyDescent="0.25">
      <c r="A1162" s="12">
        <v>53</v>
      </c>
      <c r="B1162" s="12" t="s">
        <v>534</v>
      </c>
      <c r="C1162" s="12" t="s">
        <v>1208</v>
      </c>
    </row>
    <row r="1163" spans="1:3" outlineLevel="4" x14ac:dyDescent="0.25">
      <c r="A1163" s="12">
        <v>31</v>
      </c>
      <c r="B1163" s="12" t="s">
        <v>535</v>
      </c>
      <c r="C1163" s="12" t="s">
        <v>1208</v>
      </c>
    </row>
    <row r="1164" spans="1:3" outlineLevel="4" x14ac:dyDescent="0.25">
      <c r="A1164" s="12">
        <v>38</v>
      </c>
      <c r="B1164" s="12" t="s">
        <v>536</v>
      </c>
      <c r="C1164" s="12" t="s">
        <v>1208</v>
      </c>
    </row>
    <row r="1165" spans="1:3" outlineLevel="4" x14ac:dyDescent="0.25">
      <c r="A1165" s="12">
        <v>111</v>
      </c>
      <c r="B1165" s="12" t="s">
        <v>537</v>
      </c>
      <c r="C1165" s="12" t="s">
        <v>1208</v>
      </c>
    </row>
    <row r="1166" spans="1:3" outlineLevel="4" x14ac:dyDescent="0.25">
      <c r="A1166" s="12">
        <v>7</v>
      </c>
      <c r="B1166" s="12" t="s">
        <v>539</v>
      </c>
      <c r="C1166" s="12" t="s">
        <v>1208</v>
      </c>
    </row>
    <row r="1167" spans="1:3" outlineLevel="4" x14ac:dyDescent="0.25">
      <c r="A1167" s="12">
        <v>20074</v>
      </c>
      <c r="B1167" s="12" t="s">
        <v>542</v>
      </c>
      <c r="C1167" s="12" t="s">
        <v>1208</v>
      </c>
    </row>
    <row r="1168" spans="1:3" outlineLevel="4" x14ac:dyDescent="0.25">
      <c r="A1168" s="12">
        <v>44</v>
      </c>
      <c r="B1168" s="12" t="s">
        <v>907</v>
      </c>
      <c r="C1168" s="12" t="s">
        <v>1208</v>
      </c>
    </row>
    <row r="1169" spans="1:3" outlineLevel="4" x14ac:dyDescent="0.25">
      <c r="A1169" s="12">
        <v>16</v>
      </c>
      <c r="B1169" s="12" t="s">
        <v>908</v>
      </c>
      <c r="C1169" s="12" t="s">
        <v>1208</v>
      </c>
    </row>
    <row r="1170" spans="1:3" outlineLevel="4" x14ac:dyDescent="0.25">
      <c r="A1170" s="12">
        <v>73</v>
      </c>
      <c r="B1170" s="12" t="s">
        <v>909</v>
      </c>
      <c r="C1170" s="12" t="s">
        <v>1208</v>
      </c>
    </row>
    <row r="1171" spans="1:3" outlineLevel="4" x14ac:dyDescent="0.25">
      <c r="A1171" s="12">
        <v>98</v>
      </c>
      <c r="B1171" s="12" t="s">
        <v>910</v>
      </c>
      <c r="C1171" s="12" t="s">
        <v>1208</v>
      </c>
    </row>
    <row r="1172" spans="1:3" outlineLevel="4" x14ac:dyDescent="0.25">
      <c r="A1172" s="12">
        <v>559</v>
      </c>
      <c r="B1172" s="12" t="s">
        <v>911</v>
      </c>
      <c r="C1172" s="12" t="s">
        <v>1208</v>
      </c>
    </row>
    <row r="1173" spans="1:3" outlineLevel="4" x14ac:dyDescent="0.25">
      <c r="A1173" s="12">
        <v>44</v>
      </c>
      <c r="B1173" s="12" t="s">
        <v>912</v>
      </c>
      <c r="C1173" s="12" t="s">
        <v>1208</v>
      </c>
    </row>
    <row r="1174" spans="1:3" outlineLevel="4" x14ac:dyDescent="0.25">
      <c r="A1174" s="12">
        <v>39</v>
      </c>
      <c r="B1174" s="12" t="s">
        <v>913</v>
      </c>
      <c r="C1174" s="12" t="s">
        <v>1208</v>
      </c>
    </row>
    <row r="1175" spans="1:3" outlineLevel="4" x14ac:dyDescent="0.25">
      <c r="A1175" s="12">
        <v>91</v>
      </c>
      <c r="B1175" s="12" t="s">
        <v>914</v>
      </c>
      <c r="C1175" s="12" t="s">
        <v>1208</v>
      </c>
    </row>
    <row r="1176" spans="1:3" outlineLevel="4" x14ac:dyDescent="0.25">
      <c r="A1176" s="12">
        <v>43</v>
      </c>
      <c r="B1176" s="12" t="s">
        <v>915</v>
      </c>
      <c r="C1176" s="12" t="s">
        <v>1208</v>
      </c>
    </row>
    <row r="1177" spans="1:3" outlineLevel="3" x14ac:dyDescent="0.25">
      <c r="B1177" s="12">
        <f>SUBTOTAL(3,B728:B1176)</f>
        <v>449</v>
      </c>
      <c r="C1177" s="13" t="s">
        <v>1557</v>
      </c>
    </row>
    <row r="1178" spans="1:3" outlineLevel="2" x14ac:dyDescent="0.25">
      <c r="A1178" s="12">
        <f>SUBTOTAL(9,A728:A1176)</f>
        <v>1039691</v>
      </c>
      <c r="C1178" s="13" t="s">
        <v>1346</v>
      </c>
    </row>
    <row r="1179" spans="1:3" outlineLevel="4" x14ac:dyDescent="0.25">
      <c r="A1179" s="12">
        <v>134</v>
      </c>
      <c r="B1179" s="12" t="s">
        <v>433</v>
      </c>
      <c r="C1179" s="12" t="s">
        <v>1147</v>
      </c>
    </row>
    <row r="1180" spans="1:3" outlineLevel="3" x14ac:dyDescent="0.25">
      <c r="B1180" s="12">
        <f>SUBTOTAL(3,B1179:B1179)</f>
        <v>1</v>
      </c>
      <c r="C1180" s="13" t="s">
        <v>1558</v>
      </c>
    </row>
    <row r="1181" spans="1:3" outlineLevel="2" x14ac:dyDescent="0.25">
      <c r="A1181" s="12">
        <f>SUBTOTAL(9,A1179:A1179)</f>
        <v>134</v>
      </c>
      <c r="C1181" s="13" t="s">
        <v>1347</v>
      </c>
    </row>
    <row r="1182" spans="1:3" outlineLevel="4" x14ac:dyDescent="0.25">
      <c r="A1182" s="12">
        <v>361</v>
      </c>
      <c r="B1182" s="12" t="s">
        <v>917</v>
      </c>
      <c r="C1182" s="12" t="s">
        <v>917</v>
      </c>
    </row>
    <row r="1183" spans="1:3" outlineLevel="3" x14ac:dyDescent="0.25">
      <c r="B1183" s="12">
        <f>SUBTOTAL(3,B1182:B1182)</f>
        <v>1</v>
      </c>
      <c r="C1183" s="13" t="s">
        <v>1559</v>
      </c>
    </row>
    <row r="1184" spans="1:3" outlineLevel="2" x14ac:dyDescent="0.25">
      <c r="A1184" s="12">
        <f>SUBTOTAL(9,A1182:A1182)</f>
        <v>361</v>
      </c>
      <c r="C1184" s="13" t="s">
        <v>1348</v>
      </c>
    </row>
    <row r="1185" spans="1:3" outlineLevel="4" x14ac:dyDescent="0.25">
      <c r="A1185" s="12">
        <v>8141</v>
      </c>
      <c r="B1185" s="12" t="s">
        <v>918</v>
      </c>
      <c r="C1185" s="12" t="s">
        <v>918</v>
      </c>
    </row>
    <row r="1186" spans="1:3" outlineLevel="4" x14ac:dyDescent="0.25">
      <c r="A1186" s="12">
        <v>85</v>
      </c>
      <c r="B1186" s="12" t="s">
        <v>922</v>
      </c>
      <c r="C1186" s="12" t="s">
        <v>1153</v>
      </c>
    </row>
    <row r="1187" spans="1:3" outlineLevel="4" x14ac:dyDescent="0.25">
      <c r="A1187" s="12">
        <v>1352</v>
      </c>
      <c r="B1187" s="12" t="s">
        <v>919</v>
      </c>
      <c r="C1187" s="12" t="s">
        <v>1153</v>
      </c>
    </row>
    <row r="1188" spans="1:3" outlineLevel="4" x14ac:dyDescent="0.25">
      <c r="A1188" s="12">
        <v>1199</v>
      </c>
      <c r="B1188" s="12" t="s">
        <v>920</v>
      </c>
      <c r="C1188" s="12" t="s">
        <v>1153</v>
      </c>
    </row>
    <row r="1189" spans="1:3" outlineLevel="4" x14ac:dyDescent="0.25">
      <c r="A1189" s="12">
        <v>79</v>
      </c>
      <c r="B1189" s="12" t="s">
        <v>921</v>
      </c>
      <c r="C1189" s="12" t="s">
        <v>1153</v>
      </c>
    </row>
    <row r="1190" spans="1:3" outlineLevel="3" x14ac:dyDescent="0.25">
      <c r="B1190" s="12">
        <f>SUBTOTAL(3,B1185:B1189)</f>
        <v>5</v>
      </c>
      <c r="C1190" s="13" t="s">
        <v>1560</v>
      </c>
    </row>
    <row r="1191" spans="1:3" outlineLevel="2" x14ac:dyDescent="0.25">
      <c r="A1191" s="12">
        <f>SUBTOTAL(9,A1185:A1189)</f>
        <v>10856</v>
      </c>
      <c r="C1191" s="13" t="s">
        <v>1349</v>
      </c>
    </row>
    <row r="1192" spans="1:3" outlineLevel="4" x14ac:dyDescent="0.25">
      <c r="A1192" s="12">
        <v>257</v>
      </c>
      <c r="B1192" s="12" t="s">
        <v>923</v>
      </c>
      <c r="C1192" s="12" t="s">
        <v>923</v>
      </c>
    </row>
    <row r="1193" spans="1:3" outlineLevel="4" x14ac:dyDescent="0.25">
      <c r="A1193" s="12">
        <v>2446</v>
      </c>
      <c r="B1193" s="12" t="s">
        <v>924</v>
      </c>
      <c r="C1193" s="12" t="s">
        <v>1163</v>
      </c>
    </row>
    <row r="1194" spans="1:3" outlineLevel="4" x14ac:dyDescent="0.25">
      <c r="A1194" s="12">
        <v>6978</v>
      </c>
      <c r="B1194" s="12" t="s">
        <v>925</v>
      </c>
      <c r="C1194" s="12" t="s">
        <v>1163</v>
      </c>
    </row>
    <row r="1195" spans="1:3" outlineLevel="4" x14ac:dyDescent="0.25">
      <c r="A1195" s="12">
        <v>2488</v>
      </c>
      <c r="B1195" s="12" t="s">
        <v>926</v>
      </c>
      <c r="C1195" s="12" t="s">
        <v>1163</v>
      </c>
    </row>
    <row r="1196" spans="1:3" outlineLevel="4" x14ac:dyDescent="0.25">
      <c r="A1196" s="12">
        <v>49</v>
      </c>
      <c r="B1196" s="12" t="s">
        <v>927</v>
      </c>
      <c r="C1196" s="12" t="s">
        <v>1163</v>
      </c>
    </row>
    <row r="1197" spans="1:3" outlineLevel="4" x14ac:dyDescent="0.25">
      <c r="A1197" s="12">
        <v>382</v>
      </c>
      <c r="B1197" s="12" t="s">
        <v>928</v>
      </c>
      <c r="C1197" s="12" t="s">
        <v>1163</v>
      </c>
    </row>
    <row r="1198" spans="1:3" outlineLevel="4" x14ac:dyDescent="0.25">
      <c r="A1198" s="12">
        <v>53</v>
      </c>
      <c r="B1198" s="12" t="s">
        <v>929</v>
      </c>
      <c r="C1198" s="12" t="s">
        <v>1163</v>
      </c>
    </row>
    <row r="1199" spans="1:3" outlineLevel="4" x14ac:dyDescent="0.25">
      <c r="A1199" s="12">
        <v>8226</v>
      </c>
      <c r="B1199" s="12" t="s">
        <v>930</v>
      </c>
      <c r="C1199" s="12" t="s">
        <v>1163</v>
      </c>
    </row>
    <row r="1200" spans="1:3" outlineLevel="4" x14ac:dyDescent="0.25">
      <c r="A1200" s="12">
        <v>1795</v>
      </c>
      <c r="B1200" s="12" t="s">
        <v>931</v>
      </c>
      <c r="C1200" s="12" t="s">
        <v>1163</v>
      </c>
    </row>
    <row r="1201" spans="1:3" outlineLevel="4" x14ac:dyDescent="0.25">
      <c r="A1201" s="12">
        <v>5762</v>
      </c>
      <c r="B1201" s="12" t="s">
        <v>932</v>
      </c>
      <c r="C1201" s="12" t="s">
        <v>1163</v>
      </c>
    </row>
    <row r="1202" spans="1:3" outlineLevel="4" x14ac:dyDescent="0.25">
      <c r="A1202" s="12">
        <v>148</v>
      </c>
      <c r="B1202" s="12" t="s">
        <v>933</v>
      </c>
      <c r="C1202" s="12" t="s">
        <v>1163</v>
      </c>
    </row>
    <row r="1203" spans="1:3" outlineLevel="4" x14ac:dyDescent="0.25">
      <c r="A1203" s="12">
        <v>26</v>
      </c>
      <c r="B1203" s="12" t="s">
        <v>934</v>
      </c>
      <c r="C1203" s="12" t="s">
        <v>1163</v>
      </c>
    </row>
    <row r="1204" spans="1:3" outlineLevel="4" x14ac:dyDescent="0.25">
      <c r="A1204" s="12">
        <v>916</v>
      </c>
      <c r="B1204" s="12" t="s">
        <v>935</v>
      </c>
      <c r="C1204" s="12" t="s">
        <v>1163</v>
      </c>
    </row>
    <row r="1205" spans="1:3" outlineLevel="3" x14ac:dyDescent="0.25">
      <c r="B1205" s="12">
        <f>SUBTOTAL(3,B1192:B1204)</f>
        <v>13</v>
      </c>
      <c r="C1205" s="13" t="s">
        <v>1561</v>
      </c>
    </row>
    <row r="1206" spans="1:3" outlineLevel="2" x14ac:dyDescent="0.25">
      <c r="A1206" s="12">
        <f>SUBTOTAL(9,A1192:A1204)</f>
        <v>29526</v>
      </c>
      <c r="C1206" s="13" t="s">
        <v>1350</v>
      </c>
    </row>
    <row r="1207" spans="1:3" outlineLevel="4" x14ac:dyDescent="0.25">
      <c r="A1207" s="12">
        <v>276</v>
      </c>
      <c r="B1207" s="12" t="s">
        <v>936</v>
      </c>
      <c r="C1207" s="12" t="s">
        <v>936</v>
      </c>
    </row>
    <row r="1208" spans="1:3" outlineLevel="4" x14ac:dyDescent="0.25">
      <c r="A1208" s="12">
        <v>64</v>
      </c>
      <c r="B1208" s="12" t="s">
        <v>937</v>
      </c>
      <c r="C1208" s="12" t="s">
        <v>1186</v>
      </c>
    </row>
    <row r="1209" spans="1:3" outlineLevel="4" x14ac:dyDescent="0.25">
      <c r="A1209" s="12">
        <v>44</v>
      </c>
      <c r="B1209" s="12" t="s">
        <v>938</v>
      </c>
      <c r="C1209" s="12" t="s">
        <v>1186</v>
      </c>
    </row>
    <row r="1210" spans="1:3" outlineLevel="4" x14ac:dyDescent="0.25">
      <c r="A1210" s="12">
        <v>86</v>
      </c>
      <c r="B1210" s="12" t="s">
        <v>939</v>
      </c>
      <c r="C1210" s="12" t="s">
        <v>1186</v>
      </c>
    </row>
    <row r="1211" spans="1:3" outlineLevel="4" x14ac:dyDescent="0.25">
      <c r="A1211" s="12">
        <v>6</v>
      </c>
      <c r="B1211" s="12" t="s">
        <v>940</v>
      </c>
      <c r="C1211" s="12" t="s">
        <v>1186</v>
      </c>
    </row>
    <row r="1212" spans="1:3" outlineLevel="3" x14ac:dyDescent="0.25">
      <c r="B1212" s="12">
        <f>SUBTOTAL(3,B1207:B1211)</f>
        <v>5</v>
      </c>
      <c r="C1212" s="13" t="s">
        <v>1562</v>
      </c>
    </row>
    <row r="1213" spans="1:3" outlineLevel="2" x14ac:dyDescent="0.25">
      <c r="A1213" s="12">
        <f>SUBTOTAL(9,A1207:A1211)</f>
        <v>476</v>
      </c>
      <c r="C1213" s="13" t="s">
        <v>1351</v>
      </c>
    </row>
    <row r="1214" spans="1:3" outlineLevel="4" x14ac:dyDescent="0.25">
      <c r="A1214" s="12">
        <v>31</v>
      </c>
      <c r="B1214" s="12" t="s">
        <v>941</v>
      </c>
      <c r="C1214" s="12" t="s">
        <v>941</v>
      </c>
    </row>
    <row r="1215" spans="1:3" outlineLevel="3" x14ac:dyDescent="0.25">
      <c r="B1215" s="12">
        <f>SUBTOTAL(3,B1214:B1214)</f>
        <v>1</v>
      </c>
      <c r="C1215" s="13" t="s">
        <v>1563</v>
      </c>
    </row>
    <row r="1216" spans="1:3" outlineLevel="2" x14ac:dyDescent="0.25">
      <c r="A1216" s="12">
        <f>SUBTOTAL(9,A1214:A1214)</f>
        <v>31</v>
      </c>
      <c r="C1216" s="13" t="s">
        <v>1352</v>
      </c>
    </row>
    <row r="1217" spans="1:3" outlineLevel="4" x14ac:dyDescent="0.25">
      <c r="A1217" s="12">
        <v>2658</v>
      </c>
      <c r="B1217" s="12" t="s">
        <v>942</v>
      </c>
      <c r="C1217" s="12" t="s">
        <v>942</v>
      </c>
    </row>
    <row r="1218" spans="1:3" outlineLevel="3" x14ac:dyDescent="0.25">
      <c r="B1218" s="12">
        <f>SUBTOTAL(3,B1217:B1217)</f>
        <v>1</v>
      </c>
      <c r="C1218" s="13" t="s">
        <v>1564</v>
      </c>
    </row>
    <row r="1219" spans="1:3" outlineLevel="2" x14ac:dyDescent="0.25">
      <c r="A1219" s="12">
        <f>SUBTOTAL(9,A1217:A1217)</f>
        <v>2658</v>
      </c>
      <c r="C1219" s="13" t="s">
        <v>1353</v>
      </c>
    </row>
    <row r="1220" spans="1:3" outlineLevel="4" x14ac:dyDescent="0.25">
      <c r="A1220" s="12">
        <v>80</v>
      </c>
      <c r="B1220" s="12" t="s">
        <v>943</v>
      </c>
      <c r="C1220" s="12" t="s">
        <v>943</v>
      </c>
    </row>
    <row r="1221" spans="1:3" outlineLevel="3" x14ac:dyDescent="0.25">
      <c r="B1221" s="12">
        <f>SUBTOTAL(3,B1220:B1220)</f>
        <v>1</v>
      </c>
      <c r="C1221" s="13" t="s">
        <v>1565</v>
      </c>
    </row>
    <row r="1222" spans="1:3" outlineLevel="2" x14ac:dyDescent="0.25">
      <c r="A1222" s="12">
        <f>SUBTOTAL(9,A1220:A1220)</f>
        <v>80</v>
      </c>
      <c r="C1222" s="13" t="s">
        <v>1354</v>
      </c>
    </row>
    <row r="1223" spans="1:3" outlineLevel="4" x14ac:dyDescent="0.25">
      <c r="A1223" s="12">
        <v>5906</v>
      </c>
      <c r="B1223" s="12" t="s">
        <v>916</v>
      </c>
      <c r="C1223" s="12" t="s">
        <v>1148</v>
      </c>
    </row>
    <row r="1224" spans="1:3" outlineLevel="3" x14ac:dyDescent="0.25">
      <c r="B1224" s="12">
        <f>SUBTOTAL(3,B1223:B1223)</f>
        <v>1</v>
      </c>
      <c r="C1224" s="13" t="s">
        <v>1566</v>
      </c>
    </row>
    <row r="1225" spans="1:3" outlineLevel="2" x14ac:dyDescent="0.25">
      <c r="A1225" s="12">
        <f>SUBTOTAL(9,A1223:A1223)</f>
        <v>5906</v>
      </c>
      <c r="C1225" s="13" t="s">
        <v>1355</v>
      </c>
    </row>
    <row r="1226" spans="1:3" outlineLevel="4" x14ac:dyDescent="0.25">
      <c r="A1226" s="12">
        <v>867</v>
      </c>
      <c r="B1226" s="12" t="s">
        <v>945</v>
      </c>
      <c r="C1226" s="12" t="s">
        <v>945</v>
      </c>
    </row>
    <row r="1227" spans="1:3" outlineLevel="3" x14ac:dyDescent="0.25">
      <c r="B1227" s="12">
        <f>SUBTOTAL(3,B1226:B1226)</f>
        <v>1</v>
      </c>
      <c r="C1227" s="13" t="s">
        <v>1567</v>
      </c>
    </row>
    <row r="1228" spans="1:3" outlineLevel="2" x14ac:dyDescent="0.25">
      <c r="A1228" s="12">
        <f>SUBTOTAL(9,A1226:A1226)</f>
        <v>867</v>
      </c>
      <c r="C1228" s="13" t="s">
        <v>1356</v>
      </c>
    </row>
    <row r="1229" spans="1:3" outlineLevel="4" x14ac:dyDescent="0.25">
      <c r="A1229" s="12">
        <v>282</v>
      </c>
      <c r="B1229" s="12" t="s">
        <v>946</v>
      </c>
      <c r="C1229" s="12" t="s">
        <v>946</v>
      </c>
    </row>
    <row r="1230" spans="1:3" outlineLevel="3" x14ac:dyDescent="0.25">
      <c r="B1230" s="12">
        <f>SUBTOTAL(3,B1229:B1229)</f>
        <v>1</v>
      </c>
      <c r="C1230" s="13" t="s">
        <v>1568</v>
      </c>
    </row>
    <row r="1231" spans="1:3" outlineLevel="2" x14ac:dyDescent="0.25">
      <c r="A1231" s="12">
        <f>SUBTOTAL(9,A1229:A1229)</f>
        <v>282</v>
      </c>
      <c r="C1231" s="13" t="s">
        <v>1357</v>
      </c>
    </row>
    <row r="1232" spans="1:3" outlineLevel="4" x14ac:dyDescent="0.25">
      <c r="A1232" s="12">
        <v>1420</v>
      </c>
      <c r="B1232" s="12" t="s">
        <v>947</v>
      </c>
      <c r="C1232" s="12" t="s">
        <v>947</v>
      </c>
    </row>
    <row r="1233" spans="1:3" outlineLevel="3" x14ac:dyDescent="0.25">
      <c r="B1233" s="12">
        <f>SUBTOTAL(3,B1232:B1232)</f>
        <v>1</v>
      </c>
      <c r="C1233" s="13" t="s">
        <v>1569</v>
      </c>
    </row>
    <row r="1234" spans="1:3" outlineLevel="2" x14ac:dyDescent="0.25">
      <c r="A1234" s="12">
        <f>SUBTOTAL(9,A1232:A1232)</f>
        <v>1420</v>
      </c>
      <c r="C1234" s="13" t="s">
        <v>1358</v>
      </c>
    </row>
    <row r="1235" spans="1:3" outlineLevel="4" x14ac:dyDescent="0.25">
      <c r="A1235" s="12">
        <v>1552</v>
      </c>
      <c r="B1235" s="12" t="s">
        <v>948</v>
      </c>
      <c r="C1235" s="12" t="s">
        <v>948</v>
      </c>
    </row>
    <row r="1236" spans="1:3" outlineLevel="3" x14ac:dyDescent="0.25">
      <c r="B1236" s="12">
        <f>SUBTOTAL(3,B1235:B1235)</f>
        <v>1</v>
      </c>
      <c r="C1236" s="13" t="s">
        <v>1570</v>
      </c>
    </row>
    <row r="1237" spans="1:3" outlineLevel="2" x14ac:dyDescent="0.25">
      <c r="A1237" s="12">
        <f>SUBTOTAL(9,A1235:A1235)</f>
        <v>1552</v>
      </c>
      <c r="C1237" s="13" t="s">
        <v>1359</v>
      </c>
    </row>
    <row r="1238" spans="1:3" outlineLevel="4" x14ac:dyDescent="0.25">
      <c r="A1238" s="12">
        <v>492</v>
      </c>
      <c r="B1238" s="12" t="s">
        <v>949</v>
      </c>
      <c r="C1238" s="12" t="s">
        <v>949</v>
      </c>
    </row>
    <row r="1239" spans="1:3" outlineLevel="3" x14ac:dyDescent="0.25">
      <c r="B1239" s="12">
        <f>SUBTOTAL(3,B1238:B1238)</f>
        <v>1</v>
      </c>
      <c r="C1239" s="13" t="s">
        <v>1571</v>
      </c>
    </row>
    <row r="1240" spans="1:3" outlineLevel="2" x14ac:dyDescent="0.25">
      <c r="A1240" s="12">
        <f>SUBTOTAL(9,A1238:A1238)</f>
        <v>492</v>
      </c>
      <c r="C1240" s="13" t="s">
        <v>1360</v>
      </c>
    </row>
    <row r="1241" spans="1:3" outlineLevel="4" x14ac:dyDescent="0.25">
      <c r="A1241" s="12">
        <v>1827</v>
      </c>
      <c r="B1241" s="12" t="s">
        <v>950</v>
      </c>
      <c r="C1241" s="12" t="s">
        <v>950</v>
      </c>
    </row>
    <row r="1242" spans="1:3" outlineLevel="3" x14ac:dyDescent="0.25">
      <c r="B1242" s="12">
        <f>SUBTOTAL(3,B1241:B1241)</f>
        <v>1</v>
      </c>
      <c r="C1242" s="13" t="s">
        <v>1572</v>
      </c>
    </row>
    <row r="1243" spans="1:3" outlineLevel="2" x14ac:dyDescent="0.25">
      <c r="A1243" s="12">
        <f>SUBTOTAL(9,A1241:A1241)</f>
        <v>1827</v>
      </c>
      <c r="C1243" s="13" t="s">
        <v>1361</v>
      </c>
    </row>
    <row r="1244" spans="1:3" outlineLevel="4" x14ac:dyDescent="0.25">
      <c r="A1244" s="12">
        <v>3877</v>
      </c>
      <c r="B1244" s="12" t="s">
        <v>951</v>
      </c>
      <c r="C1244" s="12" t="s">
        <v>951</v>
      </c>
    </row>
    <row r="1245" spans="1:3" outlineLevel="4" x14ac:dyDescent="0.25">
      <c r="A1245" s="12">
        <v>9</v>
      </c>
      <c r="B1245" s="12" t="s">
        <v>952</v>
      </c>
      <c r="C1245" s="12" t="s">
        <v>1205</v>
      </c>
    </row>
    <row r="1246" spans="1:3" outlineLevel="3" x14ac:dyDescent="0.25">
      <c r="B1246" s="12">
        <f>SUBTOTAL(3,B1244:B1245)</f>
        <v>2</v>
      </c>
      <c r="C1246" s="13" t="s">
        <v>1573</v>
      </c>
    </row>
    <row r="1247" spans="1:3" outlineLevel="2" x14ac:dyDescent="0.25">
      <c r="A1247" s="12">
        <f>SUBTOTAL(9,A1244:A1245)</f>
        <v>3886</v>
      </c>
      <c r="C1247" s="13" t="s">
        <v>1362</v>
      </c>
    </row>
    <row r="1248" spans="1:3" outlineLevel="4" x14ac:dyDescent="0.25">
      <c r="A1248" s="12">
        <v>20800</v>
      </c>
      <c r="B1248" s="12" t="s">
        <v>944</v>
      </c>
      <c r="C1248" s="12" t="s">
        <v>1149</v>
      </c>
    </row>
    <row r="1249" spans="1:3" outlineLevel="3" x14ac:dyDescent="0.25">
      <c r="B1249" s="12">
        <f>SUBTOTAL(3,B1248:B1248)</f>
        <v>1</v>
      </c>
      <c r="C1249" s="13" t="s">
        <v>1574</v>
      </c>
    </row>
    <row r="1250" spans="1:3" outlineLevel="2" x14ac:dyDescent="0.25">
      <c r="A1250" s="12">
        <f>SUBTOTAL(9,A1248:A1248)</f>
        <v>20800</v>
      </c>
      <c r="C1250" s="13" t="s">
        <v>1363</v>
      </c>
    </row>
    <row r="1251" spans="1:3" outlineLevel="4" x14ac:dyDescent="0.25">
      <c r="A1251" s="12">
        <v>5630</v>
      </c>
      <c r="B1251" s="12" t="s">
        <v>954</v>
      </c>
      <c r="C1251" s="12" t="s">
        <v>954</v>
      </c>
    </row>
    <row r="1252" spans="1:3" outlineLevel="3" x14ac:dyDescent="0.25">
      <c r="B1252" s="12">
        <f>SUBTOTAL(3,B1251:B1251)</f>
        <v>1</v>
      </c>
      <c r="C1252" s="13" t="s">
        <v>1575</v>
      </c>
    </row>
    <row r="1253" spans="1:3" outlineLevel="2" x14ac:dyDescent="0.25">
      <c r="A1253" s="12">
        <f>SUBTOTAL(9,A1251:A1251)</f>
        <v>5630</v>
      </c>
      <c r="C1253" s="13" t="s">
        <v>1364</v>
      </c>
    </row>
    <row r="1254" spans="1:3" outlineLevel="4" x14ac:dyDescent="0.25">
      <c r="A1254" s="12">
        <v>7702</v>
      </c>
      <c r="B1254" s="12" t="s">
        <v>955</v>
      </c>
      <c r="C1254" s="12" t="s">
        <v>955</v>
      </c>
    </row>
    <row r="1255" spans="1:3" outlineLevel="4" x14ac:dyDescent="0.25">
      <c r="A1255" s="12">
        <v>1340</v>
      </c>
      <c r="B1255" s="12" t="s">
        <v>957</v>
      </c>
      <c r="C1255" s="12" t="s">
        <v>1156</v>
      </c>
    </row>
    <row r="1256" spans="1:3" outlineLevel="4" x14ac:dyDescent="0.25">
      <c r="A1256" s="12">
        <v>755</v>
      </c>
      <c r="B1256" s="12" t="s">
        <v>958</v>
      </c>
      <c r="C1256" s="12" t="s">
        <v>1156</v>
      </c>
    </row>
    <row r="1257" spans="1:3" outlineLevel="4" x14ac:dyDescent="0.25">
      <c r="A1257" s="12">
        <v>1898</v>
      </c>
      <c r="B1257" s="12" t="s">
        <v>956</v>
      </c>
      <c r="C1257" s="12" t="s">
        <v>1156</v>
      </c>
    </row>
    <row r="1258" spans="1:3" outlineLevel="3" x14ac:dyDescent="0.25">
      <c r="B1258" s="12">
        <f>SUBTOTAL(3,B1254:B1257)</f>
        <v>4</v>
      </c>
      <c r="C1258" s="13" t="s">
        <v>1576</v>
      </c>
    </row>
    <row r="1259" spans="1:3" outlineLevel="2" x14ac:dyDescent="0.25">
      <c r="A1259" s="12">
        <f>SUBTOTAL(9,A1254:A1257)</f>
        <v>11695</v>
      </c>
      <c r="C1259" s="13" t="s">
        <v>1365</v>
      </c>
    </row>
    <row r="1260" spans="1:3" outlineLevel="4" x14ac:dyDescent="0.25">
      <c r="A1260" s="12">
        <v>31590</v>
      </c>
      <c r="B1260" s="12" t="s">
        <v>959</v>
      </c>
      <c r="C1260" s="12" t="s">
        <v>959</v>
      </c>
    </row>
    <row r="1261" spans="1:3" outlineLevel="4" x14ac:dyDescent="0.25">
      <c r="A1261" s="12">
        <v>129</v>
      </c>
      <c r="B1261" s="12" t="s">
        <v>960</v>
      </c>
      <c r="C1261" s="12" t="s">
        <v>1157</v>
      </c>
    </row>
    <row r="1262" spans="1:3" outlineLevel="4" x14ac:dyDescent="0.25">
      <c r="A1262" s="12">
        <v>139</v>
      </c>
      <c r="B1262" s="12" t="s">
        <v>961</v>
      </c>
      <c r="C1262" s="12" t="s">
        <v>1157</v>
      </c>
    </row>
    <row r="1263" spans="1:3" outlineLevel="4" x14ac:dyDescent="0.25">
      <c r="A1263" s="12">
        <v>16</v>
      </c>
      <c r="B1263" s="12" t="s">
        <v>962</v>
      </c>
      <c r="C1263" s="12" t="s">
        <v>1157</v>
      </c>
    </row>
    <row r="1264" spans="1:3" outlineLevel="4" x14ac:dyDescent="0.25">
      <c r="A1264" s="12">
        <v>1444</v>
      </c>
      <c r="B1264" s="12" t="s">
        <v>963</v>
      </c>
      <c r="C1264" s="12" t="s">
        <v>1157</v>
      </c>
    </row>
    <row r="1265" spans="1:3" outlineLevel="4" x14ac:dyDescent="0.25">
      <c r="A1265" s="12">
        <v>57</v>
      </c>
      <c r="B1265" s="12" t="s">
        <v>964</v>
      </c>
      <c r="C1265" s="12" t="s">
        <v>1157</v>
      </c>
    </row>
    <row r="1266" spans="1:3" outlineLevel="4" x14ac:dyDescent="0.25">
      <c r="A1266" s="12">
        <v>72</v>
      </c>
      <c r="B1266" s="12" t="s">
        <v>965</v>
      </c>
      <c r="C1266" s="12" t="s">
        <v>1157</v>
      </c>
    </row>
    <row r="1267" spans="1:3" outlineLevel="4" x14ac:dyDescent="0.25">
      <c r="A1267" s="12">
        <v>522</v>
      </c>
      <c r="B1267" s="12" t="s">
        <v>966</v>
      </c>
      <c r="C1267" s="12" t="s">
        <v>1157</v>
      </c>
    </row>
    <row r="1268" spans="1:3" outlineLevel="4" x14ac:dyDescent="0.25">
      <c r="A1268" s="12">
        <v>28</v>
      </c>
      <c r="B1268" s="12" t="s">
        <v>967</v>
      </c>
      <c r="C1268" s="12" t="s">
        <v>1157</v>
      </c>
    </row>
    <row r="1269" spans="1:3" outlineLevel="4" x14ac:dyDescent="0.25">
      <c r="A1269" s="12">
        <v>154</v>
      </c>
      <c r="B1269" s="12" t="s">
        <v>968</v>
      </c>
      <c r="C1269" s="12" t="s">
        <v>1157</v>
      </c>
    </row>
    <row r="1270" spans="1:3" outlineLevel="4" x14ac:dyDescent="0.25">
      <c r="A1270" s="12">
        <v>15</v>
      </c>
      <c r="B1270" s="12" t="s">
        <v>969</v>
      </c>
      <c r="C1270" s="12" t="s">
        <v>1157</v>
      </c>
    </row>
    <row r="1271" spans="1:3" outlineLevel="4" x14ac:dyDescent="0.25">
      <c r="A1271" s="12">
        <v>130</v>
      </c>
      <c r="B1271" s="12" t="s">
        <v>970</v>
      </c>
      <c r="C1271" s="12" t="s">
        <v>1157</v>
      </c>
    </row>
    <row r="1272" spans="1:3" outlineLevel="4" x14ac:dyDescent="0.25">
      <c r="A1272" s="12">
        <v>1610</v>
      </c>
      <c r="B1272" s="12" t="s">
        <v>971</v>
      </c>
      <c r="C1272" s="12" t="s">
        <v>1157</v>
      </c>
    </row>
    <row r="1273" spans="1:3" outlineLevel="4" x14ac:dyDescent="0.25">
      <c r="A1273" s="12">
        <v>369</v>
      </c>
      <c r="B1273" s="12" t="s">
        <v>972</v>
      </c>
      <c r="C1273" s="12" t="s">
        <v>1157</v>
      </c>
    </row>
    <row r="1274" spans="1:3" outlineLevel="4" x14ac:dyDescent="0.25">
      <c r="A1274" s="12">
        <v>5814</v>
      </c>
      <c r="B1274" s="12" t="s">
        <v>973</v>
      </c>
      <c r="C1274" s="12" t="s">
        <v>1157</v>
      </c>
    </row>
    <row r="1275" spans="1:3" outlineLevel="4" x14ac:dyDescent="0.25">
      <c r="A1275" s="12">
        <v>16</v>
      </c>
      <c r="B1275" s="12" t="s">
        <v>974</v>
      </c>
      <c r="C1275" s="12" t="s">
        <v>1157</v>
      </c>
    </row>
    <row r="1276" spans="1:3" outlineLevel="4" x14ac:dyDescent="0.25">
      <c r="A1276" s="12">
        <v>67</v>
      </c>
      <c r="B1276" s="12" t="s">
        <v>975</v>
      </c>
      <c r="C1276" s="12" t="s">
        <v>1157</v>
      </c>
    </row>
    <row r="1277" spans="1:3" outlineLevel="4" x14ac:dyDescent="0.25">
      <c r="A1277" s="12">
        <v>92</v>
      </c>
      <c r="B1277" s="12" t="s">
        <v>976</v>
      </c>
      <c r="C1277" s="12" t="s">
        <v>1157</v>
      </c>
    </row>
    <row r="1278" spans="1:3" outlineLevel="4" x14ac:dyDescent="0.25">
      <c r="A1278" s="12">
        <v>403</v>
      </c>
      <c r="B1278" s="12" t="s">
        <v>977</v>
      </c>
      <c r="C1278" s="12" t="s">
        <v>1157</v>
      </c>
    </row>
    <row r="1279" spans="1:3" outlineLevel="4" x14ac:dyDescent="0.25">
      <c r="A1279" s="12">
        <v>193</v>
      </c>
      <c r="B1279" s="12" t="s">
        <v>978</v>
      </c>
      <c r="C1279" s="12" t="s">
        <v>1157</v>
      </c>
    </row>
    <row r="1280" spans="1:3" outlineLevel="4" x14ac:dyDescent="0.25">
      <c r="A1280" s="12">
        <v>23</v>
      </c>
      <c r="B1280" s="12" t="s">
        <v>979</v>
      </c>
      <c r="C1280" s="12" t="s">
        <v>1157</v>
      </c>
    </row>
    <row r="1281" spans="1:3" outlineLevel="3" x14ac:dyDescent="0.25">
      <c r="B1281" s="12">
        <f>SUBTOTAL(3,B1260:B1280)</f>
        <v>21</v>
      </c>
      <c r="C1281" s="13" t="s">
        <v>1577</v>
      </c>
    </row>
    <row r="1282" spans="1:3" outlineLevel="2" x14ac:dyDescent="0.25">
      <c r="A1282" s="12">
        <f>SUBTOTAL(9,A1260:A1280)</f>
        <v>42883</v>
      </c>
      <c r="C1282" s="13" t="s">
        <v>1366</v>
      </c>
    </row>
    <row r="1283" spans="1:3" outlineLevel="4" x14ac:dyDescent="0.25">
      <c r="A1283" s="12">
        <v>3808</v>
      </c>
      <c r="B1283" s="12" t="s">
        <v>980</v>
      </c>
      <c r="C1283" s="12" t="s">
        <v>980</v>
      </c>
    </row>
    <row r="1284" spans="1:3" outlineLevel="4" x14ac:dyDescent="0.25">
      <c r="A1284" s="12">
        <v>1682</v>
      </c>
      <c r="B1284" s="12" t="s">
        <v>981</v>
      </c>
      <c r="C1284" s="12" t="s">
        <v>1160</v>
      </c>
    </row>
    <row r="1285" spans="1:3" outlineLevel="3" x14ac:dyDescent="0.25">
      <c r="B1285" s="12">
        <f>SUBTOTAL(3,B1283:B1284)</f>
        <v>2</v>
      </c>
      <c r="C1285" s="13" t="s">
        <v>1578</v>
      </c>
    </row>
    <row r="1286" spans="1:3" outlineLevel="2" x14ac:dyDescent="0.25">
      <c r="A1286" s="12">
        <f>SUBTOTAL(9,A1283:A1284)</f>
        <v>5490</v>
      </c>
      <c r="C1286" s="13" t="s">
        <v>1367</v>
      </c>
    </row>
    <row r="1287" spans="1:3" outlineLevel="4" x14ac:dyDescent="0.25">
      <c r="A1287" s="12">
        <v>47528</v>
      </c>
      <c r="B1287" s="12" t="s">
        <v>982</v>
      </c>
      <c r="C1287" s="12" t="s">
        <v>982</v>
      </c>
    </row>
    <row r="1288" spans="1:3" outlineLevel="3" x14ac:dyDescent="0.25">
      <c r="B1288" s="12">
        <f>SUBTOTAL(3,B1287:B1287)</f>
        <v>1</v>
      </c>
      <c r="C1288" s="13" t="s">
        <v>1579</v>
      </c>
    </row>
    <row r="1289" spans="1:3" outlineLevel="2" x14ac:dyDescent="0.25">
      <c r="A1289" s="12">
        <f>SUBTOTAL(9,A1287:A1287)</f>
        <v>47528</v>
      </c>
      <c r="C1289" s="13" t="s">
        <v>1368</v>
      </c>
    </row>
    <row r="1290" spans="1:3" outlineLevel="4" x14ac:dyDescent="0.25">
      <c r="A1290" s="12">
        <v>487</v>
      </c>
      <c r="B1290" s="12" t="s">
        <v>983</v>
      </c>
      <c r="C1290" s="12" t="s">
        <v>983</v>
      </c>
    </row>
    <row r="1291" spans="1:3" outlineLevel="4" x14ac:dyDescent="0.25">
      <c r="A1291" s="12">
        <v>1529</v>
      </c>
      <c r="B1291" s="12" t="s">
        <v>989</v>
      </c>
      <c r="C1291" s="12" t="s">
        <v>1162</v>
      </c>
    </row>
    <row r="1292" spans="1:3" outlineLevel="4" x14ac:dyDescent="0.25">
      <c r="A1292" s="12">
        <v>6408</v>
      </c>
      <c r="B1292" s="12" t="s">
        <v>991</v>
      </c>
      <c r="C1292" s="12" t="s">
        <v>1162</v>
      </c>
    </row>
    <row r="1293" spans="1:3" outlineLevel="4" x14ac:dyDescent="0.25">
      <c r="A1293" s="12">
        <v>379</v>
      </c>
      <c r="B1293" s="12" t="s">
        <v>992</v>
      </c>
      <c r="C1293" s="12" t="s">
        <v>1162</v>
      </c>
    </row>
    <row r="1294" spans="1:3" outlineLevel="4" x14ac:dyDescent="0.25">
      <c r="A1294" s="12">
        <v>292</v>
      </c>
      <c r="B1294" s="12" t="s">
        <v>993</v>
      </c>
      <c r="C1294" s="12" t="s">
        <v>1162</v>
      </c>
    </row>
    <row r="1295" spans="1:3" outlineLevel="4" x14ac:dyDescent="0.25">
      <c r="A1295" s="12">
        <v>368</v>
      </c>
      <c r="B1295" s="12" t="s">
        <v>994</v>
      </c>
      <c r="C1295" s="12" t="s">
        <v>1162</v>
      </c>
    </row>
    <row r="1296" spans="1:3" outlineLevel="4" x14ac:dyDescent="0.25">
      <c r="A1296" s="12">
        <v>2616</v>
      </c>
      <c r="B1296" s="12" t="s">
        <v>995</v>
      </c>
      <c r="C1296" s="12" t="s">
        <v>1162</v>
      </c>
    </row>
    <row r="1297" spans="1:3" outlineLevel="4" x14ac:dyDescent="0.25">
      <c r="A1297" s="12">
        <v>68</v>
      </c>
      <c r="B1297" s="12" t="s">
        <v>996</v>
      </c>
      <c r="C1297" s="12" t="s">
        <v>1162</v>
      </c>
    </row>
    <row r="1298" spans="1:3" outlineLevel="4" x14ac:dyDescent="0.25">
      <c r="A1298" s="12">
        <v>377</v>
      </c>
      <c r="B1298" s="12" t="s">
        <v>997</v>
      </c>
      <c r="C1298" s="12" t="s">
        <v>1162</v>
      </c>
    </row>
    <row r="1299" spans="1:3" outlineLevel="4" x14ac:dyDescent="0.25">
      <c r="A1299" s="12">
        <v>110</v>
      </c>
      <c r="B1299" s="12" t="s">
        <v>998</v>
      </c>
      <c r="C1299" s="12" t="s">
        <v>1162</v>
      </c>
    </row>
    <row r="1300" spans="1:3" outlineLevel="4" x14ac:dyDescent="0.25">
      <c r="A1300" s="12">
        <v>2622</v>
      </c>
      <c r="B1300" s="12" t="s">
        <v>984</v>
      </c>
      <c r="C1300" s="12" t="s">
        <v>1162</v>
      </c>
    </row>
    <row r="1301" spans="1:3" outlineLevel="4" x14ac:dyDescent="0.25">
      <c r="A1301" s="12">
        <v>990</v>
      </c>
      <c r="B1301" s="12" t="s">
        <v>985</v>
      </c>
      <c r="C1301" s="12" t="s">
        <v>1162</v>
      </c>
    </row>
    <row r="1302" spans="1:3" outlineLevel="4" x14ac:dyDescent="0.25">
      <c r="A1302" s="12">
        <v>8945</v>
      </c>
      <c r="B1302" s="12" t="s">
        <v>986</v>
      </c>
      <c r="C1302" s="12" t="s">
        <v>1162</v>
      </c>
    </row>
    <row r="1303" spans="1:3" outlineLevel="4" x14ac:dyDescent="0.25">
      <c r="A1303" s="12">
        <v>306</v>
      </c>
      <c r="B1303" s="12" t="s">
        <v>987</v>
      </c>
      <c r="C1303" s="12" t="s">
        <v>1162</v>
      </c>
    </row>
    <row r="1304" spans="1:3" outlineLevel="4" x14ac:dyDescent="0.25">
      <c r="A1304" s="12">
        <v>6078</v>
      </c>
      <c r="B1304" s="12" t="s">
        <v>988</v>
      </c>
      <c r="C1304" s="12" t="s">
        <v>1162</v>
      </c>
    </row>
    <row r="1305" spans="1:3" outlineLevel="4" x14ac:dyDescent="0.25">
      <c r="A1305" s="12">
        <v>2041</v>
      </c>
      <c r="B1305" s="12" t="s">
        <v>990</v>
      </c>
      <c r="C1305" s="12" t="s">
        <v>1162</v>
      </c>
    </row>
    <row r="1306" spans="1:3" outlineLevel="4" x14ac:dyDescent="0.25">
      <c r="A1306" s="12">
        <v>3815</v>
      </c>
      <c r="B1306" s="12" t="s">
        <v>999</v>
      </c>
      <c r="C1306" s="12" t="s">
        <v>1162</v>
      </c>
    </row>
    <row r="1307" spans="1:3" outlineLevel="4" x14ac:dyDescent="0.25">
      <c r="A1307" s="12">
        <v>3157</v>
      </c>
      <c r="B1307" s="12" t="s">
        <v>1000</v>
      </c>
      <c r="C1307" s="12" t="s">
        <v>1162</v>
      </c>
    </row>
    <row r="1308" spans="1:3" outlineLevel="4" x14ac:dyDescent="0.25">
      <c r="A1308" s="12">
        <v>549</v>
      </c>
      <c r="B1308" s="12" t="s">
        <v>1001</v>
      </c>
      <c r="C1308" s="12" t="s">
        <v>1162</v>
      </c>
    </row>
    <row r="1309" spans="1:3" outlineLevel="4" x14ac:dyDescent="0.25">
      <c r="A1309" s="12">
        <v>1089</v>
      </c>
      <c r="B1309" s="12" t="s">
        <v>1002</v>
      </c>
      <c r="C1309" s="12" t="s">
        <v>1162</v>
      </c>
    </row>
    <row r="1310" spans="1:3" outlineLevel="4" x14ac:dyDescent="0.25">
      <c r="A1310" s="12">
        <v>1573</v>
      </c>
      <c r="B1310" s="12" t="s">
        <v>1003</v>
      </c>
      <c r="C1310" s="12" t="s">
        <v>1162</v>
      </c>
    </row>
    <row r="1311" spans="1:3" outlineLevel="3" x14ac:dyDescent="0.25">
      <c r="B1311" s="12">
        <f>SUBTOTAL(3,B1290:B1310)</f>
        <v>21</v>
      </c>
      <c r="C1311" s="13" t="s">
        <v>1580</v>
      </c>
    </row>
    <row r="1312" spans="1:3" outlineLevel="2" x14ac:dyDescent="0.25">
      <c r="A1312" s="12">
        <f>SUBTOTAL(9,A1290:A1310)</f>
        <v>43799</v>
      </c>
      <c r="C1312" s="13" t="s">
        <v>1369</v>
      </c>
    </row>
    <row r="1313" spans="1:3" outlineLevel="4" x14ac:dyDescent="0.25">
      <c r="A1313" s="12">
        <v>7956</v>
      </c>
      <c r="B1313" s="12" t="s">
        <v>1004</v>
      </c>
      <c r="C1313" s="12" t="s">
        <v>1004</v>
      </c>
    </row>
    <row r="1314" spans="1:3" outlineLevel="3" x14ac:dyDescent="0.25">
      <c r="B1314" s="12">
        <f>SUBTOTAL(3,B1313:B1313)</f>
        <v>1</v>
      </c>
      <c r="C1314" s="13" t="s">
        <v>1581</v>
      </c>
    </row>
    <row r="1315" spans="1:3" outlineLevel="2" x14ac:dyDescent="0.25">
      <c r="A1315" s="12">
        <f>SUBTOTAL(9,A1313:A1313)</f>
        <v>7956</v>
      </c>
      <c r="C1315" s="13" t="s">
        <v>1370</v>
      </c>
    </row>
    <row r="1316" spans="1:3" outlineLevel="4" x14ac:dyDescent="0.25">
      <c r="A1316" s="12">
        <v>6063</v>
      </c>
      <c r="B1316" s="12" t="s">
        <v>1005</v>
      </c>
      <c r="C1316" s="12" t="s">
        <v>1005</v>
      </c>
    </row>
    <row r="1317" spans="1:3" outlineLevel="3" x14ac:dyDescent="0.25">
      <c r="B1317" s="12">
        <f>SUBTOTAL(3,B1316:B1316)</f>
        <v>1</v>
      </c>
      <c r="C1317" s="13" t="s">
        <v>1582</v>
      </c>
    </row>
    <row r="1318" spans="1:3" outlineLevel="2" x14ac:dyDescent="0.25">
      <c r="A1318" s="12">
        <f>SUBTOTAL(9,A1316:A1316)</f>
        <v>6063</v>
      </c>
      <c r="C1318" s="13" t="s">
        <v>1371</v>
      </c>
    </row>
    <row r="1319" spans="1:3" outlineLevel="4" x14ac:dyDescent="0.25">
      <c r="A1319" s="12">
        <v>4456</v>
      </c>
      <c r="B1319" s="12" t="s">
        <v>1006</v>
      </c>
      <c r="C1319" s="12" t="s">
        <v>1006</v>
      </c>
    </row>
    <row r="1320" spans="1:3" outlineLevel="3" x14ac:dyDescent="0.25">
      <c r="B1320" s="12">
        <f>SUBTOTAL(3,B1319:B1319)</f>
        <v>1</v>
      </c>
      <c r="C1320" s="13" t="s">
        <v>1583</v>
      </c>
    </row>
    <row r="1321" spans="1:3" outlineLevel="2" x14ac:dyDescent="0.25">
      <c r="A1321" s="12">
        <f>SUBTOTAL(9,A1319:A1319)</f>
        <v>4456</v>
      </c>
      <c r="C1321" s="13" t="s">
        <v>1372</v>
      </c>
    </row>
    <row r="1322" spans="1:3" outlineLevel="4" x14ac:dyDescent="0.25">
      <c r="A1322" s="12">
        <v>5261</v>
      </c>
      <c r="B1322" s="12" t="s">
        <v>1007</v>
      </c>
      <c r="C1322" s="12" t="s">
        <v>1007</v>
      </c>
    </row>
    <row r="1323" spans="1:3" outlineLevel="4" x14ac:dyDescent="0.25">
      <c r="A1323" s="12">
        <v>2126</v>
      </c>
      <c r="B1323" s="12" t="s">
        <v>1008</v>
      </c>
      <c r="C1323" s="12" t="s">
        <v>1173</v>
      </c>
    </row>
    <row r="1324" spans="1:3" outlineLevel="4" x14ac:dyDescent="0.25">
      <c r="A1324" s="12">
        <v>423</v>
      </c>
      <c r="B1324" s="12" t="s">
        <v>1009</v>
      </c>
      <c r="C1324" s="12" t="s">
        <v>1173</v>
      </c>
    </row>
    <row r="1325" spans="1:3" outlineLevel="3" x14ac:dyDescent="0.25">
      <c r="B1325" s="12">
        <f>SUBTOTAL(3,B1322:B1324)</f>
        <v>3</v>
      </c>
      <c r="C1325" s="13" t="s">
        <v>1584</v>
      </c>
    </row>
    <row r="1326" spans="1:3" outlineLevel="2" x14ac:dyDescent="0.25">
      <c r="A1326" s="12">
        <f>SUBTOTAL(9,A1322:A1324)</f>
        <v>7810</v>
      </c>
      <c r="C1326" s="13" t="s">
        <v>1373</v>
      </c>
    </row>
    <row r="1327" spans="1:3" outlineLevel="4" x14ac:dyDescent="0.25">
      <c r="A1327" s="12">
        <v>1090</v>
      </c>
      <c r="B1327" s="12" t="s">
        <v>1010</v>
      </c>
      <c r="C1327" s="12" t="s">
        <v>1010</v>
      </c>
    </row>
    <row r="1328" spans="1:3" outlineLevel="4" x14ac:dyDescent="0.25">
      <c r="A1328" s="12">
        <v>304</v>
      </c>
      <c r="B1328" s="12" t="s">
        <v>1011</v>
      </c>
      <c r="C1328" s="12" t="s">
        <v>1176</v>
      </c>
    </row>
    <row r="1329" spans="1:3" outlineLevel="4" x14ac:dyDescent="0.25">
      <c r="A1329" s="12">
        <v>2064</v>
      </c>
      <c r="B1329" s="12" t="s">
        <v>1012</v>
      </c>
      <c r="C1329" s="12" t="s">
        <v>1176</v>
      </c>
    </row>
    <row r="1330" spans="1:3" outlineLevel="4" x14ac:dyDescent="0.25">
      <c r="A1330" s="12">
        <v>662</v>
      </c>
      <c r="B1330" s="12" t="s">
        <v>1013</v>
      </c>
      <c r="C1330" s="12" t="s">
        <v>1176</v>
      </c>
    </row>
    <row r="1331" spans="1:3" outlineLevel="4" x14ac:dyDescent="0.25">
      <c r="A1331" s="12">
        <v>101</v>
      </c>
      <c r="B1331" s="12" t="s">
        <v>1014</v>
      </c>
      <c r="C1331" s="12" t="s">
        <v>1176</v>
      </c>
    </row>
    <row r="1332" spans="1:3" outlineLevel="4" x14ac:dyDescent="0.25">
      <c r="A1332" s="12">
        <v>71</v>
      </c>
      <c r="B1332" s="12" t="s">
        <v>1015</v>
      </c>
      <c r="C1332" s="12" t="s">
        <v>1176</v>
      </c>
    </row>
    <row r="1333" spans="1:3" outlineLevel="4" x14ac:dyDescent="0.25">
      <c r="A1333" s="12">
        <v>135</v>
      </c>
      <c r="B1333" s="12" t="s">
        <v>1016</v>
      </c>
      <c r="C1333" s="12" t="s">
        <v>1176</v>
      </c>
    </row>
    <row r="1334" spans="1:3" outlineLevel="3" x14ac:dyDescent="0.25">
      <c r="B1334" s="12">
        <f>SUBTOTAL(3,B1327:B1333)</f>
        <v>7</v>
      </c>
      <c r="C1334" s="13" t="s">
        <v>1585</v>
      </c>
    </row>
    <row r="1335" spans="1:3" outlineLevel="2" x14ac:dyDescent="0.25">
      <c r="A1335" s="12">
        <f>SUBTOTAL(9,A1327:A1333)</f>
        <v>4427</v>
      </c>
      <c r="C1335" s="13" t="s">
        <v>1374</v>
      </c>
    </row>
    <row r="1336" spans="1:3" outlineLevel="4" x14ac:dyDescent="0.25">
      <c r="A1336" s="12">
        <v>410</v>
      </c>
      <c r="B1336" s="12" t="s">
        <v>1017</v>
      </c>
      <c r="C1336" s="12" t="s">
        <v>1017</v>
      </c>
    </row>
    <row r="1337" spans="1:3" outlineLevel="3" x14ac:dyDescent="0.25">
      <c r="B1337" s="12">
        <f>SUBTOTAL(3,B1336:B1336)</f>
        <v>1</v>
      </c>
      <c r="C1337" s="13" t="s">
        <v>1586</v>
      </c>
    </row>
    <row r="1338" spans="1:3" outlineLevel="2" x14ac:dyDescent="0.25">
      <c r="A1338" s="12">
        <f>SUBTOTAL(9,A1336:A1336)</f>
        <v>410</v>
      </c>
      <c r="C1338" s="13" t="s">
        <v>1375</v>
      </c>
    </row>
    <row r="1339" spans="1:3" outlineLevel="4" x14ac:dyDescent="0.25">
      <c r="A1339" s="12">
        <v>266</v>
      </c>
      <c r="B1339" s="12" t="s">
        <v>1018</v>
      </c>
      <c r="C1339" s="12" t="s">
        <v>1018</v>
      </c>
    </row>
    <row r="1340" spans="1:3" outlineLevel="4" x14ac:dyDescent="0.25">
      <c r="A1340" s="12">
        <v>440</v>
      </c>
      <c r="B1340" s="12" t="s">
        <v>1019</v>
      </c>
      <c r="C1340" s="12" t="s">
        <v>1179</v>
      </c>
    </row>
    <row r="1341" spans="1:3" outlineLevel="3" x14ac:dyDescent="0.25">
      <c r="B1341" s="12">
        <f>SUBTOTAL(3,B1339:B1340)</f>
        <v>2</v>
      </c>
      <c r="C1341" s="13" t="s">
        <v>1587</v>
      </c>
    </row>
    <row r="1342" spans="1:3" outlineLevel="2" x14ac:dyDescent="0.25">
      <c r="A1342" s="12">
        <f>SUBTOTAL(9,A1339:A1340)</f>
        <v>706</v>
      </c>
      <c r="C1342" s="13" t="s">
        <v>1376</v>
      </c>
    </row>
    <row r="1343" spans="1:3" outlineLevel="4" x14ac:dyDescent="0.25">
      <c r="A1343" s="12">
        <v>15418</v>
      </c>
      <c r="B1343" s="12" t="s">
        <v>1020</v>
      </c>
      <c r="C1343" s="12" t="s">
        <v>1020</v>
      </c>
    </row>
    <row r="1344" spans="1:3" outlineLevel="3" x14ac:dyDescent="0.25">
      <c r="B1344" s="12">
        <f>SUBTOTAL(3,B1343:B1343)</f>
        <v>1</v>
      </c>
      <c r="C1344" s="13" t="s">
        <v>1588</v>
      </c>
    </row>
    <row r="1345" spans="1:3" outlineLevel="2" x14ac:dyDescent="0.25">
      <c r="A1345" s="12">
        <f>SUBTOTAL(9,A1343:A1343)</f>
        <v>15418</v>
      </c>
      <c r="C1345" s="13" t="s">
        <v>1377</v>
      </c>
    </row>
    <row r="1346" spans="1:3" outlineLevel="4" x14ac:dyDescent="0.25">
      <c r="A1346" s="12">
        <v>22707</v>
      </c>
      <c r="B1346" s="12" t="s">
        <v>1021</v>
      </c>
      <c r="C1346" s="12" t="s">
        <v>1021</v>
      </c>
    </row>
    <row r="1347" spans="1:3" outlineLevel="3" x14ac:dyDescent="0.25">
      <c r="B1347" s="12">
        <f>SUBTOTAL(3,B1346:B1346)</f>
        <v>1</v>
      </c>
      <c r="C1347" s="13" t="s">
        <v>1589</v>
      </c>
    </row>
    <row r="1348" spans="1:3" outlineLevel="2" x14ac:dyDescent="0.25">
      <c r="A1348" s="12">
        <f>SUBTOTAL(9,A1346:A1346)</f>
        <v>22707</v>
      </c>
      <c r="C1348" s="13" t="s">
        <v>1378</v>
      </c>
    </row>
    <row r="1349" spans="1:3" outlineLevel="4" x14ac:dyDescent="0.25">
      <c r="A1349" s="12">
        <v>292</v>
      </c>
      <c r="B1349" s="12" t="s">
        <v>1022</v>
      </c>
      <c r="C1349" s="12" t="s">
        <v>1022</v>
      </c>
    </row>
    <row r="1350" spans="1:3" outlineLevel="4" x14ac:dyDescent="0.25">
      <c r="A1350" s="12">
        <v>434</v>
      </c>
      <c r="B1350" s="12" t="s">
        <v>1023</v>
      </c>
      <c r="C1350" s="12" t="s">
        <v>1193</v>
      </c>
    </row>
    <row r="1351" spans="1:3" outlineLevel="4" x14ac:dyDescent="0.25">
      <c r="A1351" s="12">
        <v>2292</v>
      </c>
      <c r="B1351" s="12" t="s">
        <v>1024</v>
      </c>
      <c r="C1351" s="12" t="s">
        <v>1193</v>
      </c>
    </row>
    <row r="1352" spans="1:3" outlineLevel="4" x14ac:dyDescent="0.25">
      <c r="A1352" s="12">
        <v>87</v>
      </c>
      <c r="B1352" s="12" t="s">
        <v>1025</v>
      </c>
      <c r="C1352" s="12" t="s">
        <v>1193</v>
      </c>
    </row>
    <row r="1353" spans="1:3" outlineLevel="3" x14ac:dyDescent="0.25">
      <c r="B1353" s="12">
        <f>SUBTOTAL(3,B1349:B1352)</f>
        <v>4</v>
      </c>
      <c r="C1353" s="13" t="s">
        <v>1590</v>
      </c>
    </row>
    <row r="1354" spans="1:3" outlineLevel="2" x14ac:dyDescent="0.25">
      <c r="A1354" s="12">
        <f>SUBTOTAL(9,A1349:A1352)</f>
        <v>3105</v>
      </c>
      <c r="C1354" s="13" t="s">
        <v>1379</v>
      </c>
    </row>
    <row r="1355" spans="1:3" outlineLevel="4" x14ac:dyDescent="0.25">
      <c r="A1355" s="12">
        <v>563</v>
      </c>
      <c r="B1355" s="12" t="s">
        <v>1026</v>
      </c>
      <c r="C1355" s="12" t="s">
        <v>1026</v>
      </c>
    </row>
    <row r="1356" spans="1:3" outlineLevel="4" x14ac:dyDescent="0.25">
      <c r="A1356" s="12">
        <v>1468</v>
      </c>
      <c r="B1356" s="12" t="s">
        <v>1027</v>
      </c>
      <c r="C1356" s="12" t="s">
        <v>1195</v>
      </c>
    </row>
    <row r="1357" spans="1:3" outlineLevel="4" x14ac:dyDescent="0.25">
      <c r="A1357" s="12">
        <v>3692</v>
      </c>
      <c r="B1357" s="12" t="s">
        <v>1028</v>
      </c>
      <c r="C1357" s="12" t="s">
        <v>1195</v>
      </c>
    </row>
    <row r="1358" spans="1:3" outlineLevel="3" x14ac:dyDescent="0.25">
      <c r="B1358" s="12">
        <f>SUBTOTAL(3,B1355:B1357)</f>
        <v>3</v>
      </c>
      <c r="C1358" s="13" t="s">
        <v>1591</v>
      </c>
    </row>
    <row r="1359" spans="1:3" outlineLevel="2" x14ac:dyDescent="0.25">
      <c r="A1359" s="12">
        <f>SUBTOTAL(9,A1355:A1357)</f>
        <v>5723</v>
      </c>
      <c r="C1359" s="13" t="s">
        <v>1380</v>
      </c>
    </row>
    <row r="1360" spans="1:3" outlineLevel="4" x14ac:dyDescent="0.25">
      <c r="A1360" s="12">
        <v>423</v>
      </c>
      <c r="B1360" s="12" t="s">
        <v>1029</v>
      </c>
      <c r="C1360" s="12" t="s">
        <v>1029</v>
      </c>
    </row>
    <row r="1361" spans="1:3" outlineLevel="3" x14ac:dyDescent="0.25">
      <c r="B1361" s="12">
        <f>SUBTOTAL(3,B1360:B1360)</f>
        <v>1</v>
      </c>
      <c r="C1361" s="13" t="s">
        <v>1592</v>
      </c>
    </row>
    <row r="1362" spans="1:3" outlineLevel="2" x14ac:dyDescent="0.25">
      <c r="A1362" s="12">
        <f>SUBTOTAL(9,A1360:A1360)</f>
        <v>423</v>
      </c>
      <c r="C1362" s="13" t="s">
        <v>1381</v>
      </c>
    </row>
    <row r="1363" spans="1:3" outlineLevel="4" x14ac:dyDescent="0.25">
      <c r="A1363" s="12">
        <v>972</v>
      </c>
      <c r="B1363" s="12" t="s">
        <v>1030</v>
      </c>
      <c r="C1363" s="12" t="s">
        <v>1030</v>
      </c>
    </row>
    <row r="1364" spans="1:3" outlineLevel="3" x14ac:dyDescent="0.25">
      <c r="B1364" s="12">
        <f>SUBTOTAL(3,B1363:B1363)</f>
        <v>1</v>
      </c>
      <c r="C1364" s="13" t="s">
        <v>1593</v>
      </c>
    </row>
    <row r="1365" spans="1:3" outlineLevel="2" x14ac:dyDescent="0.25">
      <c r="A1365" s="12">
        <f>SUBTOTAL(9,A1363:A1363)</f>
        <v>972</v>
      </c>
      <c r="C1365" s="13" t="s">
        <v>1382</v>
      </c>
    </row>
    <row r="1366" spans="1:3" outlineLevel="4" x14ac:dyDescent="0.25">
      <c r="A1366" s="12">
        <v>6131</v>
      </c>
      <c r="B1366" s="12" t="s">
        <v>1031</v>
      </c>
      <c r="C1366" s="12" t="s">
        <v>1031</v>
      </c>
    </row>
    <row r="1367" spans="1:3" outlineLevel="3" x14ac:dyDescent="0.25">
      <c r="B1367" s="12">
        <f>SUBTOTAL(3,B1366:B1366)</f>
        <v>1</v>
      </c>
      <c r="C1367" s="13" t="s">
        <v>1594</v>
      </c>
    </row>
    <row r="1368" spans="1:3" outlineLevel="2" x14ac:dyDescent="0.25">
      <c r="A1368" s="12">
        <f>SUBTOTAL(9,A1366:A1366)</f>
        <v>6131</v>
      </c>
      <c r="C1368" s="13" t="s">
        <v>1383</v>
      </c>
    </row>
    <row r="1369" spans="1:3" outlineLevel="4" x14ac:dyDescent="0.25">
      <c r="A1369" s="12">
        <v>42125</v>
      </c>
      <c r="B1369" s="12" t="s">
        <v>953</v>
      </c>
      <c r="C1369" s="12" t="s">
        <v>1150</v>
      </c>
    </row>
    <row r="1370" spans="1:3" outlineLevel="3" x14ac:dyDescent="0.25">
      <c r="B1370" s="12">
        <f>SUBTOTAL(3,B1369:B1369)</f>
        <v>1</v>
      </c>
      <c r="C1370" s="13" t="s">
        <v>1595</v>
      </c>
    </row>
    <row r="1371" spans="1:3" outlineLevel="2" x14ac:dyDescent="0.25">
      <c r="A1371" s="12">
        <f>SUBTOTAL(9,A1369:A1369)</f>
        <v>42125</v>
      </c>
      <c r="C1371" s="13" t="s">
        <v>1384</v>
      </c>
    </row>
    <row r="1372" spans="1:3" outlineLevel="4" x14ac:dyDescent="0.25">
      <c r="A1372" s="12">
        <v>449</v>
      </c>
      <c r="B1372" s="12" t="s">
        <v>1033</v>
      </c>
      <c r="C1372" s="12" t="s">
        <v>1033</v>
      </c>
    </row>
    <row r="1373" spans="1:3" outlineLevel="3" x14ac:dyDescent="0.25">
      <c r="B1373" s="12">
        <f>SUBTOTAL(3,B1372:B1372)</f>
        <v>1</v>
      </c>
      <c r="C1373" s="13" t="s">
        <v>1596</v>
      </c>
    </row>
    <row r="1374" spans="1:3" outlineLevel="2" x14ac:dyDescent="0.25">
      <c r="A1374" s="12">
        <f>SUBTOTAL(9,A1372:A1372)</f>
        <v>449</v>
      </c>
      <c r="C1374" s="13" t="s">
        <v>1385</v>
      </c>
    </row>
    <row r="1375" spans="1:3" outlineLevel="4" x14ac:dyDescent="0.25">
      <c r="A1375" s="12">
        <v>49</v>
      </c>
      <c r="B1375" s="12" t="s">
        <v>1034</v>
      </c>
      <c r="C1375" s="12" t="s">
        <v>1034</v>
      </c>
    </row>
    <row r="1376" spans="1:3" outlineLevel="3" x14ac:dyDescent="0.25">
      <c r="B1376" s="12">
        <f>SUBTOTAL(3,B1375:B1375)</f>
        <v>1</v>
      </c>
      <c r="C1376" s="13" t="s">
        <v>1597</v>
      </c>
    </row>
    <row r="1377" spans="1:3" outlineLevel="2" x14ac:dyDescent="0.25">
      <c r="A1377" s="12">
        <f>SUBTOTAL(9,A1375:A1375)</f>
        <v>49</v>
      </c>
      <c r="C1377" s="13" t="s">
        <v>1386</v>
      </c>
    </row>
    <row r="1378" spans="1:3" outlineLevel="4" x14ac:dyDescent="0.25">
      <c r="A1378" s="12">
        <v>3827</v>
      </c>
      <c r="B1378" s="12" t="s">
        <v>1035</v>
      </c>
      <c r="C1378" s="12" t="s">
        <v>1035</v>
      </c>
    </row>
    <row r="1379" spans="1:3" outlineLevel="3" x14ac:dyDescent="0.25">
      <c r="B1379" s="12">
        <f>SUBTOTAL(3,B1378:B1378)</f>
        <v>1</v>
      </c>
      <c r="C1379" s="13" t="s">
        <v>1598</v>
      </c>
    </row>
    <row r="1380" spans="1:3" outlineLevel="2" x14ac:dyDescent="0.25">
      <c r="A1380" s="12">
        <f>SUBTOTAL(9,A1378:A1378)</f>
        <v>3827</v>
      </c>
      <c r="C1380" s="13" t="s">
        <v>1387</v>
      </c>
    </row>
    <row r="1381" spans="1:3" outlineLevel="4" x14ac:dyDescent="0.25">
      <c r="A1381" s="12">
        <v>5533</v>
      </c>
      <c r="B1381" s="12" t="s">
        <v>1036</v>
      </c>
      <c r="C1381" s="12" t="s">
        <v>1036</v>
      </c>
    </row>
    <row r="1382" spans="1:3" outlineLevel="3" x14ac:dyDescent="0.25">
      <c r="B1382" s="12">
        <f>SUBTOTAL(3,B1381:B1381)</f>
        <v>1</v>
      </c>
      <c r="C1382" s="13" t="s">
        <v>1599</v>
      </c>
    </row>
    <row r="1383" spans="1:3" outlineLevel="2" x14ac:dyDescent="0.25">
      <c r="A1383" s="12">
        <f>SUBTOTAL(9,A1381:A1381)</f>
        <v>5533</v>
      </c>
      <c r="C1383" s="13" t="s">
        <v>1388</v>
      </c>
    </row>
    <row r="1384" spans="1:3" outlineLevel="4" x14ac:dyDescent="0.25">
      <c r="A1384" s="12">
        <v>516</v>
      </c>
      <c r="B1384" s="12" t="s">
        <v>1037</v>
      </c>
      <c r="C1384" s="12" t="s">
        <v>1037</v>
      </c>
    </row>
    <row r="1385" spans="1:3" outlineLevel="3" x14ac:dyDescent="0.25">
      <c r="B1385" s="12">
        <f>SUBTOTAL(3,B1384:B1384)</f>
        <v>1</v>
      </c>
      <c r="C1385" s="13" t="s">
        <v>1600</v>
      </c>
    </row>
    <row r="1386" spans="1:3" outlineLevel="2" x14ac:dyDescent="0.25">
      <c r="A1386" s="12">
        <f>SUBTOTAL(9,A1384:A1384)</f>
        <v>516</v>
      </c>
      <c r="C1386" s="13" t="s">
        <v>1389</v>
      </c>
    </row>
    <row r="1387" spans="1:3" outlineLevel="4" x14ac:dyDescent="0.25">
      <c r="A1387" s="12">
        <v>59</v>
      </c>
      <c r="B1387" s="12" t="s">
        <v>1038</v>
      </c>
      <c r="C1387" s="12" t="s">
        <v>1038</v>
      </c>
    </row>
    <row r="1388" spans="1:3" outlineLevel="3" x14ac:dyDescent="0.25">
      <c r="B1388" s="12">
        <f>SUBTOTAL(3,B1387:B1387)</f>
        <v>1</v>
      </c>
      <c r="C1388" s="13" t="s">
        <v>1601</v>
      </c>
    </row>
    <row r="1389" spans="1:3" outlineLevel="2" x14ac:dyDescent="0.25">
      <c r="A1389" s="12">
        <f>SUBTOTAL(9,A1387:A1387)</f>
        <v>59</v>
      </c>
      <c r="C1389" s="13" t="s">
        <v>1390</v>
      </c>
    </row>
    <row r="1390" spans="1:3" outlineLevel="4" x14ac:dyDescent="0.25">
      <c r="A1390" s="12">
        <v>243</v>
      </c>
      <c r="B1390" s="12" t="s">
        <v>1039</v>
      </c>
      <c r="C1390" s="12" t="s">
        <v>1039</v>
      </c>
    </row>
    <row r="1391" spans="1:3" outlineLevel="3" x14ac:dyDescent="0.25">
      <c r="B1391" s="12">
        <f>SUBTOTAL(3,B1390:B1390)</f>
        <v>1</v>
      </c>
      <c r="C1391" s="13" t="s">
        <v>1602</v>
      </c>
    </row>
    <row r="1392" spans="1:3" outlineLevel="2" x14ac:dyDescent="0.25">
      <c r="A1392" s="12">
        <f>SUBTOTAL(9,A1390:A1390)</f>
        <v>243</v>
      </c>
      <c r="C1392" s="13" t="s">
        <v>1391</v>
      </c>
    </row>
    <row r="1393" spans="1:3" outlineLevel="4" x14ac:dyDescent="0.25">
      <c r="A1393" s="12">
        <v>1239</v>
      </c>
      <c r="B1393" s="12" t="s">
        <v>1040</v>
      </c>
      <c r="C1393" s="12" t="s">
        <v>1040</v>
      </c>
    </row>
    <row r="1394" spans="1:3" outlineLevel="3" x14ac:dyDescent="0.25">
      <c r="B1394" s="12">
        <f>SUBTOTAL(3,B1393:B1393)</f>
        <v>1</v>
      </c>
      <c r="C1394" s="13" t="s">
        <v>1603</v>
      </c>
    </row>
    <row r="1395" spans="1:3" outlineLevel="2" x14ac:dyDescent="0.25">
      <c r="A1395" s="12">
        <f>SUBTOTAL(9,A1393:A1393)</f>
        <v>1239</v>
      </c>
      <c r="C1395" s="13" t="s">
        <v>1392</v>
      </c>
    </row>
    <row r="1396" spans="1:3" outlineLevel="4" x14ac:dyDescent="0.25">
      <c r="A1396" s="12">
        <v>530</v>
      </c>
      <c r="B1396" s="12" t="s">
        <v>1041</v>
      </c>
      <c r="C1396" s="12" t="s">
        <v>1041</v>
      </c>
    </row>
    <row r="1397" spans="1:3" outlineLevel="3" x14ac:dyDescent="0.25">
      <c r="B1397" s="12">
        <f>SUBTOTAL(3,B1396:B1396)</f>
        <v>1</v>
      </c>
      <c r="C1397" s="13" t="s">
        <v>1604</v>
      </c>
    </row>
    <row r="1398" spans="1:3" outlineLevel="2" x14ac:dyDescent="0.25">
      <c r="A1398" s="12">
        <f>SUBTOTAL(9,A1396:A1396)</f>
        <v>530</v>
      </c>
      <c r="C1398" s="13" t="s">
        <v>1393</v>
      </c>
    </row>
    <row r="1399" spans="1:3" outlineLevel="4" x14ac:dyDescent="0.25">
      <c r="A1399" s="12">
        <v>493</v>
      </c>
      <c r="B1399" s="12" t="s">
        <v>1042</v>
      </c>
      <c r="C1399" s="12" t="s">
        <v>1042</v>
      </c>
    </row>
    <row r="1400" spans="1:3" outlineLevel="3" x14ac:dyDescent="0.25">
      <c r="B1400" s="12">
        <f>SUBTOTAL(3,B1399:B1399)</f>
        <v>1</v>
      </c>
      <c r="C1400" s="13" t="s">
        <v>1605</v>
      </c>
    </row>
    <row r="1401" spans="1:3" outlineLevel="2" x14ac:dyDescent="0.25">
      <c r="A1401" s="12">
        <f>SUBTOTAL(9,A1399:A1399)</f>
        <v>493</v>
      </c>
      <c r="C1401" s="13" t="s">
        <v>1394</v>
      </c>
    </row>
    <row r="1402" spans="1:3" outlineLevel="4" x14ac:dyDescent="0.25">
      <c r="A1402" s="12">
        <v>2595</v>
      </c>
      <c r="B1402" s="12" t="s">
        <v>1043</v>
      </c>
      <c r="C1402" s="12" t="s">
        <v>1043</v>
      </c>
    </row>
    <row r="1403" spans="1:3" outlineLevel="3" x14ac:dyDescent="0.25">
      <c r="B1403" s="12">
        <f>SUBTOTAL(3,B1402:B1402)</f>
        <v>1</v>
      </c>
      <c r="C1403" s="13" t="s">
        <v>1606</v>
      </c>
    </row>
    <row r="1404" spans="1:3" outlineLevel="2" x14ac:dyDescent="0.25">
      <c r="A1404" s="12">
        <f>SUBTOTAL(9,A1402:A1402)</f>
        <v>2595</v>
      </c>
      <c r="C1404" s="13" t="s">
        <v>1395</v>
      </c>
    </row>
    <row r="1405" spans="1:3" outlineLevel="4" x14ac:dyDescent="0.25">
      <c r="A1405" s="12">
        <v>1243</v>
      </c>
      <c r="B1405" s="12" t="s">
        <v>1044</v>
      </c>
      <c r="C1405" s="12" t="s">
        <v>1044</v>
      </c>
    </row>
    <row r="1406" spans="1:3" outlineLevel="3" x14ac:dyDescent="0.25">
      <c r="B1406" s="12">
        <f>SUBTOTAL(3,B1405:B1405)</f>
        <v>1</v>
      </c>
      <c r="C1406" s="13" t="s">
        <v>1607</v>
      </c>
    </row>
    <row r="1407" spans="1:3" outlineLevel="2" x14ac:dyDescent="0.25">
      <c r="A1407" s="12">
        <f>SUBTOTAL(9,A1405:A1405)</f>
        <v>1243</v>
      </c>
      <c r="C1407" s="13" t="s">
        <v>1396</v>
      </c>
    </row>
    <row r="1408" spans="1:3" outlineLevel="4" x14ac:dyDescent="0.25">
      <c r="A1408" s="12">
        <v>93</v>
      </c>
      <c r="B1408" s="12" t="s">
        <v>1045</v>
      </c>
      <c r="C1408" s="12" t="s">
        <v>1045</v>
      </c>
    </row>
    <row r="1409" spans="1:3" outlineLevel="3" x14ac:dyDescent="0.25">
      <c r="B1409" s="12">
        <f>SUBTOTAL(3,B1408:B1408)</f>
        <v>1</v>
      </c>
      <c r="C1409" s="13" t="s">
        <v>1608</v>
      </c>
    </row>
    <row r="1410" spans="1:3" outlineLevel="2" x14ac:dyDescent="0.25">
      <c r="A1410" s="12">
        <f>SUBTOTAL(9,A1408:A1408)</f>
        <v>93</v>
      </c>
      <c r="C1410" s="13" t="s">
        <v>1397</v>
      </c>
    </row>
    <row r="1411" spans="1:3" outlineLevel="4" x14ac:dyDescent="0.25">
      <c r="A1411" s="12">
        <v>1528</v>
      </c>
      <c r="B1411" s="12" t="s">
        <v>1046</v>
      </c>
      <c r="C1411" s="12" t="s">
        <v>1046</v>
      </c>
    </row>
    <row r="1412" spans="1:3" outlineLevel="3" x14ac:dyDescent="0.25">
      <c r="B1412" s="12">
        <f>SUBTOTAL(3,B1411:B1411)</f>
        <v>1</v>
      </c>
      <c r="C1412" s="13" t="s">
        <v>1609</v>
      </c>
    </row>
    <row r="1413" spans="1:3" outlineLevel="2" x14ac:dyDescent="0.25">
      <c r="A1413" s="12">
        <f>SUBTOTAL(9,A1411:A1411)</f>
        <v>1528</v>
      </c>
      <c r="C1413" s="13" t="s">
        <v>1398</v>
      </c>
    </row>
    <row r="1414" spans="1:3" outlineLevel="4" x14ac:dyDescent="0.25">
      <c r="A1414" s="12">
        <v>13165</v>
      </c>
      <c r="B1414" s="12" t="s">
        <v>1047</v>
      </c>
      <c r="C1414" s="12" t="s">
        <v>1047</v>
      </c>
    </row>
    <row r="1415" spans="1:3" outlineLevel="3" x14ac:dyDescent="0.25">
      <c r="B1415" s="12">
        <f>SUBTOTAL(3,B1414:B1414)</f>
        <v>1</v>
      </c>
      <c r="C1415" s="13" t="s">
        <v>1610</v>
      </c>
    </row>
    <row r="1416" spans="1:3" outlineLevel="2" x14ac:dyDescent="0.25">
      <c r="A1416" s="12">
        <f>SUBTOTAL(9,A1414:A1414)</f>
        <v>13165</v>
      </c>
      <c r="C1416" s="13" t="s">
        <v>1399</v>
      </c>
    </row>
    <row r="1417" spans="1:3" outlineLevel="4" x14ac:dyDescent="0.25">
      <c r="A1417" s="12">
        <v>1069</v>
      </c>
      <c r="B1417" s="12" t="s">
        <v>1048</v>
      </c>
      <c r="C1417" s="12" t="s">
        <v>1048</v>
      </c>
    </row>
    <row r="1418" spans="1:3" outlineLevel="4" x14ac:dyDescent="0.25">
      <c r="A1418" s="12">
        <v>7</v>
      </c>
      <c r="B1418" s="12" t="s">
        <v>1049</v>
      </c>
      <c r="C1418" s="12" t="s">
        <v>1177</v>
      </c>
    </row>
    <row r="1419" spans="1:3" outlineLevel="3" x14ac:dyDescent="0.25">
      <c r="B1419" s="12">
        <f>SUBTOTAL(3,B1417:B1418)</f>
        <v>2</v>
      </c>
      <c r="C1419" s="13" t="s">
        <v>1611</v>
      </c>
    </row>
    <row r="1420" spans="1:3" outlineLevel="2" x14ac:dyDescent="0.25">
      <c r="A1420" s="12">
        <f>SUBTOTAL(9,A1417:A1418)</f>
        <v>1076</v>
      </c>
      <c r="C1420" s="13" t="s">
        <v>1400</v>
      </c>
    </row>
    <row r="1421" spans="1:3" outlineLevel="4" x14ac:dyDescent="0.25">
      <c r="A1421" s="12">
        <v>414</v>
      </c>
      <c r="B1421" s="12" t="s">
        <v>1050</v>
      </c>
      <c r="C1421" s="12" t="s">
        <v>1050</v>
      </c>
    </row>
    <row r="1422" spans="1:3" outlineLevel="3" x14ac:dyDescent="0.25">
      <c r="B1422" s="12">
        <f>SUBTOTAL(3,B1421:B1421)</f>
        <v>1</v>
      </c>
      <c r="C1422" s="13" t="s">
        <v>1612</v>
      </c>
    </row>
    <row r="1423" spans="1:3" outlineLevel="2" x14ac:dyDescent="0.25">
      <c r="A1423" s="12">
        <f>SUBTOTAL(9,A1421:A1421)</f>
        <v>414</v>
      </c>
      <c r="C1423" s="13" t="s">
        <v>1401</v>
      </c>
    </row>
    <row r="1424" spans="1:3" outlineLevel="4" x14ac:dyDescent="0.25">
      <c r="A1424" s="12">
        <v>2692</v>
      </c>
      <c r="B1424" s="12" t="s">
        <v>1051</v>
      </c>
      <c r="C1424" s="12" t="s">
        <v>1051</v>
      </c>
    </row>
    <row r="1425" spans="1:3" outlineLevel="3" x14ac:dyDescent="0.25">
      <c r="B1425" s="12">
        <f>SUBTOTAL(3,B1424:B1424)</f>
        <v>1</v>
      </c>
      <c r="C1425" s="13" t="s">
        <v>1613</v>
      </c>
    </row>
    <row r="1426" spans="1:3" outlineLevel="2" x14ac:dyDescent="0.25">
      <c r="A1426" s="12">
        <f>SUBTOTAL(9,A1424:A1424)</f>
        <v>2692</v>
      </c>
      <c r="C1426" s="13" t="s">
        <v>1402</v>
      </c>
    </row>
    <row r="1427" spans="1:3" outlineLevel="4" x14ac:dyDescent="0.25">
      <c r="A1427" s="12">
        <v>197</v>
      </c>
      <c r="B1427" s="12" t="s">
        <v>1052</v>
      </c>
      <c r="C1427" s="12" t="s">
        <v>1052</v>
      </c>
    </row>
    <row r="1428" spans="1:3" outlineLevel="3" x14ac:dyDescent="0.25">
      <c r="B1428" s="12">
        <f>SUBTOTAL(3,B1427:B1427)</f>
        <v>1</v>
      </c>
      <c r="C1428" s="13" t="s">
        <v>1614</v>
      </c>
    </row>
    <row r="1429" spans="1:3" outlineLevel="2" x14ac:dyDescent="0.25">
      <c r="A1429" s="12">
        <f>SUBTOTAL(9,A1427:A1427)</f>
        <v>197</v>
      </c>
      <c r="C1429" s="13" t="s">
        <v>1403</v>
      </c>
    </row>
    <row r="1430" spans="1:3" outlineLevel="4" x14ac:dyDescent="0.25">
      <c r="A1430" s="12">
        <v>269</v>
      </c>
      <c r="B1430" s="12" t="s">
        <v>1053</v>
      </c>
      <c r="C1430" s="12" t="s">
        <v>1053</v>
      </c>
    </row>
    <row r="1431" spans="1:3" outlineLevel="3" x14ac:dyDescent="0.25">
      <c r="B1431" s="12">
        <f>SUBTOTAL(3,B1430:B1430)</f>
        <v>1</v>
      </c>
      <c r="C1431" s="13" t="s">
        <v>1615</v>
      </c>
    </row>
    <row r="1432" spans="1:3" outlineLevel="2" x14ac:dyDescent="0.25">
      <c r="A1432" s="12">
        <f>SUBTOTAL(9,A1430:A1430)</f>
        <v>269</v>
      </c>
      <c r="C1432" s="13" t="s">
        <v>1404</v>
      </c>
    </row>
    <row r="1433" spans="1:3" outlineLevel="4" x14ac:dyDescent="0.25">
      <c r="A1433" s="12">
        <v>913</v>
      </c>
      <c r="B1433" s="12" t="s">
        <v>1054</v>
      </c>
      <c r="C1433" s="12" t="s">
        <v>1054</v>
      </c>
    </row>
    <row r="1434" spans="1:3" outlineLevel="3" x14ac:dyDescent="0.25">
      <c r="B1434" s="12">
        <f>SUBTOTAL(3,B1433:B1433)</f>
        <v>1</v>
      </c>
      <c r="C1434" s="13" t="s">
        <v>1616</v>
      </c>
    </row>
    <row r="1435" spans="1:3" outlineLevel="2" x14ac:dyDescent="0.25">
      <c r="A1435" s="12">
        <f>SUBTOTAL(9,A1433:A1433)</f>
        <v>913</v>
      </c>
      <c r="C1435" s="13" t="s">
        <v>1405</v>
      </c>
    </row>
    <row r="1436" spans="1:3" outlineLevel="4" x14ac:dyDescent="0.25">
      <c r="A1436" s="12">
        <v>994</v>
      </c>
      <c r="B1436" s="12" t="s">
        <v>1055</v>
      </c>
      <c r="C1436" s="12" t="s">
        <v>1055</v>
      </c>
    </row>
    <row r="1437" spans="1:3" outlineLevel="3" x14ac:dyDescent="0.25">
      <c r="B1437" s="12">
        <f>SUBTOTAL(3,B1436:B1436)</f>
        <v>1</v>
      </c>
      <c r="C1437" s="13" t="s">
        <v>1617</v>
      </c>
    </row>
    <row r="1438" spans="1:3" outlineLevel="2" x14ac:dyDescent="0.25">
      <c r="A1438" s="12">
        <f>SUBTOTAL(9,A1436:A1436)</f>
        <v>994</v>
      </c>
      <c r="C1438" s="13" t="s">
        <v>1406</v>
      </c>
    </row>
    <row r="1439" spans="1:3" outlineLevel="4" x14ac:dyDescent="0.25">
      <c r="A1439" s="12">
        <v>130</v>
      </c>
      <c r="B1439" s="12" t="s">
        <v>1056</v>
      </c>
      <c r="C1439" s="12" t="s">
        <v>1056</v>
      </c>
    </row>
    <row r="1440" spans="1:3" outlineLevel="3" x14ac:dyDescent="0.25">
      <c r="B1440" s="12">
        <f>SUBTOTAL(3,B1439:B1439)</f>
        <v>1</v>
      </c>
      <c r="C1440" s="13" t="s">
        <v>1618</v>
      </c>
    </row>
    <row r="1441" spans="1:3" outlineLevel="2" x14ac:dyDescent="0.25">
      <c r="A1441" s="12">
        <f>SUBTOTAL(9,A1439:A1439)</f>
        <v>130</v>
      </c>
      <c r="C1441" s="13" t="s">
        <v>1407</v>
      </c>
    </row>
    <row r="1442" spans="1:3" outlineLevel="4" x14ac:dyDescent="0.25">
      <c r="A1442" s="12">
        <v>44</v>
      </c>
      <c r="B1442" s="12" t="s">
        <v>1057</v>
      </c>
      <c r="C1442" s="12" t="s">
        <v>1057</v>
      </c>
    </row>
    <row r="1443" spans="1:3" outlineLevel="3" x14ac:dyDescent="0.25">
      <c r="B1443" s="12">
        <f>SUBTOTAL(3,B1442:B1442)</f>
        <v>1</v>
      </c>
      <c r="C1443" s="13" t="s">
        <v>1619</v>
      </c>
    </row>
    <row r="1444" spans="1:3" outlineLevel="2" x14ac:dyDescent="0.25">
      <c r="A1444" s="12">
        <f>SUBTOTAL(9,A1442:A1442)</f>
        <v>44</v>
      </c>
      <c r="C1444" s="13" t="s">
        <v>1408</v>
      </c>
    </row>
    <row r="1445" spans="1:3" outlineLevel="4" x14ac:dyDescent="0.25">
      <c r="A1445" s="12">
        <v>11</v>
      </c>
      <c r="B1445" s="12" t="s">
        <v>1058</v>
      </c>
      <c r="C1445" s="12" t="s">
        <v>1058</v>
      </c>
    </row>
    <row r="1446" spans="1:3" outlineLevel="3" x14ac:dyDescent="0.25">
      <c r="B1446" s="12">
        <f>SUBTOTAL(3,B1445:B1445)</f>
        <v>1</v>
      </c>
      <c r="C1446" s="13" t="s">
        <v>1620</v>
      </c>
    </row>
    <row r="1447" spans="1:3" outlineLevel="2" x14ac:dyDescent="0.25">
      <c r="A1447" s="12">
        <f>SUBTOTAL(9,A1445:A1445)</f>
        <v>11</v>
      </c>
      <c r="C1447" s="13" t="s">
        <v>1409</v>
      </c>
    </row>
    <row r="1448" spans="1:3" outlineLevel="4" x14ac:dyDescent="0.25">
      <c r="A1448" s="12">
        <v>36</v>
      </c>
      <c r="B1448" s="12" t="s">
        <v>1059</v>
      </c>
      <c r="C1448" s="12" t="s">
        <v>1059</v>
      </c>
    </row>
    <row r="1449" spans="1:3" outlineLevel="3" x14ac:dyDescent="0.25">
      <c r="B1449" s="12">
        <f>SUBTOTAL(3,B1448:B1448)</f>
        <v>1</v>
      </c>
      <c r="C1449" s="13" t="s">
        <v>1621</v>
      </c>
    </row>
    <row r="1450" spans="1:3" outlineLevel="2" x14ac:dyDescent="0.25">
      <c r="A1450" s="12">
        <f>SUBTOTAL(9,A1448:A1448)</f>
        <v>36</v>
      </c>
      <c r="C1450" s="13" t="s">
        <v>1410</v>
      </c>
    </row>
    <row r="1451" spans="1:3" outlineLevel="4" x14ac:dyDescent="0.25">
      <c r="A1451" s="12">
        <v>1013</v>
      </c>
      <c r="B1451" s="12" t="s">
        <v>1060</v>
      </c>
      <c r="C1451" s="12" t="s">
        <v>1060</v>
      </c>
    </row>
    <row r="1452" spans="1:3" outlineLevel="3" x14ac:dyDescent="0.25">
      <c r="B1452" s="12">
        <f>SUBTOTAL(3,B1451:B1451)</f>
        <v>1</v>
      </c>
      <c r="C1452" s="13" t="s">
        <v>1622</v>
      </c>
    </row>
    <row r="1453" spans="1:3" outlineLevel="2" x14ac:dyDescent="0.25">
      <c r="A1453" s="12">
        <f>SUBTOTAL(9,A1451:A1451)</f>
        <v>1013</v>
      </c>
      <c r="C1453" s="13" t="s">
        <v>1411</v>
      </c>
    </row>
    <row r="1454" spans="1:3" outlineLevel="4" x14ac:dyDescent="0.25">
      <c r="A1454" s="12">
        <v>43</v>
      </c>
      <c r="B1454" s="12" t="s">
        <v>1061</v>
      </c>
      <c r="C1454" s="12" t="s">
        <v>1061</v>
      </c>
    </row>
    <row r="1455" spans="1:3" outlineLevel="4" x14ac:dyDescent="0.25">
      <c r="A1455" s="12">
        <v>126</v>
      </c>
      <c r="B1455" s="12" t="s">
        <v>1062</v>
      </c>
      <c r="C1455" s="12" t="s">
        <v>1198</v>
      </c>
    </row>
    <row r="1456" spans="1:3" outlineLevel="4" x14ac:dyDescent="0.25">
      <c r="A1456" s="12">
        <v>55</v>
      </c>
      <c r="B1456" s="12" t="s">
        <v>1063</v>
      </c>
      <c r="C1456" s="12" t="s">
        <v>1198</v>
      </c>
    </row>
    <row r="1457" spans="1:3" outlineLevel="4" x14ac:dyDescent="0.25">
      <c r="A1457" s="12">
        <v>8030</v>
      </c>
      <c r="B1457" s="12" t="s">
        <v>1064</v>
      </c>
      <c r="C1457" s="12" t="s">
        <v>1198</v>
      </c>
    </row>
    <row r="1458" spans="1:3" outlineLevel="4" x14ac:dyDescent="0.25">
      <c r="A1458" s="12">
        <v>34</v>
      </c>
      <c r="B1458" s="12" t="s">
        <v>1065</v>
      </c>
      <c r="C1458" s="12" t="s">
        <v>1198</v>
      </c>
    </row>
    <row r="1459" spans="1:3" outlineLevel="3" x14ac:dyDescent="0.25">
      <c r="B1459" s="12">
        <f>SUBTOTAL(3,B1454:B1458)</f>
        <v>5</v>
      </c>
      <c r="C1459" s="13" t="s">
        <v>1623</v>
      </c>
    </row>
    <row r="1460" spans="1:3" outlineLevel="2" x14ac:dyDescent="0.25">
      <c r="A1460" s="12">
        <f>SUBTOTAL(9,A1454:A1458)</f>
        <v>8288</v>
      </c>
      <c r="C1460" s="13" t="s">
        <v>1412</v>
      </c>
    </row>
    <row r="1461" spans="1:3" outlineLevel="4" x14ac:dyDescent="0.25">
      <c r="A1461" s="12">
        <v>1219</v>
      </c>
      <c r="B1461" s="12" t="s">
        <v>1066</v>
      </c>
      <c r="C1461" s="12" t="s">
        <v>1066</v>
      </c>
    </row>
    <row r="1462" spans="1:3" outlineLevel="3" x14ac:dyDescent="0.25">
      <c r="B1462" s="12">
        <f>SUBTOTAL(3,B1461:B1461)</f>
        <v>1</v>
      </c>
      <c r="C1462" s="13" t="s">
        <v>1624</v>
      </c>
    </row>
    <row r="1463" spans="1:3" outlineLevel="2" x14ac:dyDescent="0.25">
      <c r="A1463" s="12">
        <f>SUBTOTAL(9,A1461:A1461)</f>
        <v>1219</v>
      </c>
      <c r="C1463" s="13" t="s">
        <v>1413</v>
      </c>
    </row>
    <row r="1464" spans="1:3" outlineLevel="4" x14ac:dyDescent="0.25">
      <c r="A1464" s="12">
        <v>44</v>
      </c>
      <c r="B1464" s="12" t="s">
        <v>1067</v>
      </c>
      <c r="C1464" s="12" t="s">
        <v>1067</v>
      </c>
    </row>
    <row r="1465" spans="1:3" outlineLevel="3" x14ac:dyDescent="0.25">
      <c r="B1465" s="12">
        <f>SUBTOTAL(3,B1464:B1464)</f>
        <v>1</v>
      </c>
      <c r="C1465" s="13" t="s">
        <v>1625</v>
      </c>
    </row>
    <row r="1466" spans="1:3" outlineLevel="2" x14ac:dyDescent="0.25">
      <c r="A1466" s="12">
        <f>SUBTOTAL(9,A1464:A1464)</f>
        <v>44</v>
      </c>
      <c r="C1466" s="13" t="s">
        <v>1414</v>
      </c>
    </row>
    <row r="1467" spans="1:3" outlineLevel="4" x14ac:dyDescent="0.25">
      <c r="A1467" s="12">
        <v>34</v>
      </c>
      <c r="B1467" s="12" t="s">
        <v>1068</v>
      </c>
      <c r="C1467" s="12" t="s">
        <v>1068</v>
      </c>
    </row>
    <row r="1468" spans="1:3" outlineLevel="3" x14ac:dyDescent="0.25">
      <c r="B1468" s="12">
        <f>SUBTOTAL(3,B1467:B1467)</f>
        <v>1</v>
      </c>
      <c r="C1468" s="13" t="s">
        <v>1626</v>
      </c>
    </row>
    <row r="1469" spans="1:3" outlineLevel="2" x14ac:dyDescent="0.25">
      <c r="A1469" s="12">
        <f>SUBTOTAL(9,A1467:A1467)</f>
        <v>34</v>
      </c>
      <c r="C1469" s="13" t="s">
        <v>1415</v>
      </c>
    </row>
    <row r="1470" spans="1:3" outlineLevel="4" x14ac:dyDescent="0.25">
      <c r="A1470" s="12">
        <v>593</v>
      </c>
      <c r="B1470" s="12" t="s">
        <v>1069</v>
      </c>
      <c r="C1470" s="12" t="s">
        <v>1069</v>
      </c>
    </row>
    <row r="1471" spans="1:3" outlineLevel="3" x14ac:dyDescent="0.25">
      <c r="B1471" s="12">
        <f>SUBTOTAL(3,B1470:B1470)</f>
        <v>1</v>
      </c>
      <c r="C1471" s="13" t="s">
        <v>1627</v>
      </c>
    </row>
    <row r="1472" spans="1:3" outlineLevel="2" x14ac:dyDescent="0.25">
      <c r="A1472" s="12">
        <f>SUBTOTAL(9,A1470:A1470)</f>
        <v>593</v>
      </c>
      <c r="C1472" s="13" t="s">
        <v>1416</v>
      </c>
    </row>
    <row r="1473" spans="1:3" outlineLevel="4" x14ac:dyDescent="0.25">
      <c r="A1473" s="12">
        <v>169</v>
      </c>
      <c r="B1473" s="12" t="s">
        <v>1070</v>
      </c>
      <c r="C1473" s="12" t="s">
        <v>1070</v>
      </c>
    </row>
    <row r="1474" spans="1:3" outlineLevel="3" x14ac:dyDescent="0.25">
      <c r="B1474" s="12">
        <f>SUBTOTAL(3,B1473:B1473)</f>
        <v>1</v>
      </c>
      <c r="C1474" s="13" t="s">
        <v>1628</v>
      </c>
    </row>
    <row r="1475" spans="1:3" outlineLevel="2" x14ac:dyDescent="0.25">
      <c r="A1475" s="12">
        <f>SUBTOTAL(9,A1473:A1473)</f>
        <v>169</v>
      </c>
      <c r="C1475" s="13" t="s">
        <v>1417</v>
      </c>
    </row>
    <row r="1476" spans="1:3" outlineLevel="4" x14ac:dyDescent="0.25">
      <c r="A1476" s="12">
        <v>1512</v>
      </c>
      <c r="B1476" s="12" t="s">
        <v>1071</v>
      </c>
      <c r="C1476" s="12" t="s">
        <v>1071</v>
      </c>
    </row>
    <row r="1477" spans="1:3" outlineLevel="3" x14ac:dyDescent="0.25">
      <c r="B1477" s="12">
        <f>SUBTOTAL(3,B1476:B1476)</f>
        <v>1</v>
      </c>
      <c r="C1477" s="13" t="s">
        <v>1629</v>
      </c>
    </row>
    <row r="1478" spans="1:3" outlineLevel="2" x14ac:dyDescent="0.25">
      <c r="A1478" s="12">
        <f>SUBTOTAL(9,A1476:A1476)</f>
        <v>1512</v>
      </c>
      <c r="C1478" s="13" t="s">
        <v>1418</v>
      </c>
    </row>
    <row r="1479" spans="1:3" outlineLevel="4" x14ac:dyDescent="0.25">
      <c r="A1479" s="12">
        <v>2294</v>
      </c>
      <c r="B1479" s="12" t="s">
        <v>1072</v>
      </c>
      <c r="C1479" s="12" t="s">
        <v>1072</v>
      </c>
    </row>
    <row r="1480" spans="1:3" outlineLevel="3" x14ac:dyDescent="0.25">
      <c r="B1480" s="12">
        <f>SUBTOTAL(3,B1479:B1479)</f>
        <v>1</v>
      </c>
      <c r="C1480" s="13" t="s">
        <v>1630</v>
      </c>
    </row>
    <row r="1481" spans="1:3" outlineLevel="2" x14ac:dyDescent="0.25">
      <c r="A1481" s="12">
        <f>SUBTOTAL(9,A1479:A1479)</f>
        <v>2294</v>
      </c>
      <c r="C1481" s="13" t="s">
        <v>1419</v>
      </c>
    </row>
    <row r="1482" spans="1:3" outlineLevel="4" x14ac:dyDescent="0.25">
      <c r="A1482" s="12">
        <v>1263</v>
      </c>
      <c r="B1482" s="12" t="s">
        <v>1073</v>
      </c>
      <c r="C1482" s="12" t="s">
        <v>1073</v>
      </c>
    </row>
    <row r="1483" spans="1:3" outlineLevel="3" x14ac:dyDescent="0.25">
      <c r="B1483" s="12">
        <f>SUBTOTAL(3,B1482:B1482)</f>
        <v>1</v>
      </c>
      <c r="C1483" s="13" t="s">
        <v>1631</v>
      </c>
    </row>
    <row r="1484" spans="1:3" outlineLevel="2" x14ac:dyDescent="0.25">
      <c r="A1484" s="12">
        <f>SUBTOTAL(9,A1482:A1482)</f>
        <v>1263</v>
      </c>
      <c r="C1484" s="13" t="s">
        <v>1420</v>
      </c>
    </row>
    <row r="1485" spans="1:3" outlineLevel="4" x14ac:dyDescent="0.25">
      <c r="A1485" s="12">
        <v>864</v>
      </c>
      <c r="B1485" s="12" t="s">
        <v>1074</v>
      </c>
      <c r="C1485" s="12" t="s">
        <v>1074</v>
      </c>
    </row>
    <row r="1486" spans="1:3" outlineLevel="3" x14ac:dyDescent="0.25">
      <c r="B1486" s="12">
        <f>SUBTOTAL(3,B1485:B1485)</f>
        <v>1</v>
      </c>
      <c r="C1486" s="13" t="s">
        <v>1632</v>
      </c>
    </row>
    <row r="1487" spans="1:3" outlineLevel="2" x14ac:dyDescent="0.25">
      <c r="A1487" s="12">
        <f>SUBTOTAL(9,A1485:A1485)</f>
        <v>864</v>
      </c>
      <c r="C1487" s="13" t="s">
        <v>1421</v>
      </c>
    </row>
    <row r="1488" spans="1:3" outlineLevel="4" x14ac:dyDescent="0.25">
      <c r="A1488" s="12">
        <v>831</v>
      </c>
      <c r="B1488" s="12" t="s">
        <v>1075</v>
      </c>
      <c r="C1488" s="12" t="s">
        <v>1075</v>
      </c>
    </row>
    <row r="1489" spans="1:3" outlineLevel="3" x14ac:dyDescent="0.25">
      <c r="B1489" s="12">
        <f>SUBTOTAL(3,B1488:B1488)</f>
        <v>1</v>
      </c>
      <c r="C1489" s="13" t="s">
        <v>1633</v>
      </c>
    </row>
    <row r="1490" spans="1:3" outlineLevel="2" x14ac:dyDescent="0.25">
      <c r="A1490" s="12">
        <f>SUBTOTAL(9,A1488:A1488)</f>
        <v>831</v>
      </c>
      <c r="C1490" s="13" t="s">
        <v>1422</v>
      </c>
    </row>
    <row r="1491" spans="1:3" outlineLevel="4" x14ac:dyDescent="0.25">
      <c r="A1491" s="12">
        <v>356</v>
      </c>
      <c r="B1491" s="12" t="s">
        <v>1076</v>
      </c>
      <c r="C1491" s="12" t="s">
        <v>1076</v>
      </c>
    </row>
    <row r="1492" spans="1:3" outlineLevel="3" x14ac:dyDescent="0.25">
      <c r="B1492" s="12">
        <f>SUBTOTAL(3,B1491:B1491)</f>
        <v>1</v>
      </c>
      <c r="C1492" s="13" t="s">
        <v>1634</v>
      </c>
    </row>
    <row r="1493" spans="1:3" outlineLevel="2" x14ac:dyDescent="0.25">
      <c r="A1493" s="12">
        <f>SUBTOTAL(9,A1491:A1491)</f>
        <v>356</v>
      </c>
      <c r="C1493" s="13" t="s">
        <v>1423</v>
      </c>
    </row>
    <row r="1494" spans="1:3" outlineLevel="4" x14ac:dyDescent="0.25">
      <c r="A1494" s="12">
        <v>103</v>
      </c>
      <c r="B1494" s="12" t="s">
        <v>1077</v>
      </c>
      <c r="C1494" s="12" t="s">
        <v>1077</v>
      </c>
    </row>
    <row r="1495" spans="1:3" outlineLevel="3" x14ac:dyDescent="0.25">
      <c r="B1495" s="12">
        <f>SUBTOTAL(3,B1494:B1494)</f>
        <v>1</v>
      </c>
      <c r="C1495" s="13" t="s">
        <v>1635</v>
      </c>
    </row>
    <row r="1496" spans="1:3" outlineLevel="2" x14ac:dyDescent="0.25">
      <c r="A1496" s="12">
        <f>SUBTOTAL(9,A1494:A1494)</f>
        <v>103</v>
      </c>
      <c r="C1496" s="13" t="s">
        <v>1424</v>
      </c>
    </row>
    <row r="1497" spans="1:3" outlineLevel="4" x14ac:dyDescent="0.25">
      <c r="A1497" s="12">
        <v>5564</v>
      </c>
      <c r="B1497" s="12" t="s">
        <v>1032</v>
      </c>
      <c r="C1497" s="12" t="s">
        <v>1151</v>
      </c>
    </row>
    <row r="1498" spans="1:3" outlineLevel="3" x14ac:dyDescent="0.25">
      <c r="B1498" s="12">
        <f>SUBTOTAL(3,B1497:B1497)</f>
        <v>1</v>
      </c>
      <c r="C1498" s="13" t="s">
        <v>1636</v>
      </c>
    </row>
    <row r="1499" spans="1:3" outlineLevel="2" x14ac:dyDescent="0.25">
      <c r="A1499" s="12">
        <f>SUBTOTAL(9,A1497:A1497)</f>
        <v>5564</v>
      </c>
      <c r="C1499" s="13" t="s">
        <v>1425</v>
      </c>
    </row>
    <row r="1500" spans="1:3" outlineLevel="2" x14ac:dyDescent="0.25"/>
    <row r="1501" spans="1:3" outlineLevel="2" x14ac:dyDescent="0.25"/>
    <row r="1502" spans="1:3" outlineLevel="2" x14ac:dyDescent="0.25">
      <c r="A1502" s="12">
        <f>SUBTOTAL(9,A2:A1501)</f>
        <v>5786278</v>
      </c>
      <c r="C1502" s="13" t="s">
        <v>1128</v>
      </c>
    </row>
    <row r="1503" spans="1:3" outlineLevel="1" x14ac:dyDescent="0.25"/>
    <row r="1504" spans="1:3" outlineLevel="1" x14ac:dyDescent="0.25">
      <c r="B1504" s="12">
        <f>SUBTOTAL(3,B2:B1503)</f>
        <v>1076</v>
      </c>
      <c r="C1504" s="13" t="s">
        <v>1111</v>
      </c>
    </row>
  </sheetData>
  <sortState xmlns:xlrd2="http://schemas.microsoft.com/office/spreadsheetml/2017/richdata2" ref="E2:J1504">
    <sortCondition descending="1" ref="J2:J15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99F2-7799-4442-B60A-9A044FA45D52}">
  <dimension ref="A1:M262"/>
  <sheetViews>
    <sheetView tabSelected="1" topLeftCell="F1" workbookViewId="0">
      <selection activeCell="H119" sqref="H119"/>
    </sheetView>
  </sheetViews>
  <sheetFormatPr defaultRowHeight="15" outlineLevelRow="2" x14ac:dyDescent="0.25"/>
  <cols>
    <col min="1" max="1" width="30.7109375" bestFit="1" customWidth="1"/>
    <col min="2" max="2" width="16.42578125" style="3" hidden="1" customWidth="1"/>
    <col min="3" max="3" width="12.5703125" style="4" hidden="1" customWidth="1"/>
    <col min="4" max="4" width="20.42578125" style="3" hidden="1" customWidth="1"/>
    <col min="5" max="5" width="16.5703125" style="4" hidden="1" customWidth="1"/>
    <col min="6" max="6" width="7.140625" style="4" bestFit="1" customWidth="1"/>
    <col min="7" max="7" width="2.85546875" customWidth="1"/>
    <col min="8" max="8" width="24.7109375" customWidth="1"/>
    <col min="9" max="9" width="9.85546875" style="3" customWidth="1"/>
    <col min="10" max="10" width="9.85546875" style="4" customWidth="1"/>
    <col min="11" max="11" width="9.85546875" style="3" customWidth="1"/>
    <col min="12" max="12" width="9.85546875" style="4" customWidth="1"/>
    <col min="13" max="13" width="7.140625" style="4" bestFit="1" customWidth="1"/>
  </cols>
  <sheetData>
    <row r="1" spans="1:13" s="1" customFormat="1" x14ac:dyDescent="0.25">
      <c r="A1" s="1" t="s">
        <v>1129</v>
      </c>
      <c r="B1" s="15" t="s">
        <v>1131</v>
      </c>
      <c r="C1" s="24" t="s">
        <v>1132</v>
      </c>
      <c r="D1" s="15" t="s">
        <v>1133</v>
      </c>
      <c r="E1" s="24" t="s">
        <v>1134</v>
      </c>
      <c r="F1" s="24" t="s">
        <v>1135</v>
      </c>
      <c r="H1" s="1" t="s">
        <v>1637</v>
      </c>
      <c r="I1" s="15" t="s">
        <v>1131</v>
      </c>
      <c r="J1" s="24" t="s">
        <v>1638</v>
      </c>
      <c r="K1" s="15" t="s">
        <v>1133</v>
      </c>
      <c r="L1" s="24" t="s">
        <v>1639</v>
      </c>
      <c r="M1" s="24" t="s">
        <v>1135</v>
      </c>
    </row>
    <row r="2" spans="1:13" hidden="1" outlineLevel="2" x14ac:dyDescent="0.25">
      <c r="A2" t="s">
        <v>89</v>
      </c>
      <c r="B2" s="3">
        <v>2978254</v>
      </c>
      <c r="C2" s="4">
        <v>0.51470980136108224</v>
      </c>
      <c r="D2" s="3">
        <v>89</v>
      </c>
      <c r="E2" s="4">
        <v>8.2713754646840151E-2</v>
      </c>
      <c r="F2" s="4">
        <v>0.43199604671424208</v>
      </c>
    </row>
    <row r="3" spans="1:13" hidden="1" outlineLevel="2" x14ac:dyDescent="0.25">
      <c r="A3" t="str">
        <f>A2</f>
        <v>Business, Economics and Finance</v>
      </c>
      <c r="H3" t="s">
        <v>92</v>
      </c>
      <c r="I3" s="3">
        <v>1106557</v>
      </c>
      <c r="J3" s="4">
        <f>I3/$B$2</f>
        <v>0.37154554312694621</v>
      </c>
      <c r="K3" s="3">
        <v>4</v>
      </c>
      <c r="L3" s="4">
        <f>K3/$D$2</f>
        <v>4.49438202247191E-2</v>
      </c>
      <c r="M3" s="4">
        <f>ABS(L3-J3)</f>
        <v>0.32660172290222711</v>
      </c>
    </row>
    <row r="4" spans="1:13" hidden="1" outlineLevel="2" x14ac:dyDescent="0.25">
      <c r="A4" t="str">
        <f>A3</f>
        <v>Business, Economics and Finance</v>
      </c>
      <c r="H4" t="s">
        <v>90</v>
      </c>
      <c r="I4" s="3">
        <v>853926</v>
      </c>
      <c r="J4" s="4">
        <f>I4/$B$2</f>
        <v>0.28672034017246345</v>
      </c>
      <c r="K4" s="3">
        <v>1</v>
      </c>
      <c r="L4" s="4">
        <f>K4/$D$2</f>
        <v>1.1235955056179775E-2</v>
      </c>
      <c r="M4" s="4">
        <f>ABS(L4-J4)</f>
        <v>0.2754843851162837</v>
      </c>
    </row>
    <row r="5" spans="1:13" hidden="1" outlineLevel="2" x14ac:dyDescent="0.25">
      <c r="A5" t="str">
        <f>A4</f>
        <v>Business, Economics and Finance</v>
      </c>
      <c r="H5" t="s">
        <v>105</v>
      </c>
      <c r="I5" s="3">
        <v>848333</v>
      </c>
      <c r="J5" s="4">
        <f>I5/$B$2</f>
        <v>0.28484239423501151</v>
      </c>
      <c r="K5" s="3">
        <v>1</v>
      </c>
      <c r="L5" s="4">
        <f>K5/$D$2</f>
        <v>1.1235955056179775E-2</v>
      </c>
      <c r="M5" s="4">
        <f>ABS(L5-J5)</f>
        <v>0.27360643917883176</v>
      </c>
    </row>
    <row r="6" spans="1:13" hidden="1" outlineLevel="2" x14ac:dyDescent="0.25">
      <c r="A6" t="str">
        <f>A5</f>
        <v>Business, Economics and Finance</v>
      </c>
      <c r="H6" t="s">
        <v>160</v>
      </c>
      <c r="I6" s="3">
        <v>71456</v>
      </c>
      <c r="J6" s="4">
        <f>I6/$B$2</f>
        <v>2.3992580887996794E-2</v>
      </c>
      <c r="K6" s="3">
        <v>18</v>
      </c>
      <c r="L6" s="4">
        <f>K6/$D$2</f>
        <v>0.20224719101123595</v>
      </c>
      <c r="M6" s="4">
        <f>ABS(L6-J6)</f>
        <v>0.17825461012323915</v>
      </c>
    </row>
    <row r="7" spans="1:13" hidden="1" outlineLevel="2" x14ac:dyDescent="0.25">
      <c r="A7" t="str">
        <f>A6</f>
        <v>Business, Economics and Finance</v>
      </c>
      <c r="H7" t="s">
        <v>116</v>
      </c>
      <c r="I7" s="3">
        <v>11133</v>
      </c>
      <c r="J7" s="4">
        <f>I7/$B$2</f>
        <v>3.7380962134190032E-3</v>
      </c>
      <c r="K7" s="3">
        <v>16</v>
      </c>
      <c r="L7" s="4">
        <f>K7/$D$2</f>
        <v>0.1797752808988764</v>
      </c>
      <c r="M7" s="4">
        <f>ABS(L7-J7)</f>
        <v>0.1760371846854574</v>
      </c>
    </row>
    <row r="8" spans="1:13" hidden="1" outlineLevel="2" x14ac:dyDescent="0.25">
      <c r="A8" t="str">
        <f>A7</f>
        <v>Business, Economics and Finance</v>
      </c>
      <c r="H8" t="s">
        <v>144</v>
      </c>
      <c r="I8" s="3">
        <v>11607</v>
      </c>
      <c r="J8" s="4">
        <f>I8/$B$2</f>
        <v>3.8972498651894702E-3</v>
      </c>
      <c r="K8" s="3">
        <v>14</v>
      </c>
      <c r="L8" s="4">
        <f>K8/$D$2</f>
        <v>0.15730337078651685</v>
      </c>
      <c r="M8" s="4">
        <f>ABS(L8-J8)</f>
        <v>0.15340612092132738</v>
      </c>
    </row>
    <row r="9" spans="1:13" hidden="1" outlineLevel="2" x14ac:dyDescent="0.25">
      <c r="A9" t="str">
        <f>A8</f>
        <v>Business, Economics and Finance</v>
      </c>
      <c r="H9" t="s">
        <v>135</v>
      </c>
      <c r="I9" s="3">
        <v>9630</v>
      </c>
      <c r="J9" s="4">
        <f>I9/$B$2</f>
        <v>3.2334381150835355E-3</v>
      </c>
      <c r="K9" s="3">
        <v>7</v>
      </c>
      <c r="L9" s="4">
        <f>K9/$D$2</f>
        <v>7.8651685393258425E-2</v>
      </c>
      <c r="M9" s="4">
        <f>ABS(L9-J9)</f>
        <v>7.5418247278174894E-2</v>
      </c>
    </row>
    <row r="10" spans="1:13" hidden="1" outlineLevel="2" x14ac:dyDescent="0.25">
      <c r="A10" t="str">
        <f>A9</f>
        <v>Business, Economics and Finance</v>
      </c>
      <c r="H10" t="s">
        <v>107</v>
      </c>
      <c r="I10" s="3">
        <v>19047</v>
      </c>
      <c r="J10" s="4">
        <f>I10/$B$2</f>
        <v>6.3953578170297095E-3</v>
      </c>
      <c r="K10" s="3">
        <v>7</v>
      </c>
      <c r="L10" s="4">
        <f>K10/$D$2</f>
        <v>7.8651685393258425E-2</v>
      </c>
      <c r="M10" s="4">
        <f>ABS(L10-J10)</f>
        <v>7.2256327576228713E-2</v>
      </c>
    </row>
    <row r="11" spans="1:13" hidden="1" outlineLevel="2" x14ac:dyDescent="0.25">
      <c r="A11" t="str">
        <f>A10</f>
        <v>Business, Economics and Finance</v>
      </c>
      <c r="H11" t="s">
        <v>96</v>
      </c>
      <c r="I11" s="3">
        <v>1788</v>
      </c>
      <c r="J11" s="4">
        <f>I11/$B$2</f>
        <v>6.0035174971644458E-4</v>
      </c>
      <c r="K11" s="3">
        <v>3</v>
      </c>
      <c r="L11" s="4">
        <f>K11/$D$2</f>
        <v>3.3707865168539325E-2</v>
      </c>
      <c r="M11" s="4">
        <f>ABS(L11-J11)</f>
        <v>3.3107513418822877E-2</v>
      </c>
    </row>
    <row r="12" spans="1:13" hidden="1" outlineLevel="2" x14ac:dyDescent="0.25">
      <c r="A12" t="str">
        <f>A11</f>
        <v>Business, Economics and Finance</v>
      </c>
      <c r="H12" t="s">
        <v>142</v>
      </c>
      <c r="I12" s="3">
        <v>569</v>
      </c>
      <c r="J12" s="4">
        <f>I12/$B$2</f>
        <v>1.9105153556412581E-4</v>
      </c>
      <c r="K12" s="3">
        <v>2</v>
      </c>
      <c r="L12" s="4">
        <f>K12/$D$2</f>
        <v>2.247191011235955E-2</v>
      </c>
      <c r="M12" s="4">
        <f>ABS(L12-J12)</f>
        <v>2.2280858576795425E-2</v>
      </c>
    </row>
    <row r="13" spans="1:13" hidden="1" outlineLevel="2" x14ac:dyDescent="0.25">
      <c r="A13" t="str">
        <f>A12</f>
        <v>Business, Economics and Finance</v>
      </c>
      <c r="H13" t="s">
        <v>99</v>
      </c>
      <c r="I13" s="3">
        <v>1198</v>
      </c>
      <c r="J13" s="4">
        <f>I13/$B$2</f>
        <v>4.0224910299793102E-4</v>
      </c>
      <c r="K13" s="3">
        <v>2</v>
      </c>
      <c r="L13" s="4">
        <f>K13/$D$2</f>
        <v>2.247191011235955E-2</v>
      </c>
      <c r="M13" s="4">
        <f>ABS(L13-J13)</f>
        <v>2.206966100936162E-2</v>
      </c>
    </row>
    <row r="14" spans="1:13" hidden="1" outlineLevel="2" x14ac:dyDescent="0.25">
      <c r="A14" t="str">
        <f>A13</f>
        <v>Business, Economics and Finance</v>
      </c>
      <c r="H14" t="s">
        <v>101</v>
      </c>
      <c r="I14" s="3">
        <v>13592</v>
      </c>
      <c r="J14" s="4">
        <f>I14/$B$2</f>
        <v>4.563747752878029E-3</v>
      </c>
      <c r="K14" s="3">
        <v>2</v>
      </c>
      <c r="L14" s="4">
        <f>K14/$D$2</f>
        <v>2.247191011235955E-2</v>
      </c>
      <c r="M14" s="4">
        <f>ABS(L14-J14)</f>
        <v>1.7908162359481519E-2</v>
      </c>
    </row>
    <row r="15" spans="1:13" hidden="1" outlineLevel="2" x14ac:dyDescent="0.25">
      <c r="A15" t="str">
        <f>A14</f>
        <v>Business, Economics and Finance</v>
      </c>
      <c r="H15" t="s">
        <v>91</v>
      </c>
      <c r="I15" s="3">
        <v>147</v>
      </c>
      <c r="J15" s="4">
        <f>I15/$B$2</f>
        <v>4.9357778080714403E-5</v>
      </c>
      <c r="K15" s="3">
        <v>1</v>
      </c>
      <c r="L15" s="4">
        <f>K15/$D$2</f>
        <v>1.1235955056179775E-2</v>
      </c>
      <c r="M15" s="4">
        <f>ABS(L15-J15)</f>
        <v>1.1186597278099061E-2</v>
      </c>
    </row>
    <row r="16" spans="1:13" hidden="1" outlineLevel="2" x14ac:dyDescent="0.25">
      <c r="A16" t="str">
        <f>A15</f>
        <v>Business, Economics and Finance</v>
      </c>
      <c r="H16" t="s">
        <v>115</v>
      </c>
      <c r="I16" s="3">
        <v>241</v>
      </c>
      <c r="J16" s="4">
        <f>I16/$B$2</f>
        <v>8.0919894676545389E-5</v>
      </c>
      <c r="K16" s="3">
        <v>1</v>
      </c>
      <c r="L16" s="4">
        <f>K16/$D$2</f>
        <v>1.1235955056179775E-2</v>
      </c>
      <c r="M16" s="4">
        <f>ABS(L16-J16)</f>
        <v>1.115503516150323E-2</v>
      </c>
    </row>
    <row r="17" spans="1:13" hidden="1" outlineLevel="2" x14ac:dyDescent="0.25">
      <c r="A17" t="str">
        <f>A16</f>
        <v>Business, Economics and Finance</v>
      </c>
      <c r="H17" t="s">
        <v>106</v>
      </c>
      <c r="I17" s="3">
        <v>310</v>
      </c>
      <c r="J17" s="4">
        <f>I17/$B$2</f>
        <v>1.0408783132667664E-4</v>
      </c>
      <c r="K17" s="3">
        <v>1</v>
      </c>
      <c r="L17" s="4">
        <f>K17/$D$2</f>
        <v>1.1235955056179775E-2</v>
      </c>
      <c r="M17" s="4">
        <f>ABS(L17-J17)</f>
        <v>1.1131867224853098E-2</v>
      </c>
    </row>
    <row r="18" spans="1:13" hidden="1" outlineLevel="2" x14ac:dyDescent="0.25">
      <c r="A18" t="str">
        <f>A17</f>
        <v>Business, Economics and Finance</v>
      </c>
      <c r="H18" t="s">
        <v>114</v>
      </c>
      <c r="I18" s="3">
        <v>404</v>
      </c>
      <c r="J18" s="4">
        <f>I18/$B$2</f>
        <v>1.3564994792250761E-4</v>
      </c>
      <c r="K18" s="3">
        <v>1</v>
      </c>
      <c r="L18" s="4">
        <f>K18/$D$2</f>
        <v>1.1235955056179775E-2</v>
      </c>
      <c r="M18" s="4">
        <f>ABS(L18-J18)</f>
        <v>1.1100305108257267E-2</v>
      </c>
    </row>
    <row r="19" spans="1:13" hidden="1" outlineLevel="2" x14ac:dyDescent="0.25">
      <c r="A19" t="str">
        <f>A18</f>
        <v>Business, Economics and Finance</v>
      </c>
      <c r="H19" t="s">
        <v>134</v>
      </c>
      <c r="I19" s="3">
        <v>959</v>
      </c>
      <c r="J19" s="4">
        <f>I19/$B$2</f>
        <v>3.2200074271704159E-4</v>
      </c>
      <c r="K19" s="3">
        <v>1</v>
      </c>
      <c r="L19" s="4">
        <f>K19/$D$2</f>
        <v>1.1235955056179775E-2</v>
      </c>
      <c r="M19" s="4">
        <f>ABS(L19-J19)</f>
        <v>1.0913954313462733E-2</v>
      </c>
    </row>
    <row r="20" spans="1:13" hidden="1" outlineLevel="2" x14ac:dyDescent="0.25">
      <c r="A20" t="str">
        <f>A19</f>
        <v>Business, Economics and Finance</v>
      </c>
      <c r="H20" t="s">
        <v>158</v>
      </c>
      <c r="I20" s="3">
        <v>1030</v>
      </c>
      <c r="J20" s="4">
        <f>I20/$B$2</f>
        <v>3.4584021376282882E-4</v>
      </c>
      <c r="K20" s="3">
        <v>1</v>
      </c>
      <c r="L20" s="4">
        <f>K20/$D$2</f>
        <v>1.1235955056179775E-2</v>
      </c>
      <c r="M20" s="4">
        <f>ABS(L20-J20)</f>
        <v>1.0890114842416946E-2</v>
      </c>
    </row>
    <row r="21" spans="1:13" hidden="1" outlineLevel="2" x14ac:dyDescent="0.25">
      <c r="A21" t="str">
        <f>A20</f>
        <v>Business, Economics and Finance</v>
      </c>
      <c r="H21" t="s">
        <v>159</v>
      </c>
      <c r="I21" s="3">
        <v>1807</v>
      </c>
      <c r="J21" s="4">
        <f>I21/$B$2</f>
        <v>6.0673132647517643E-4</v>
      </c>
      <c r="K21" s="3">
        <v>1</v>
      </c>
      <c r="L21" s="4">
        <f>K21/$D$2</f>
        <v>1.1235955056179775E-2</v>
      </c>
      <c r="M21" s="4">
        <f>ABS(L21-J21)</f>
        <v>1.0629223729704599E-2</v>
      </c>
    </row>
    <row r="22" spans="1:13" hidden="1" outlineLevel="2" x14ac:dyDescent="0.25">
      <c r="A22" t="str">
        <f>A21</f>
        <v>Business, Economics and Finance</v>
      </c>
      <c r="H22" t="s">
        <v>104</v>
      </c>
      <c r="I22" s="3">
        <v>1900</v>
      </c>
      <c r="J22" s="4">
        <f>I22/$B$2</f>
        <v>6.3795767587317934E-4</v>
      </c>
      <c r="K22" s="3">
        <v>1</v>
      </c>
      <c r="L22" s="4">
        <f>K22/$D$2</f>
        <v>1.1235955056179775E-2</v>
      </c>
      <c r="M22" s="4">
        <f>ABS(L22-J22)</f>
        <v>1.0597997380306595E-2</v>
      </c>
    </row>
    <row r="23" spans="1:13" hidden="1" outlineLevel="2" x14ac:dyDescent="0.25">
      <c r="A23" t="str">
        <f>A22</f>
        <v>Business, Economics and Finance</v>
      </c>
      <c r="H23" t="s">
        <v>133</v>
      </c>
      <c r="I23" s="3">
        <v>2106</v>
      </c>
      <c r="J23" s="4">
        <f>I23/$B$2</f>
        <v>7.0712571862574514E-4</v>
      </c>
      <c r="K23" s="3">
        <v>1</v>
      </c>
      <c r="L23" s="4">
        <f>K23/$D$2</f>
        <v>1.1235955056179775E-2</v>
      </c>
      <c r="M23" s="4">
        <f>ABS(L23-J23)</f>
        <v>1.052882933755403E-2</v>
      </c>
    </row>
    <row r="24" spans="1:13" hidden="1" outlineLevel="2" x14ac:dyDescent="0.25">
      <c r="A24" t="str">
        <f>A23</f>
        <v>Business, Economics and Finance</v>
      </c>
      <c r="H24" t="s">
        <v>132</v>
      </c>
      <c r="I24" s="3">
        <v>2260</v>
      </c>
      <c r="J24" s="4">
        <f>I24/$B$2</f>
        <v>7.5883386709125545E-4</v>
      </c>
      <c r="K24" s="3">
        <v>1</v>
      </c>
      <c r="L24" s="4">
        <f>K24/$D$2</f>
        <v>1.1235955056179775E-2</v>
      </c>
      <c r="M24" s="4">
        <f>ABS(L24-J24)</f>
        <v>1.047712118908852E-2</v>
      </c>
    </row>
    <row r="25" spans="1:13" hidden="1" outlineLevel="2" x14ac:dyDescent="0.25">
      <c r="A25" t="str">
        <f>A24</f>
        <v>Business, Economics and Finance</v>
      </c>
      <c r="H25" t="s">
        <v>103</v>
      </c>
      <c r="I25" s="3">
        <v>4212</v>
      </c>
      <c r="J25" s="4">
        <f>I25/$B$2</f>
        <v>1.4142514372514903E-3</v>
      </c>
      <c r="K25" s="3">
        <v>1</v>
      </c>
      <c r="L25" s="4">
        <f>K25/$D$2</f>
        <v>1.1235955056179775E-2</v>
      </c>
      <c r="M25" s="4">
        <f>ABS(L25-J25)</f>
        <v>9.8217036189282847E-3</v>
      </c>
    </row>
    <row r="26" spans="1:13" hidden="1" outlineLevel="2" x14ac:dyDescent="0.25">
      <c r="A26" t="str">
        <f>A25</f>
        <v>Business, Economics and Finance</v>
      </c>
      <c r="H26" s="25" t="s">
        <v>1139</v>
      </c>
      <c r="I26" s="26">
        <v>14042</v>
      </c>
      <c r="J26" s="4">
        <f>I26/$B$2</f>
        <v>4.7148429919006236E-3</v>
      </c>
      <c r="K26" s="3">
        <v>1</v>
      </c>
      <c r="L26" s="4">
        <f>K26/$D$2</f>
        <v>1.1235955056179775E-2</v>
      </c>
      <c r="M26" s="4">
        <f>ABS(L26-J26)</f>
        <v>6.5211120642791514E-3</v>
      </c>
    </row>
    <row r="27" spans="1:13" outlineLevel="1" collapsed="1" x14ac:dyDescent="0.25">
      <c r="A27" s="1" t="s">
        <v>1115</v>
      </c>
      <c r="F27" s="4">
        <f>SUBTOTAL(9,F2:F26)</f>
        <v>0.43199604671424208</v>
      </c>
    </row>
    <row r="28" spans="1:13" hidden="1" outlineLevel="2" x14ac:dyDescent="0.25">
      <c r="A28" t="s">
        <v>433</v>
      </c>
      <c r="B28" s="3">
        <v>1048526</v>
      </c>
      <c r="C28" s="4">
        <v>0.18120906047030577</v>
      </c>
      <c r="D28" s="3">
        <v>483</v>
      </c>
      <c r="E28" s="4">
        <v>0.44888475836431224</v>
      </c>
      <c r="F28" s="4">
        <v>0.26767569789400647</v>
      </c>
    </row>
    <row r="29" spans="1:13" hidden="1" outlineLevel="2" x14ac:dyDescent="0.25">
      <c r="A29" t="str">
        <f>A28</f>
        <v>Places</v>
      </c>
      <c r="H29" t="s">
        <v>467</v>
      </c>
      <c r="I29" s="3">
        <v>1039691</v>
      </c>
      <c r="J29" s="4">
        <f>I29/$B$28</f>
        <v>0.99157388562610749</v>
      </c>
      <c r="K29" s="3">
        <v>449</v>
      </c>
      <c r="L29" s="4">
        <f>K29/$D$28</f>
        <v>0.92960662525879922</v>
      </c>
      <c r="M29" s="4">
        <f>ABS(L29-J29)</f>
        <v>6.1967260367308263E-2</v>
      </c>
    </row>
    <row r="30" spans="1:13" hidden="1" outlineLevel="2" x14ac:dyDescent="0.25">
      <c r="A30" t="str">
        <f>A29</f>
        <v>Places</v>
      </c>
      <c r="H30" t="s">
        <v>436</v>
      </c>
      <c r="I30" s="3">
        <v>476</v>
      </c>
      <c r="J30" s="4">
        <f>I30/$B$28</f>
        <v>4.5397062161548689E-4</v>
      </c>
      <c r="K30" s="3">
        <v>11</v>
      </c>
      <c r="L30" s="4">
        <f>K30/$D$28</f>
        <v>2.2774327122153208E-2</v>
      </c>
      <c r="M30" s="4">
        <f>ABS(L30-J30)</f>
        <v>2.2320356500537722E-2</v>
      </c>
    </row>
    <row r="31" spans="1:13" hidden="1" outlineLevel="2" x14ac:dyDescent="0.25">
      <c r="A31" t="str">
        <f>A30</f>
        <v>Places</v>
      </c>
      <c r="H31" t="s">
        <v>452</v>
      </c>
      <c r="I31" s="3">
        <v>4480</v>
      </c>
      <c r="J31" s="4">
        <f>I31/$B$28</f>
        <v>4.2726646740281118E-3</v>
      </c>
      <c r="K31" s="3">
        <v>8</v>
      </c>
      <c r="L31" s="4">
        <f>K31/$D$28</f>
        <v>1.6563146997929608E-2</v>
      </c>
      <c r="M31" s="4">
        <f>ABS(L31-J31)</f>
        <v>1.2290482323901496E-2</v>
      </c>
    </row>
    <row r="32" spans="1:13" hidden="1" outlineLevel="2" x14ac:dyDescent="0.25">
      <c r="A32" t="str">
        <f>A31</f>
        <v>Places</v>
      </c>
      <c r="H32" t="s">
        <v>464</v>
      </c>
      <c r="I32" s="3">
        <v>647</v>
      </c>
      <c r="J32" s="4">
        <f>I32/$B$28</f>
        <v>6.1705670627147061E-4</v>
      </c>
      <c r="K32" s="3">
        <v>3</v>
      </c>
      <c r="L32" s="4">
        <f>K32/$D$28</f>
        <v>6.2111801242236021E-3</v>
      </c>
      <c r="M32" s="4">
        <f>ABS(L32-J32)</f>
        <v>5.5941234179521316E-3</v>
      </c>
    </row>
    <row r="33" spans="1:13" hidden="1" outlineLevel="2" x14ac:dyDescent="0.25">
      <c r="A33" t="str">
        <f>A32</f>
        <v>Places</v>
      </c>
      <c r="H33" t="s">
        <v>450</v>
      </c>
      <c r="I33" s="3">
        <v>81</v>
      </c>
      <c r="J33" s="4">
        <f>I33/$B$28</f>
        <v>7.7251303258097558E-5</v>
      </c>
      <c r="K33" s="3">
        <v>2</v>
      </c>
      <c r="L33" s="4">
        <f>K33/$D$28</f>
        <v>4.140786749482402E-3</v>
      </c>
      <c r="M33" s="4">
        <f>ABS(L33-J33)</f>
        <v>4.0635354462243041E-3</v>
      </c>
    </row>
    <row r="34" spans="1:13" hidden="1" outlineLevel="2" x14ac:dyDescent="0.25">
      <c r="A34" t="str">
        <f>A33</f>
        <v>Places</v>
      </c>
      <c r="H34" s="25" t="s">
        <v>1147</v>
      </c>
      <c r="I34" s="26">
        <v>134</v>
      </c>
      <c r="J34" s="4">
        <f>I34/$B$28</f>
        <v>1.2779845230351941E-4</v>
      </c>
      <c r="K34" s="3">
        <v>1</v>
      </c>
      <c r="L34" s="4">
        <f>K34/$D$28</f>
        <v>2.070393374741201E-3</v>
      </c>
      <c r="M34" s="4">
        <f>ABS(L34-J34)</f>
        <v>1.9425949224376815E-3</v>
      </c>
    </row>
    <row r="35" spans="1:13" hidden="1" outlineLevel="2" x14ac:dyDescent="0.25">
      <c r="A35" t="str">
        <f>A34</f>
        <v>Places</v>
      </c>
      <c r="H35" t="s">
        <v>448</v>
      </c>
      <c r="I35" s="3">
        <v>146</v>
      </c>
      <c r="J35" s="4">
        <f>I35/$B$28</f>
        <v>1.3924308982323757E-4</v>
      </c>
      <c r="K35" s="3">
        <v>1</v>
      </c>
      <c r="L35" s="4">
        <f>K35/$D$28</f>
        <v>2.070393374741201E-3</v>
      </c>
      <c r="M35" s="4">
        <f>ABS(L35-J35)</f>
        <v>1.9311502849179633E-3</v>
      </c>
    </row>
    <row r="36" spans="1:13" hidden="1" outlineLevel="2" x14ac:dyDescent="0.25">
      <c r="A36" t="str">
        <f>A35</f>
        <v>Places</v>
      </c>
      <c r="H36" t="s">
        <v>461</v>
      </c>
      <c r="I36" s="3">
        <v>188</v>
      </c>
      <c r="J36" s="4">
        <f>I36/$B$28</f>
        <v>1.7929932114225112E-4</v>
      </c>
      <c r="K36" s="3">
        <v>1</v>
      </c>
      <c r="L36" s="4">
        <f>K36/$D$28</f>
        <v>2.070393374741201E-3</v>
      </c>
      <c r="M36" s="4">
        <f>ABS(L36-J36)</f>
        <v>1.8910940535989498E-3</v>
      </c>
    </row>
    <row r="37" spans="1:13" hidden="1" outlineLevel="2" x14ac:dyDescent="0.25">
      <c r="A37" t="str">
        <f>A36</f>
        <v>Places</v>
      </c>
      <c r="H37" t="s">
        <v>435</v>
      </c>
      <c r="I37" s="3">
        <v>206</v>
      </c>
      <c r="J37" s="4">
        <f>I37/$B$28</f>
        <v>1.9646627742182836E-4</v>
      </c>
      <c r="K37" s="3">
        <v>1</v>
      </c>
      <c r="L37" s="4">
        <f>K37/$D$28</f>
        <v>2.070393374741201E-3</v>
      </c>
      <c r="M37" s="4">
        <f>ABS(L37-J37)</f>
        <v>1.8739270973193727E-3</v>
      </c>
    </row>
    <row r="38" spans="1:13" hidden="1" outlineLevel="2" x14ac:dyDescent="0.25">
      <c r="A38" t="str">
        <f>A37</f>
        <v>Places</v>
      </c>
      <c r="H38" t="s">
        <v>462</v>
      </c>
      <c r="I38" s="3">
        <v>229</v>
      </c>
      <c r="J38" s="4">
        <f>I38/$B$28</f>
        <v>2.1840183266795483E-4</v>
      </c>
      <c r="K38" s="3">
        <v>1</v>
      </c>
      <c r="L38" s="4">
        <f>K38/$D$28</f>
        <v>2.070393374741201E-3</v>
      </c>
      <c r="M38" s="4">
        <f>ABS(L38-J38)</f>
        <v>1.8519915420732462E-3</v>
      </c>
    </row>
    <row r="39" spans="1:13" hidden="1" outlineLevel="2" x14ac:dyDescent="0.25">
      <c r="A39" t="str">
        <f>A38</f>
        <v>Places</v>
      </c>
      <c r="H39" t="s">
        <v>449</v>
      </c>
      <c r="I39" s="3">
        <v>325</v>
      </c>
      <c r="J39" s="4">
        <f>I39/$B$28</f>
        <v>3.0995893282570008E-4</v>
      </c>
      <c r="K39" s="3">
        <v>1</v>
      </c>
      <c r="L39" s="4">
        <f>K39/$D$28</f>
        <v>2.070393374741201E-3</v>
      </c>
      <c r="M39" s="4">
        <f>ABS(L39-J39)</f>
        <v>1.7604344419155009E-3</v>
      </c>
    </row>
    <row r="40" spans="1:13" hidden="1" outlineLevel="2" x14ac:dyDescent="0.25">
      <c r="A40" t="str">
        <f>A39</f>
        <v>Places</v>
      </c>
      <c r="H40" t="s">
        <v>463</v>
      </c>
      <c r="I40" s="3">
        <v>372</v>
      </c>
      <c r="J40" s="4">
        <f>I40/$B$28</f>
        <v>3.5478376311126288E-4</v>
      </c>
      <c r="K40" s="3">
        <v>1</v>
      </c>
      <c r="L40" s="4">
        <f>K40/$D$28</f>
        <v>2.070393374741201E-3</v>
      </c>
      <c r="M40" s="4">
        <f>ABS(L40-J40)</f>
        <v>1.715609611629938E-3</v>
      </c>
    </row>
    <row r="41" spans="1:13" hidden="1" outlineLevel="2" x14ac:dyDescent="0.25">
      <c r="A41" t="str">
        <f>A40</f>
        <v>Places</v>
      </c>
      <c r="H41" t="s">
        <v>447</v>
      </c>
      <c r="I41" s="3">
        <v>390</v>
      </c>
      <c r="J41" s="4">
        <f>I41/$B$28</f>
        <v>3.719507193908401E-4</v>
      </c>
      <c r="K41" s="3">
        <v>1</v>
      </c>
      <c r="L41" s="4">
        <f>K41/$D$28</f>
        <v>2.070393374741201E-3</v>
      </c>
      <c r="M41" s="4">
        <f>ABS(L41-J41)</f>
        <v>1.6984426553503609E-3</v>
      </c>
    </row>
    <row r="42" spans="1:13" hidden="1" outlineLevel="2" x14ac:dyDescent="0.25">
      <c r="A42" t="str">
        <f>A41</f>
        <v>Places</v>
      </c>
      <c r="H42" t="s">
        <v>434</v>
      </c>
      <c r="I42" s="3">
        <v>435</v>
      </c>
      <c r="J42" s="4">
        <f>I42/$B$28</f>
        <v>4.148681100897832E-4</v>
      </c>
      <c r="K42" s="3">
        <v>1</v>
      </c>
      <c r="L42" s="4">
        <f>K42/$D$28</f>
        <v>2.070393374741201E-3</v>
      </c>
      <c r="M42" s="4">
        <f>ABS(L42-J42)</f>
        <v>1.6555252646514177E-3</v>
      </c>
    </row>
    <row r="43" spans="1:13" hidden="1" outlineLevel="2" x14ac:dyDescent="0.25">
      <c r="A43" t="str">
        <f>A42</f>
        <v>Places</v>
      </c>
      <c r="H43" t="s">
        <v>460</v>
      </c>
      <c r="I43" s="3">
        <v>726</v>
      </c>
      <c r="J43" s="4">
        <f>I43/$B$28</f>
        <v>6.9240056994294844E-4</v>
      </c>
      <c r="K43" s="3">
        <v>1</v>
      </c>
      <c r="L43" s="4">
        <f>K43/$D$28</f>
        <v>2.070393374741201E-3</v>
      </c>
      <c r="M43" s="4">
        <f>ABS(L43-J43)</f>
        <v>1.3779928047982525E-3</v>
      </c>
    </row>
    <row r="44" spans="1:13" outlineLevel="1" collapsed="1" x14ac:dyDescent="0.25">
      <c r="A44" s="1" t="s">
        <v>1123</v>
      </c>
      <c r="F44" s="4">
        <f>SUBTOTAL(9,F28:F43)</f>
        <v>0.26767569789400647</v>
      </c>
    </row>
    <row r="45" spans="1:13" hidden="1" outlineLevel="2" x14ac:dyDescent="0.25">
      <c r="A45" t="s">
        <v>2</v>
      </c>
      <c r="B45" s="3">
        <v>39522</v>
      </c>
      <c r="C45" s="4">
        <v>6.8302974727450011E-3</v>
      </c>
      <c r="D45" s="3">
        <v>47</v>
      </c>
      <c r="E45" s="4">
        <v>4.3680297397769519E-2</v>
      </c>
      <c r="F45" s="4">
        <v>3.6849999925024517E-2</v>
      </c>
    </row>
    <row r="46" spans="1:13" hidden="1" outlineLevel="2" x14ac:dyDescent="0.25">
      <c r="A46" t="str">
        <f>A45</f>
        <v>Agriculture</v>
      </c>
      <c r="H46" t="s">
        <v>3</v>
      </c>
      <c r="I46" s="3">
        <v>17375</v>
      </c>
      <c r="J46" s="4">
        <f>I46/$B$45</f>
        <v>0.43962856130762612</v>
      </c>
      <c r="K46" s="3">
        <v>11</v>
      </c>
      <c r="L46" s="4">
        <f>K46/$D$45</f>
        <v>0.23404255319148937</v>
      </c>
      <c r="M46" s="4">
        <f>ABS(L46-J46)</f>
        <v>0.20558600811613675</v>
      </c>
    </row>
    <row r="47" spans="1:13" hidden="1" outlineLevel="2" x14ac:dyDescent="0.25">
      <c r="A47" t="str">
        <f>A46</f>
        <v>Agriculture</v>
      </c>
      <c r="H47" t="s">
        <v>20</v>
      </c>
      <c r="I47" s="3">
        <v>8702</v>
      </c>
      <c r="J47" s="4">
        <f>I47/$B$45</f>
        <v>0.22018116492080361</v>
      </c>
      <c r="K47" s="3">
        <v>17</v>
      </c>
      <c r="L47" s="4">
        <f>K47/$D$45</f>
        <v>0.36170212765957449</v>
      </c>
      <c r="M47" s="4">
        <f>ABS(L47-J47)</f>
        <v>0.14152096273877088</v>
      </c>
    </row>
    <row r="48" spans="1:13" hidden="1" outlineLevel="2" x14ac:dyDescent="0.25">
      <c r="A48" t="str">
        <f>A47</f>
        <v>Agriculture</v>
      </c>
      <c r="H48" t="s">
        <v>37</v>
      </c>
      <c r="I48" s="3">
        <v>1863</v>
      </c>
      <c r="J48" s="4">
        <f>I48/$B$45</f>
        <v>4.713830271747381E-2</v>
      </c>
      <c r="K48" s="3">
        <v>5</v>
      </c>
      <c r="L48" s="4">
        <f>K48/$D$45</f>
        <v>0.10638297872340426</v>
      </c>
      <c r="M48" s="4">
        <f>ABS(L48-J48)</f>
        <v>5.9244676005930447E-2</v>
      </c>
    </row>
    <row r="49" spans="1:13" hidden="1" outlineLevel="2" x14ac:dyDescent="0.25">
      <c r="A49" t="str">
        <f>A48</f>
        <v>Agriculture</v>
      </c>
      <c r="H49" s="25" t="s">
        <v>1136</v>
      </c>
      <c r="I49" s="26">
        <v>2618</v>
      </c>
      <c r="J49" s="4">
        <f>I49/$B$45</f>
        <v>6.6241586964222457E-2</v>
      </c>
      <c r="K49" s="3">
        <v>1</v>
      </c>
      <c r="L49" s="4">
        <f>K49/$D$45</f>
        <v>2.1276595744680851E-2</v>
      </c>
      <c r="M49" s="4">
        <f>ABS(L49-J49)</f>
        <v>4.4964991219541603E-2</v>
      </c>
    </row>
    <row r="50" spans="1:13" hidden="1" outlineLevel="2" x14ac:dyDescent="0.25">
      <c r="A50" t="str">
        <f>A49</f>
        <v>Agriculture</v>
      </c>
      <c r="H50" t="s">
        <v>14</v>
      </c>
      <c r="I50" s="3">
        <v>3602</v>
      </c>
      <c r="J50" s="4">
        <f>I50/$B$45</f>
        <v>9.1139112393097521E-2</v>
      </c>
      <c r="K50" s="3">
        <v>6</v>
      </c>
      <c r="L50" s="4">
        <f>K50/$D$45</f>
        <v>0.1276595744680851</v>
      </c>
      <c r="M50" s="4">
        <f>ABS(L50-J50)</f>
        <v>3.6520462074987575E-2</v>
      </c>
    </row>
    <row r="51" spans="1:13" hidden="1" outlineLevel="2" x14ac:dyDescent="0.25">
      <c r="A51" t="str">
        <f>A50</f>
        <v>Agriculture</v>
      </c>
      <c r="H51" t="s">
        <v>48</v>
      </c>
      <c r="I51" s="3">
        <v>56</v>
      </c>
      <c r="J51" s="4">
        <f>I51/$B$45</f>
        <v>1.4169323414806943E-3</v>
      </c>
      <c r="K51" s="3">
        <v>1</v>
      </c>
      <c r="L51" s="4">
        <f>K51/$D$45</f>
        <v>2.1276595744680851E-2</v>
      </c>
      <c r="M51" s="4">
        <f>ABS(L51-J51)</f>
        <v>1.9859663403200157E-2</v>
      </c>
    </row>
    <row r="52" spans="1:13" hidden="1" outlineLevel="2" x14ac:dyDescent="0.25">
      <c r="A52" t="str">
        <f>A51</f>
        <v>Agriculture</v>
      </c>
      <c r="H52" t="s">
        <v>42</v>
      </c>
      <c r="I52" s="3">
        <v>5306</v>
      </c>
      <c r="J52" s="4">
        <f>I52/$B$45</f>
        <v>0.13425433935529579</v>
      </c>
      <c r="K52" s="3">
        <v>6</v>
      </c>
      <c r="L52" s="4">
        <f>K52/$D$45</f>
        <v>0.1276595744680851</v>
      </c>
      <c r="M52" s="4">
        <f>ABS(L52-J52)</f>
        <v>6.5947648872106968E-3</v>
      </c>
    </row>
    <row r="53" spans="1:13" outlineLevel="1" collapsed="1" x14ac:dyDescent="0.25">
      <c r="A53" s="1" t="s">
        <v>1112</v>
      </c>
      <c r="F53" s="4">
        <f>SUBTOTAL(9,F45:F52)</f>
        <v>3.6849999925024517E-2</v>
      </c>
    </row>
    <row r="54" spans="1:13" hidden="1" outlineLevel="2" x14ac:dyDescent="0.25">
      <c r="A54" t="s">
        <v>1032</v>
      </c>
      <c r="B54" s="3">
        <v>62485</v>
      </c>
      <c r="C54" s="4">
        <v>1.0798824391085253E-2</v>
      </c>
      <c r="D54" s="3">
        <v>46</v>
      </c>
      <c r="E54" s="4">
        <v>4.2750929368029739E-2</v>
      </c>
      <c r="F54" s="4">
        <v>3.1952104976944486E-2</v>
      </c>
    </row>
    <row r="55" spans="1:13" hidden="1" outlineLevel="2" x14ac:dyDescent="0.25">
      <c r="A55" t="str">
        <f>A54</f>
        <v>Sports and Recreation</v>
      </c>
      <c r="H55" t="s">
        <v>1047</v>
      </c>
      <c r="I55" s="3">
        <v>13165</v>
      </c>
      <c r="J55" s="4">
        <f>I55/$B$54</f>
        <v>0.21069056573577657</v>
      </c>
      <c r="K55" s="3">
        <v>1</v>
      </c>
      <c r="L55" s="4">
        <f>K55/$D$54</f>
        <v>2.1739130434782608E-2</v>
      </c>
      <c r="M55" s="4">
        <f>ABS(L55-J55)</f>
        <v>0.18895143530099395</v>
      </c>
    </row>
    <row r="56" spans="1:13" hidden="1" outlineLevel="2" x14ac:dyDescent="0.25">
      <c r="A56" t="str">
        <f>A55</f>
        <v>Sports and Recreation</v>
      </c>
      <c r="H56" s="25" t="s">
        <v>1151</v>
      </c>
      <c r="I56" s="26">
        <v>5564</v>
      </c>
      <c r="J56" s="4">
        <f>I56/$B$54</f>
        <v>8.9045370889013362E-2</v>
      </c>
      <c r="K56" s="3">
        <v>1</v>
      </c>
      <c r="L56" s="4">
        <f>K56/$D$54</f>
        <v>2.1739130434782608E-2</v>
      </c>
      <c r="M56" s="4">
        <f>ABS(L56-J56)</f>
        <v>6.7306240454230754E-2</v>
      </c>
    </row>
    <row r="57" spans="1:13" hidden="1" outlineLevel="2" x14ac:dyDescent="0.25">
      <c r="A57" t="str">
        <f>A56</f>
        <v>Sports and Recreation</v>
      </c>
      <c r="H57" t="s">
        <v>1036</v>
      </c>
      <c r="I57" s="3">
        <v>5533</v>
      </c>
      <c r="J57" s="4">
        <f>I57/$B$54</f>
        <v>8.8549251820436908E-2</v>
      </c>
      <c r="K57" s="3">
        <v>1</v>
      </c>
      <c r="L57" s="4">
        <f>K57/$D$54</f>
        <v>2.1739130434782608E-2</v>
      </c>
      <c r="M57" s="4">
        <f>ABS(L57-J57)</f>
        <v>6.68101213856543E-2</v>
      </c>
    </row>
    <row r="58" spans="1:13" hidden="1" outlineLevel="2" x14ac:dyDescent="0.25">
      <c r="A58" t="str">
        <f>A57</f>
        <v>Sports and Recreation</v>
      </c>
      <c r="H58" t="s">
        <v>1035</v>
      </c>
      <c r="I58" s="3">
        <v>3827</v>
      </c>
      <c r="J58" s="4">
        <f>I58/$B$54</f>
        <v>6.1246699207809875E-2</v>
      </c>
      <c r="K58" s="3">
        <v>1</v>
      </c>
      <c r="L58" s="4">
        <f>K58/$D$54</f>
        <v>2.1739130434782608E-2</v>
      </c>
      <c r="M58" s="4">
        <f>ABS(L58-J58)</f>
        <v>3.9507568773027267E-2</v>
      </c>
    </row>
    <row r="59" spans="1:13" hidden="1" outlineLevel="2" x14ac:dyDescent="0.25">
      <c r="A59" t="str">
        <f>A58</f>
        <v>Sports and Recreation</v>
      </c>
      <c r="H59" t="s">
        <v>1048</v>
      </c>
      <c r="I59" s="3">
        <v>1076</v>
      </c>
      <c r="J59" s="4">
        <f>I59/$B$54</f>
        <v>1.7220132831879651E-2</v>
      </c>
      <c r="K59" s="3">
        <v>2</v>
      </c>
      <c r="L59" s="4">
        <f>K59/$D$54</f>
        <v>4.3478260869565216E-2</v>
      </c>
      <c r="M59" s="4">
        <f>ABS(L59-J59)</f>
        <v>2.6258128037685565E-2</v>
      </c>
    </row>
    <row r="60" spans="1:13" hidden="1" outlineLevel="2" x14ac:dyDescent="0.25">
      <c r="A60" t="str">
        <f>A59</f>
        <v>Sports and Recreation</v>
      </c>
      <c r="H60" t="s">
        <v>1061</v>
      </c>
      <c r="I60" s="3">
        <v>8288</v>
      </c>
      <c r="J60" s="4">
        <f>I60/$B$54</f>
        <v>0.1326398335600544</v>
      </c>
      <c r="K60" s="3">
        <v>5</v>
      </c>
      <c r="L60" s="4">
        <f>K60/$D$54</f>
        <v>0.10869565217391304</v>
      </c>
      <c r="M60" s="4">
        <f>ABS(L60-J60)</f>
        <v>2.3944181386141364E-2</v>
      </c>
    </row>
    <row r="61" spans="1:13" hidden="1" outlineLevel="2" x14ac:dyDescent="0.25">
      <c r="A61" t="str">
        <f>A60</f>
        <v>Sports and Recreation</v>
      </c>
      <c r="H61" t="s">
        <v>1058</v>
      </c>
      <c r="I61" s="3">
        <v>11</v>
      </c>
      <c r="J61" s="4">
        <f>I61/$B$54</f>
        <v>1.7604225014003361E-4</v>
      </c>
      <c r="K61" s="3">
        <v>1</v>
      </c>
      <c r="L61" s="4">
        <f>K61/$D$54</f>
        <v>2.1739130434782608E-2</v>
      </c>
      <c r="M61" s="4">
        <f>ABS(L61-J61)</f>
        <v>2.1563088184642573E-2</v>
      </c>
    </row>
    <row r="62" spans="1:13" hidden="1" outlineLevel="2" x14ac:dyDescent="0.25">
      <c r="A62" t="str">
        <f>A61</f>
        <v>Sports and Recreation</v>
      </c>
      <c r="H62" t="s">
        <v>1051</v>
      </c>
      <c r="I62" s="3">
        <v>2692</v>
      </c>
      <c r="J62" s="4">
        <f>I62/$B$54</f>
        <v>4.3082339761542771E-2</v>
      </c>
      <c r="K62" s="3">
        <v>1</v>
      </c>
      <c r="L62" s="4">
        <f>K62/$D$54</f>
        <v>2.1739130434782608E-2</v>
      </c>
      <c r="M62" s="4">
        <f>ABS(L62-J62)</f>
        <v>2.1343209326760162E-2</v>
      </c>
    </row>
    <row r="63" spans="1:13" hidden="1" outlineLevel="2" x14ac:dyDescent="0.25">
      <c r="A63" t="str">
        <f>A62</f>
        <v>Sports and Recreation</v>
      </c>
      <c r="H63" t="s">
        <v>1068</v>
      </c>
      <c r="I63" s="3">
        <v>34</v>
      </c>
      <c r="J63" s="4">
        <f>I63/$B$54</f>
        <v>5.4413059134192203E-4</v>
      </c>
      <c r="K63" s="3">
        <v>1</v>
      </c>
      <c r="L63" s="4">
        <f>K63/$D$54</f>
        <v>2.1739130434782608E-2</v>
      </c>
      <c r="M63" s="4">
        <f>ABS(L63-J63)</f>
        <v>2.1194999843440684E-2</v>
      </c>
    </row>
    <row r="64" spans="1:13" hidden="1" outlineLevel="2" x14ac:dyDescent="0.25">
      <c r="A64" t="str">
        <f>A63</f>
        <v>Sports and Recreation</v>
      </c>
      <c r="H64" t="s">
        <v>1059</v>
      </c>
      <c r="I64" s="3">
        <v>36</v>
      </c>
      <c r="J64" s="4">
        <f>I64/$B$54</f>
        <v>5.7613827318556458E-4</v>
      </c>
      <c r="K64" s="3">
        <v>1</v>
      </c>
      <c r="L64" s="4">
        <f>K64/$D$54</f>
        <v>2.1739130434782608E-2</v>
      </c>
      <c r="M64" s="4">
        <f>ABS(L64-J64)</f>
        <v>2.1162992161597043E-2</v>
      </c>
    </row>
    <row r="65" spans="1:13" hidden="1" outlineLevel="2" x14ac:dyDescent="0.25">
      <c r="A65" t="str">
        <f>A64</f>
        <v>Sports and Recreation</v>
      </c>
      <c r="H65" t="s">
        <v>1057</v>
      </c>
      <c r="I65" s="3">
        <v>44</v>
      </c>
      <c r="J65" s="4">
        <f>I65/$B$54</f>
        <v>7.0416900056013444E-4</v>
      </c>
      <c r="K65" s="3">
        <v>1</v>
      </c>
      <c r="L65" s="4">
        <f>K65/$D$54</f>
        <v>2.1739130434782608E-2</v>
      </c>
      <c r="M65" s="4">
        <f>ABS(L65-J65)</f>
        <v>2.1034961434222475E-2</v>
      </c>
    </row>
    <row r="66" spans="1:13" hidden="1" outlineLevel="2" x14ac:dyDescent="0.25">
      <c r="A66" t="str">
        <f>A65</f>
        <v>Sports and Recreation</v>
      </c>
      <c r="H66" t="s">
        <v>1067</v>
      </c>
      <c r="I66" s="3">
        <v>44</v>
      </c>
      <c r="J66" s="4">
        <f>I66/$B$54</f>
        <v>7.0416900056013444E-4</v>
      </c>
      <c r="K66" s="3">
        <v>1</v>
      </c>
      <c r="L66" s="4">
        <f>K66/$D$54</f>
        <v>2.1739130434782608E-2</v>
      </c>
      <c r="M66" s="4">
        <f>ABS(L66-J66)</f>
        <v>2.1034961434222475E-2</v>
      </c>
    </row>
    <row r="67" spans="1:13" hidden="1" outlineLevel="2" x14ac:dyDescent="0.25">
      <c r="A67" t="str">
        <f>A66</f>
        <v>Sports and Recreation</v>
      </c>
      <c r="H67" t="s">
        <v>1034</v>
      </c>
      <c r="I67" s="3">
        <v>49</v>
      </c>
      <c r="J67" s="4">
        <f>I67/$B$54</f>
        <v>7.8418820516924065E-4</v>
      </c>
      <c r="K67" s="3">
        <v>1</v>
      </c>
      <c r="L67" s="4">
        <f>K67/$D$54</f>
        <v>2.1739130434782608E-2</v>
      </c>
      <c r="M67" s="4">
        <f>ABS(L67-J67)</f>
        <v>2.0954942229613367E-2</v>
      </c>
    </row>
    <row r="68" spans="1:13" hidden="1" outlineLevel="2" x14ac:dyDescent="0.25">
      <c r="A68" t="str">
        <f>A67</f>
        <v>Sports and Recreation</v>
      </c>
      <c r="H68" t="s">
        <v>1038</v>
      </c>
      <c r="I68" s="3">
        <v>59</v>
      </c>
      <c r="J68" s="4">
        <f>I68/$B$54</f>
        <v>9.4422661438745296E-4</v>
      </c>
      <c r="K68" s="3">
        <v>1</v>
      </c>
      <c r="L68" s="4">
        <f>K68/$D$54</f>
        <v>2.1739130434782608E-2</v>
      </c>
      <c r="M68" s="4">
        <f>ABS(L68-J68)</f>
        <v>2.0794903820395155E-2</v>
      </c>
    </row>
    <row r="69" spans="1:13" hidden="1" outlineLevel="2" x14ac:dyDescent="0.25">
      <c r="A69" t="str">
        <f>A68</f>
        <v>Sports and Recreation</v>
      </c>
      <c r="H69" t="s">
        <v>1045</v>
      </c>
      <c r="I69" s="3">
        <v>93</v>
      </c>
      <c r="J69" s="4">
        <f>I69/$B$54</f>
        <v>1.488357205729375E-3</v>
      </c>
      <c r="K69" s="3">
        <v>1</v>
      </c>
      <c r="L69" s="4">
        <f>K69/$D$54</f>
        <v>2.1739130434782608E-2</v>
      </c>
      <c r="M69" s="4">
        <f>ABS(L69-J69)</f>
        <v>2.0250773229053234E-2</v>
      </c>
    </row>
    <row r="70" spans="1:13" hidden="1" outlineLevel="2" x14ac:dyDescent="0.25">
      <c r="A70" t="str">
        <f>A69</f>
        <v>Sports and Recreation</v>
      </c>
      <c r="H70" t="s">
        <v>1077</v>
      </c>
      <c r="I70" s="3">
        <v>103</v>
      </c>
      <c r="J70" s="4">
        <f>I70/$B$54</f>
        <v>1.6483956149475874E-3</v>
      </c>
      <c r="K70" s="3">
        <v>1</v>
      </c>
      <c r="L70" s="4">
        <f>K70/$D$54</f>
        <v>2.1739130434782608E-2</v>
      </c>
      <c r="M70" s="4">
        <f>ABS(L70-J70)</f>
        <v>2.0090734819835022E-2</v>
      </c>
    </row>
    <row r="71" spans="1:13" hidden="1" outlineLevel="2" x14ac:dyDescent="0.25">
      <c r="A71" t="str">
        <f>A70</f>
        <v>Sports and Recreation</v>
      </c>
      <c r="H71" t="s">
        <v>1043</v>
      </c>
      <c r="I71" s="3">
        <v>2595</v>
      </c>
      <c r="J71" s="4">
        <f>I71/$B$54</f>
        <v>4.1529967192126108E-2</v>
      </c>
      <c r="K71" s="3">
        <v>1</v>
      </c>
      <c r="L71" s="4">
        <f>K71/$D$54</f>
        <v>2.1739130434782608E-2</v>
      </c>
      <c r="M71" s="4">
        <f>ABS(L71-J71)</f>
        <v>1.97908367573435E-2</v>
      </c>
    </row>
    <row r="72" spans="1:13" hidden="1" outlineLevel="2" x14ac:dyDescent="0.25">
      <c r="A72" t="str">
        <f>A71</f>
        <v>Sports and Recreation</v>
      </c>
      <c r="H72" t="s">
        <v>1056</v>
      </c>
      <c r="I72" s="3">
        <v>130</v>
      </c>
      <c r="J72" s="4">
        <f>I72/$B$54</f>
        <v>2.0804993198367608E-3</v>
      </c>
      <c r="K72" s="3">
        <v>1</v>
      </c>
      <c r="L72" s="4">
        <f>K72/$D$54</f>
        <v>2.1739130434782608E-2</v>
      </c>
      <c r="M72" s="4">
        <f>ABS(L72-J72)</f>
        <v>1.9658631114945847E-2</v>
      </c>
    </row>
    <row r="73" spans="1:13" hidden="1" outlineLevel="2" x14ac:dyDescent="0.25">
      <c r="A73" t="str">
        <f>A72</f>
        <v>Sports and Recreation</v>
      </c>
      <c r="H73" t="s">
        <v>1070</v>
      </c>
      <c r="I73" s="3">
        <v>169</v>
      </c>
      <c r="J73" s="4">
        <f>I73/$B$54</f>
        <v>2.704649115787789E-3</v>
      </c>
      <c r="K73" s="3">
        <v>1</v>
      </c>
      <c r="L73" s="4">
        <f>K73/$D$54</f>
        <v>2.1739130434782608E-2</v>
      </c>
      <c r="M73" s="4">
        <f>ABS(L73-J73)</f>
        <v>1.9034481318994819E-2</v>
      </c>
    </row>
    <row r="74" spans="1:13" hidden="1" outlineLevel="2" x14ac:dyDescent="0.25">
      <c r="A74" t="str">
        <f>A73</f>
        <v>Sports and Recreation</v>
      </c>
      <c r="H74" t="s">
        <v>1052</v>
      </c>
      <c r="I74" s="3">
        <v>197</v>
      </c>
      <c r="J74" s="4">
        <f>I74/$B$54</f>
        <v>3.1527566615987836E-3</v>
      </c>
      <c r="K74" s="3">
        <v>1</v>
      </c>
      <c r="L74" s="4">
        <f>K74/$D$54</f>
        <v>2.1739130434782608E-2</v>
      </c>
      <c r="M74" s="4">
        <f>ABS(L74-J74)</f>
        <v>1.8586373773183826E-2</v>
      </c>
    </row>
    <row r="75" spans="1:13" hidden="1" outlineLevel="2" x14ac:dyDescent="0.25">
      <c r="A75" t="str">
        <f>A74</f>
        <v>Sports and Recreation</v>
      </c>
      <c r="H75" t="s">
        <v>1039</v>
      </c>
      <c r="I75" s="3">
        <v>243</v>
      </c>
      <c r="J75" s="4">
        <f>I75/$B$54</f>
        <v>3.8889333440025606E-3</v>
      </c>
      <c r="K75" s="3">
        <v>1</v>
      </c>
      <c r="L75" s="4">
        <f>K75/$D$54</f>
        <v>2.1739130434782608E-2</v>
      </c>
      <c r="M75" s="4">
        <f>ABS(L75-J75)</f>
        <v>1.7850197090780048E-2</v>
      </c>
    </row>
    <row r="76" spans="1:13" hidden="1" outlineLevel="2" x14ac:dyDescent="0.25">
      <c r="A76" t="str">
        <f>A75</f>
        <v>Sports and Recreation</v>
      </c>
      <c r="H76" t="s">
        <v>1053</v>
      </c>
      <c r="I76" s="3">
        <v>269</v>
      </c>
      <c r="J76" s="4">
        <f>I76/$B$54</f>
        <v>4.3050332079699128E-3</v>
      </c>
      <c r="K76" s="3">
        <v>1</v>
      </c>
      <c r="L76" s="4">
        <f>K76/$D$54</f>
        <v>2.1739130434782608E-2</v>
      </c>
      <c r="M76" s="4">
        <f>ABS(L76-J76)</f>
        <v>1.7434097226812696E-2</v>
      </c>
    </row>
    <row r="77" spans="1:13" hidden="1" outlineLevel="2" x14ac:dyDescent="0.25">
      <c r="A77" t="str">
        <f>A76</f>
        <v>Sports and Recreation</v>
      </c>
      <c r="H77" t="s">
        <v>1076</v>
      </c>
      <c r="I77" s="3">
        <v>356</v>
      </c>
      <c r="J77" s="4">
        <f>I77/$B$54</f>
        <v>5.6973673681683604E-3</v>
      </c>
      <c r="K77" s="3">
        <v>1</v>
      </c>
      <c r="L77" s="4">
        <f>K77/$D$54</f>
        <v>2.1739130434782608E-2</v>
      </c>
      <c r="M77" s="4">
        <f>ABS(L77-J77)</f>
        <v>1.6041763066614249E-2</v>
      </c>
    </row>
    <row r="78" spans="1:13" hidden="1" outlineLevel="2" x14ac:dyDescent="0.25">
      <c r="A78" t="str">
        <f>A77</f>
        <v>Sports and Recreation</v>
      </c>
      <c r="H78" t="s">
        <v>1050</v>
      </c>
      <c r="I78" s="3">
        <v>414</v>
      </c>
      <c r="J78" s="4">
        <f>I78/$B$54</f>
        <v>6.6255901416339925E-3</v>
      </c>
      <c r="K78" s="3">
        <v>1</v>
      </c>
      <c r="L78" s="4">
        <f>K78/$D$54</f>
        <v>2.1739130434782608E-2</v>
      </c>
      <c r="M78" s="4">
        <f>ABS(L78-J78)</f>
        <v>1.5113540293148615E-2</v>
      </c>
    </row>
    <row r="79" spans="1:13" hidden="1" outlineLevel="2" x14ac:dyDescent="0.25">
      <c r="A79" t="str">
        <f>A78</f>
        <v>Sports and Recreation</v>
      </c>
      <c r="H79" t="s">
        <v>1072</v>
      </c>
      <c r="I79" s="3">
        <v>2294</v>
      </c>
      <c r="J79" s="4">
        <f>I79/$B$54</f>
        <v>3.6712811074657917E-2</v>
      </c>
      <c r="K79" s="3">
        <v>1</v>
      </c>
      <c r="L79" s="4">
        <f>K79/$D$54</f>
        <v>2.1739130434782608E-2</v>
      </c>
      <c r="M79" s="4">
        <f>ABS(L79-J79)</f>
        <v>1.4973680639875309E-2</v>
      </c>
    </row>
    <row r="80" spans="1:13" hidden="1" outlineLevel="2" x14ac:dyDescent="0.25">
      <c r="A80" t="str">
        <f>A79</f>
        <v>Sports and Recreation</v>
      </c>
      <c r="H80" t="s">
        <v>1033</v>
      </c>
      <c r="I80" s="3">
        <v>449</v>
      </c>
      <c r="J80" s="4">
        <f>I80/$B$54</f>
        <v>7.1857245738977359E-3</v>
      </c>
      <c r="K80" s="3">
        <v>1</v>
      </c>
      <c r="L80" s="4">
        <f>K80/$D$54</f>
        <v>2.1739130434782608E-2</v>
      </c>
      <c r="M80" s="4">
        <f>ABS(L80-J80)</f>
        <v>1.4553405860884872E-2</v>
      </c>
    </row>
    <row r="81" spans="1:13" hidden="1" outlineLevel="2" x14ac:dyDescent="0.25">
      <c r="A81" t="str">
        <f>A80</f>
        <v>Sports and Recreation</v>
      </c>
      <c r="H81" t="s">
        <v>1042</v>
      </c>
      <c r="I81" s="3">
        <v>493</v>
      </c>
      <c r="J81" s="4">
        <f>I81/$B$54</f>
        <v>7.8898935744578704E-3</v>
      </c>
      <c r="K81" s="3">
        <v>1</v>
      </c>
      <c r="L81" s="4">
        <f>K81/$D$54</f>
        <v>2.1739130434782608E-2</v>
      </c>
      <c r="M81" s="4">
        <f>ABS(L81-J81)</f>
        <v>1.3849236860324738E-2</v>
      </c>
    </row>
    <row r="82" spans="1:13" hidden="1" outlineLevel="2" x14ac:dyDescent="0.25">
      <c r="A82" t="str">
        <f>A81</f>
        <v>Sports and Recreation</v>
      </c>
      <c r="H82" t="s">
        <v>1037</v>
      </c>
      <c r="I82" s="3">
        <v>516</v>
      </c>
      <c r="J82" s="4">
        <f>I82/$B$54</f>
        <v>8.2579819156597591E-3</v>
      </c>
      <c r="K82" s="3">
        <v>1</v>
      </c>
      <c r="L82" s="4">
        <f>K82/$D$54</f>
        <v>2.1739130434782608E-2</v>
      </c>
      <c r="M82" s="4">
        <f>ABS(L82-J82)</f>
        <v>1.3481148519122849E-2</v>
      </c>
    </row>
    <row r="83" spans="1:13" hidden="1" outlineLevel="2" x14ac:dyDescent="0.25">
      <c r="A83" t="str">
        <f>A82</f>
        <v>Sports and Recreation</v>
      </c>
      <c r="H83" t="s">
        <v>1041</v>
      </c>
      <c r="I83" s="3">
        <v>530</v>
      </c>
      <c r="J83" s="4">
        <f>I83/$B$54</f>
        <v>8.4820356885652558E-3</v>
      </c>
      <c r="K83" s="3">
        <v>1</v>
      </c>
      <c r="L83" s="4">
        <f>K83/$D$54</f>
        <v>2.1739130434782608E-2</v>
      </c>
      <c r="M83" s="4">
        <f>ABS(L83-J83)</f>
        <v>1.3257094746217352E-2</v>
      </c>
    </row>
    <row r="84" spans="1:13" hidden="1" outlineLevel="2" x14ac:dyDescent="0.25">
      <c r="A84" t="str">
        <f>A83</f>
        <v>Sports and Recreation</v>
      </c>
      <c r="H84" t="s">
        <v>1069</v>
      </c>
      <c r="I84" s="3">
        <v>593</v>
      </c>
      <c r="J84" s="4">
        <f>I84/$B$54</f>
        <v>9.4902776666399933E-3</v>
      </c>
      <c r="K84" s="3">
        <v>1</v>
      </c>
      <c r="L84" s="4">
        <f>K84/$D$54</f>
        <v>2.1739130434782608E-2</v>
      </c>
      <c r="M84" s="4">
        <f>ABS(L84-J84)</f>
        <v>1.2248852768142615E-2</v>
      </c>
    </row>
    <row r="85" spans="1:13" hidden="1" outlineLevel="2" x14ac:dyDescent="0.25">
      <c r="A85" t="str">
        <f>A84</f>
        <v>Sports and Recreation</v>
      </c>
      <c r="H85" t="s">
        <v>1075</v>
      </c>
      <c r="I85" s="3">
        <v>831</v>
      </c>
      <c r="J85" s="4">
        <f>I85/$B$54</f>
        <v>1.3299191806033448E-2</v>
      </c>
      <c r="K85" s="3">
        <v>1</v>
      </c>
      <c r="L85" s="4">
        <f>K85/$D$54</f>
        <v>2.1739130434782608E-2</v>
      </c>
      <c r="M85" s="4">
        <f>ABS(L85-J85)</f>
        <v>8.4399386287491596E-3</v>
      </c>
    </row>
    <row r="86" spans="1:13" hidden="1" outlineLevel="2" x14ac:dyDescent="0.25">
      <c r="A86" t="str">
        <f>A85</f>
        <v>Sports and Recreation</v>
      </c>
      <c r="H86" t="s">
        <v>1074</v>
      </c>
      <c r="I86" s="3">
        <v>864</v>
      </c>
      <c r="J86" s="4">
        <f>I86/$B$54</f>
        <v>1.3827318556453548E-2</v>
      </c>
      <c r="K86" s="3">
        <v>1</v>
      </c>
      <c r="L86" s="4">
        <f>K86/$D$54</f>
        <v>2.1739130434782608E-2</v>
      </c>
      <c r="M86" s="4">
        <f>ABS(L86-J86)</f>
        <v>7.91181187832906E-3</v>
      </c>
    </row>
    <row r="87" spans="1:13" hidden="1" outlineLevel="2" x14ac:dyDescent="0.25">
      <c r="A87" t="str">
        <f>A86</f>
        <v>Sports and Recreation</v>
      </c>
      <c r="H87" t="s">
        <v>1054</v>
      </c>
      <c r="I87" s="3">
        <v>913</v>
      </c>
      <c r="J87" s="4">
        <f>I87/$B$54</f>
        <v>1.4611506761622789E-2</v>
      </c>
      <c r="K87" s="3">
        <v>1</v>
      </c>
      <c r="L87" s="4">
        <f>K87/$D$54</f>
        <v>2.1739130434782608E-2</v>
      </c>
      <c r="M87" s="4">
        <f>ABS(L87-J87)</f>
        <v>7.1276236731598192E-3</v>
      </c>
    </row>
    <row r="88" spans="1:13" hidden="1" outlineLevel="2" x14ac:dyDescent="0.25">
      <c r="A88" t="str">
        <f>A87</f>
        <v>Sports and Recreation</v>
      </c>
      <c r="H88" t="s">
        <v>1055</v>
      </c>
      <c r="I88" s="3">
        <v>994</v>
      </c>
      <c r="J88" s="4">
        <f>I88/$B$54</f>
        <v>1.5907817876290309E-2</v>
      </c>
      <c r="K88" s="3">
        <v>1</v>
      </c>
      <c r="L88" s="4">
        <f>K88/$D$54</f>
        <v>2.1739130434782608E-2</v>
      </c>
      <c r="M88" s="4">
        <f>ABS(L88-J88)</f>
        <v>5.8313125584922992E-3</v>
      </c>
    </row>
    <row r="89" spans="1:13" hidden="1" outlineLevel="2" x14ac:dyDescent="0.25">
      <c r="A89" t="str">
        <f>A88</f>
        <v>Sports and Recreation</v>
      </c>
      <c r="H89" t="s">
        <v>1060</v>
      </c>
      <c r="I89" s="3">
        <v>1013</v>
      </c>
      <c r="J89" s="4">
        <f>I89/$B$54</f>
        <v>1.6211890853804912E-2</v>
      </c>
      <c r="K89" s="3">
        <v>1</v>
      </c>
      <c r="L89" s="4">
        <f>K89/$D$54</f>
        <v>2.1739130434782608E-2</v>
      </c>
      <c r="M89" s="4">
        <f>ABS(L89-J89)</f>
        <v>5.5272395809776963E-3</v>
      </c>
    </row>
    <row r="90" spans="1:13" hidden="1" outlineLevel="2" x14ac:dyDescent="0.25">
      <c r="A90" t="str">
        <f>A89</f>
        <v>Sports and Recreation</v>
      </c>
      <c r="H90" t="s">
        <v>1046</v>
      </c>
      <c r="I90" s="3">
        <v>1528</v>
      </c>
      <c r="J90" s="4">
        <f>I90/$B$54</f>
        <v>2.445386892854285E-2</v>
      </c>
      <c r="K90" s="3">
        <v>1</v>
      </c>
      <c r="L90" s="4">
        <f>K90/$D$54</f>
        <v>2.1739130434782608E-2</v>
      </c>
      <c r="M90" s="4">
        <f>ABS(L90-J90)</f>
        <v>2.7147384937602423E-3</v>
      </c>
    </row>
    <row r="91" spans="1:13" hidden="1" outlineLevel="2" x14ac:dyDescent="0.25">
      <c r="A91" t="str">
        <f>A90</f>
        <v>Sports and Recreation</v>
      </c>
      <c r="H91" t="s">
        <v>1071</v>
      </c>
      <c r="I91" s="3">
        <v>1512</v>
      </c>
      <c r="J91" s="4">
        <f>I91/$B$54</f>
        <v>2.4197807473793711E-2</v>
      </c>
      <c r="K91" s="3">
        <v>1</v>
      </c>
      <c r="L91" s="4">
        <f>K91/$D$54</f>
        <v>2.1739130434782608E-2</v>
      </c>
      <c r="M91" s="4">
        <f>ABS(L91-J91)</f>
        <v>2.4586770390111028E-3</v>
      </c>
    </row>
    <row r="92" spans="1:13" hidden="1" outlineLevel="2" x14ac:dyDescent="0.25">
      <c r="A92" t="str">
        <f>A91</f>
        <v>Sports and Recreation</v>
      </c>
      <c r="H92" t="s">
        <v>1066</v>
      </c>
      <c r="I92" s="3">
        <v>1219</v>
      </c>
      <c r="J92" s="4">
        <f>I92/$B$54</f>
        <v>1.9508682083700088E-2</v>
      </c>
      <c r="K92" s="3">
        <v>1</v>
      </c>
      <c r="L92" s="4">
        <f>K92/$D$54</f>
        <v>2.1739130434782608E-2</v>
      </c>
      <c r="M92" s="4">
        <f>ABS(L92-J92)</f>
        <v>2.2304483510825202E-3</v>
      </c>
    </row>
    <row r="93" spans="1:13" hidden="1" outlineLevel="2" x14ac:dyDescent="0.25">
      <c r="A93" t="str">
        <f>A92</f>
        <v>Sports and Recreation</v>
      </c>
      <c r="H93" t="s">
        <v>1040</v>
      </c>
      <c r="I93" s="3">
        <v>1239</v>
      </c>
      <c r="J93" s="4">
        <f>I93/$B$54</f>
        <v>1.9828758902136513E-2</v>
      </c>
      <c r="K93" s="3">
        <v>1</v>
      </c>
      <c r="L93" s="4">
        <f>K93/$D$54</f>
        <v>2.1739130434782608E-2</v>
      </c>
      <c r="M93" s="4">
        <f>ABS(L93-J93)</f>
        <v>1.9103715326460949E-3</v>
      </c>
    </row>
    <row r="94" spans="1:13" hidden="1" outlineLevel="2" x14ac:dyDescent="0.25">
      <c r="A94" t="str">
        <f>A93</f>
        <v>Sports and Recreation</v>
      </c>
      <c r="H94" t="s">
        <v>1044</v>
      </c>
      <c r="I94" s="3">
        <v>1243</v>
      </c>
      <c r="J94" s="4">
        <f>I94/$B$54</f>
        <v>1.9892774265823799E-2</v>
      </c>
      <c r="K94" s="3">
        <v>1</v>
      </c>
      <c r="L94" s="4">
        <f>K94/$D$54</f>
        <v>2.1739130434782608E-2</v>
      </c>
      <c r="M94" s="4">
        <f>ABS(L94-J94)</f>
        <v>1.8463561689588091E-3</v>
      </c>
    </row>
    <row r="95" spans="1:13" hidden="1" outlineLevel="2" x14ac:dyDescent="0.25">
      <c r="A95" t="str">
        <f>A94</f>
        <v>Sports and Recreation</v>
      </c>
      <c r="H95" t="s">
        <v>1073</v>
      </c>
      <c r="I95" s="3">
        <v>1263</v>
      </c>
      <c r="J95" s="4">
        <f>I95/$B$54</f>
        <v>2.0212851084260221E-2</v>
      </c>
      <c r="K95" s="3">
        <v>1</v>
      </c>
      <c r="L95" s="4">
        <f>K95/$D$54</f>
        <v>2.1739130434782608E-2</v>
      </c>
      <c r="M95" s="4">
        <f>ABS(L95-J95)</f>
        <v>1.5262793505223873E-3</v>
      </c>
    </row>
    <row r="96" spans="1:13" outlineLevel="1" collapsed="1" x14ac:dyDescent="0.25">
      <c r="A96" s="1" t="s">
        <v>1127</v>
      </c>
      <c r="F96" s="4">
        <f>SUBTOTAL(9,F54:F95)</f>
        <v>3.1952104976944486E-2</v>
      </c>
    </row>
    <row r="97" spans="1:13" hidden="1" outlineLevel="2" x14ac:dyDescent="0.25">
      <c r="A97" t="s">
        <v>953</v>
      </c>
      <c r="B97" s="3">
        <v>285457</v>
      </c>
      <c r="C97" s="4">
        <v>4.9333440252957085E-2</v>
      </c>
      <c r="D97" s="3">
        <v>79</v>
      </c>
      <c r="E97" s="4">
        <v>7.342007434944238E-2</v>
      </c>
      <c r="F97" s="4">
        <v>2.4086634096485295E-2</v>
      </c>
    </row>
    <row r="98" spans="1:13" hidden="1" outlineLevel="2" x14ac:dyDescent="0.25">
      <c r="A98" t="str">
        <f>A97</f>
        <v>Social Life and Customs</v>
      </c>
      <c r="H98" t="s">
        <v>982</v>
      </c>
      <c r="I98" s="3">
        <v>47528</v>
      </c>
      <c r="J98" s="4">
        <f>I98/$B$97</f>
        <v>0.16649793138721419</v>
      </c>
      <c r="K98" s="3">
        <v>1</v>
      </c>
      <c r="L98" s="4">
        <f>K98/$D$97</f>
        <v>1.2658227848101266E-2</v>
      </c>
      <c r="M98" s="4">
        <f>ABS(L98-J98)</f>
        <v>0.15383970353911292</v>
      </c>
    </row>
    <row r="99" spans="1:13" hidden="1" outlineLevel="2" x14ac:dyDescent="0.25">
      <c r="A99" t="str">
        <f>A98</f>
        <v>Social Life and Customs</v>
      </c>
      <c r="H99" s="25" t="s">
        <v>1150</v>
      </c>
      <c r="I99" s="26">
        <v>42125</v>
      </c>
      <c r="J99" s="4">
        <f>I99/$B$97</f>
        <v>0.14757038713361381</v>
      </c>
      <c r="K99" s="3">
        <v>1</v>
      </c>
      <c r="L99" s="4">
        <f>K99/$D$97</f>
        <v>1.2658227848101266E-2</v>
      </c>
      <c r="M99" s="4">
        <f>ABS(L99-J99)</f>
        <v>0.13491215928551253</v>
      </c>
    </row>
    <row r="100" spans="1:13" hidden="1" outlineLevel="2" x14ac:dyDescent="0.25">
      <c r="A100" t="str">
        <f>A99</f>
        <v>Social Life and Customs</v>
      </c>
      <c r="H100" t="s">
        <v>959</v>
      </c>
      <c r="I100" s="3">
        <v>42883</v>
      </c>
      <c r="J100" s="4">
        <f>I100/$B$97</f>
        <v>0.15022577831337119</v>
      </c>
      <c r="K100" s="3">
        <v>21</v>
      </c>
      <c r="L100" s="4">
        <f>K100/$D$97</f>
        <v>0.26582278481012656</v>
      </c>
      <c r="M100" s="4">
        <f>ABS(L100-J100)</f>
        <v>0.11559700649675536</v>
      </c>
    </row>
    <row r="101" spans="1:13" hidden="1" outlineLevel="2" x14ac:dyDescent="0.25">
      <c r="A101" t="str">
        <f>A100</f>
        <v>Social Life and Customs</v>
      </c>
      <c r="H101" t="s">
        <v>983</v>
      </c>
      <c r="I101" s="3">
        <v>43799</v>
      </c>
      <c r="J101" s="4">
        <f>I101/$B$97</f>
        <v>0.15343466791846058</v>
      </c>
      <c r="K101" s="3">
        <v>21</v>
      </c>
      <c r="L101" s="4">
        <f>K101/$D$97</f>
        <v>0.26582278481012656</v>
      </c>
      <c r="M101" s="4">
        <f>ABS(L101-J101)</f>
        <v>0.11238811689166597</v>
      </c>
    </row>
    <row r="102" spans="1:13" hidden="1" outlineLevel="2" x14ac:dyDescent="0.25">
      <c r="A102" t="str">
        <f>A101</f>
        <v>Social Life and Customs</v>
      </c>
      <c r="H102" t="s">
        <v>1010</v>
      </c>
      <c r="I102" s="3">
        <v>4427</v>
      </c>
      <c r="J102" s="4">
        <f>I102/$B$97</f>
        <v>1.5508465373068448E-2</v>
      </c>
      <c r="K102" s="3">
        <v>7</v>
      </c>
      <c r="L102" s="4">
        <f>K102/$D$97</f>
        <v>8.8607594936708861E-2</v>
      </c>
      <c r="M102" s="4">
        <f>ABS(L102-J102)</f>
        <v>7.3099129563640411E-2</v>
      </c>
    </row>
    <row r="103" spans="1:13" hidden="1" outlineLevel="2" x14ac:dyDescent="0.25">
      <c r="A103" t="str">
        <f>A102</f>
        <v>Social Life and Customs</v>
      </c>
      <c r="H103" t="s">
        <v>1021</v>
      </c>
      <c r="I103" s="3">
        <v>22707</v>
      </c>
      <c r="J103" s="4">
        <f>I103/$B$97</f>
        <v>7.9546131291227756E-2</v>
      </c>
      <c r="K103" s="3">
        <v>1</v>
      </c>
      <c r="L103" s="4">
        <f>K103/$D$97</f>
        <v>1.2658227848101266E-2</v>
      </c>
      <c r="M103" s="4">
        <f>ABS(L103-J103)</f>
        <v>6.6887903443126492E-2</v>
      </c>
    </row>
    <row r="104" spans="1:13" hidden="1" outlineLevel="2" x14ac:dyDescent="0.25">
      <c r="A104" t="str">
        <f>A103</f>
        <v>Social Life and Customs</v>
      </c>
      <c r="H104" t="s">
        <v>1020</v>
      </c>
      <c r="I104" s="3">
        <v>15418</v>
      </c>
      <c r="J104" s="4">
        <f>I104/$B$97</f>
        <v>5.4011637479550338E-2</v>
      </c>
      <c r="K104" s="3">
        <v>1</v>
      </c>
      <c r="L104" s="4">
        <f>K104/$D$97</f>
        <v>1.2658227848101266E-2</v>
      </c>
      <c r="M104" s="4">
        <f>ABS(L104-J104)</f>
        <v>4.1353409631449074E-2</v>
      </c>
    </row>
    <row r="105" spans="1:13" hidden="1" outlineLevel="2" x14ac:dyDescent="0.25">
      <c r="A105" t="str">
        <f>A104</f>
        <v>Social Life and Customs</v>
      </c>
      <c r="H105" t="s">
        <v>1022</v>
      </c>
      <c r="I105" s="3">
        <v>3105</v>
      </c>
      <c r="J105" s="4">
        <f>I105/$B$97</f>
        <v>1.0877295004151239E-2</v>
      </c>
      <c r="K105" s="3">
        <v>4</v>
      </c>
      <c r="L105" s="4">
        <f>K105/$D$97</f>
        <v>5.0632911392405063E-2</v>
      </c>
      <c r="M105" s="4">
        <f>ABS(L105-J105)</f>
        <v>3.9755616388253825E-2</v>
      </c>
    </row>
    <row r="106" spans="1:13" hidden="1" outlineLevel="2" x14ac:dyDescent="0.25">
      <c r="A106" t="str">
        <f>A105</f>
        <v>Social Life and Customs</v>
      </c>
      <c r="H106" t="s">
        <v>1018</v>
      </c>
      <c r="I106" s="3">
        <v>706</v>
      </c>
      <c r="J106" s="4">
        <f>I106/$B$97</f>
        <v>2.4732271410405071E-3</v>
      </c>
      <c r="K106" s="3">
        <v>2</v>
      </c>
      <c r="L106" s="4">
        <f>K106/$D$97</f>
        <v>2.5316455696202531E-2</v>
      </c>
      <c r="M106" s="4">
        <f>ABS(L106-J106)</f>
        <v>2.2843228555162024E-2</v>
      </c>
    </row>
    <row r="107" spans="1:13" hidden="1" outlineLevel="2" x14ac:dyDescent="0.25">
      <c r="A107" t="str">
        <f>A106</f>
        <v>Social Life and Customs</v>
      </c>
      <c r="H107" t="s">
        <v>1026</v>
      </c>
      <c r="I107" s="3">
        <v>5723</v>
      </c>
      <c r="J107" s="4">
        <f>I107/$B$97</f>
        <v>2.0048553722627226E-2</v>
      </c>
      <c r="K107" s="3">
        <v>3</v>
      </c>
      <c r="L107" s="4">
        <f>K107/$D$97</f>
        <v>3.7974683544303799E-2</v>
      </c>
      <c r="M107" s="4">
        <f>ABS(L107-J107)</f>
        <v>1.7926129821676573E-2</v>
      </c>
    </row>
    <row r="108" spans="1:13" hidden="1" outlineLevel="2" x14ac:dyDescent="0.25">
      <c r="A108" t="str">
        <f>A107</f>
        <v>Social Life and Customs</v>
      </c>
      <c r="H108" t="s">
        <v>1004</v>
      </c>
      <c r="I108" s="3">
        <v>7956</v>
      </c>
      <c r="J108" s="4">
        <f>I108/$B$97</f>
        <v>2.7871097923680276E-2</v>
      </c>
      <c r="K108" s="3">
        <v>1</v>
      </c>
      <c r="L108" s="4">
        <f>K108/$D$97</f>
        <v>1.2658227848101266E-2</v>
      </c>
      <c r="M108" s="4">
        <f>ABS(L108-J108)</f>
        <v>1.521287007557901E-2</v>
      </c>
    </row>
    <row r="109" spans="1:13" hidden="1" outlineLevel="2" x14ac:dyDescent="0.25">
      <c r="A109" t="str">
        <f>A108</f>
        <v>Social Life and Customs</v>
      </c>
      <c r="H109" t="s">
        <v>1017</v>
      </c>
      <c r="I109" s="3">
        <v>410</v>
      </c>
      <c r="J109" s="4">
        <f>I109/$B$97</f>
        <v>1.4362933821906627E-3</v>
      </c>
      <c r="K109" s="3">
        <v>1</v>
      </c>
      <c r="L109" s="4">
        <f>K109/$D$97</f>
        <v>1.2658227848101266E-2</v>
      </c>
      <c r="M109" s="4">
        <f>ABS(L109-J109)</f>
        <v>1.1221934465910603E-2</v>
      </c>
    </row>
    <row r="110" spans="1:13" hidden="1" outlineLevel="2" x14ac:dyDescent="0.25">
      <c r="A110" t="str">
        <f>A109</f>
        <v>Social Life and Customs</v>
      </c>
      <c r="H110" t="s">
        <v>1029</v>
      </c>
      <c r="I110" s="3">
        <v>423</v>
      </c>
      <c r="J110" s="4">
        <f>I110/$B$97</f>
        <v>1.4818343918698788E-3</v>
      </c>
      <c r="K110" s="3">
        <v>1</v>
      </c>
      <c r="L110" s="4">
        <f>K110/$D$97</f>
        <v>1.2658227848101266E-2</v>
      </c>
      <c r="M110" s="4">
        <f>ABS(L110-J110)</f>
        <v>1.1176393456231387E-2</v>
      </c>
    </row>
    <row r="111" spans="1:13" hidden="1" outlineLevel="2" x14ac:dyDescent="0.25">
      <c r="A111" t="str">
        <f>A110</f>
        <v>Social Life and Customs</v>
      </c>
      <c r="H111" t="s">
        <v>1007</v>
      </c>
      <c r="I111" s="3">
        <v>7810</v>
      </c>
      <c r="J111" s="4">
        <f>I111/$B$97</f>
        <v>2.7359637353436769E-2</v>
      </c>
      <c r="K111" s="3">
        <v>3</v>
      </c>
      <c r="L111" s="4">
        <f>K111/$D$97</f>
        <v>3.7974683544303799E-2</v>
      </c>
      <c r="M111" s="4">
        <f>ABS(L111-J111)</f>
        <v>1.061504619086703E-2</v>
      </c>
    </row>
    <row r="112" spans="1:13" hidden="1" outlineLevel="2" x14ac:dyDescent="0.25">
      <c r="A112" t="str">
        <f>A111</f>
        <v>Social Life and Customs</v>
      </c>
      <c r="H112" t="s">
        <v>955</v>
      </c>
      <c r="I112" s="3">
        <v>11695</v>
      </c>
      <c r="J112" s="4">
        <f>I112/$B$97</f>
        <v>4.0969392938340975E-2</v>
      </c>
      <c r="K112" s="3">
        <v>4</v>
      </c>
      <c r="L112" s="4">
        <f>K112/$D$97</f>
        <v>5.0632911392405063E-2</v>
      </c>
      <c r="M112" s="4">
        <f>ABS(L112-J112)</f>
        <v>9.6635184540640878E-3</v>
      </c>
    </row>
    <row r="113" spans="1:13" hidden="1" outlineLevel="2" x14ac:dyDescent="0.25">
      <c r="A113" t="str">
        <f>A112</f>
        <v>Social Life and Customs</v>
      </c>
      <c r="H113" t="s">
        <v>1030</v>
      </c>
      <c r="I113" s="3">
        <v>972</v>
      </c>
      <c r="J113" s="4">
        <f>I113/$B$97</f>
        <v>3.4050662621690833E-3</v>
      </c>
      <c r="K113" s="3">
        <v>1</v>
      </c>
      <c r="L113" s="4">
        <f>K113/$D$97</f>
        <v>1.2658227848101266E-2</v>
      </c>
      <c r="M113" s="4">
        <f>ABS(L113-J113)</f>
        <v>9.2531615859321823E-3</v>
      </c>
    </row>
    <row r="114" spans="1:13" hidden="1" outlineLevel="2" x14ac:dyDescent="0.25">
      <c r="A114" t="str">
        <f>A113</f>
        <v>Social Life and Customs</v>
      </c>
      <c r="H114" t="s">
        <v>1031</v>
      </c>
      <c r="I114" s="3">
        <v>6131</v>
      </c>
      <c r="J114" s="4">
        <f>I114/$B$97</f>
        <v>2.1477840795636471E-2</v>
      </c>
      <c r="K114" s="3">
        <v>1</v>
      </c>
      <c r="L114" s="4">
        <f>K114/$D$97</f>
        <v>1.2658227848101266E-2</v>
      </c>
      <c r="M114" s="4">
        <f>ABS(L114-J114)</f>
        <v>8.8196129475352058E-3</v>
      </c>
    </row>
    <row r="115" spans="1:13" hidden="1" outlineLevel="2" x14ac:dyDescent="0.25">
      <c r="A115" t="str">
        <f>A114</f>
        <v>Social Life and Customs</v>
      </c>
      <c r="H115" t="s">
        <v>1005</v>
      </c>
      <c r="I115" s="3">
        <v>6063</v>
      </c>
      <c r="J115" s="4">
        <f>I115/$B$97</f>
        <v>2.1239626283468264E-2</v>
      </c>
      <c r="K115" s="3">
        <v>1</v>
      </c>
      <c r="L115" s="4">
        <f>K115/$D$97</f>
        <v>1.2658227848101266E-2</v>
      </c>
      <c r="M115" s="4">
        <f>ABS(L115-J115)</f>
        <v>8.5813984353669982E-3</v>
      </c>
    </row>
    <row r="116" spans="1:13" hidden="1" outlineLevel="2" x14ac:dyDescent="0.25">
      <c r="A116" t="str">
        <f>A115</f>
        <v>Social Life and Customs</v>
      </c>
      <c r="H116" t="s">
        <v>954</v>
      </c>
      <c r="I116" s="3">
        <v>5630</v>
      </c>
      <c r="J116" s="4">
        <f>I116/$B$97</f>
        <v>1.9722760345691294E-2</v>
      </c>
      <c r="K116" s="3">
        <v>1</v>
      </c>
      <c r="L116" s="4">
        <f>K116/$D$97</f>
        <v>1.2658227848101266E-2</v>
      </c>
      <c r="M116" s="4">
        <f>ABS(L116-J116)</f>
        <v>7.0645324975900283E-3</v>
      </c>
    </row>
    <row r="117" spans="1:13" hidden="1" outlineLevel="2" x14ac:dyDescent="0.25">
      <c r="A117" t="str">
        <f>A116</f>
        <v>Social Life and Customs</v>
      </c>
      <c r="H117" t="s">
        <v>980</v>
      </c>
      <c r="I117" s="3">
        <v>5490</v>
      </c>
      <c r="J117" s="4">
        <f>I117/$B$97</f>
        <v>1.9232318702992045E-2</v>
      </c>
      <c r="K117" s="3">
        <v>2</v>
      </c>
      <c r="L117" s="4">
        <f>K117/$D$97</f>
        <v>2.5316455696202531E-2</v>
      </c>
      <c r="M117" s="4">
        <f>ABS(L117-J117)</f>
        <v>6.0841369932104865E-3</v>
      </c>
    </row>
    <row r="118" spans="1:13" hidden="1" outlineLevel="2" x14ac:dyDescent="0.25">
      <c r="A118" t="str">
        <f>A117</f>
        <v>Social Life and Customs</v>
      </c>
      <c r="H118" t="s">
        <v>1006</v>
      </c>
      <c r="I118" s="3">
        <v>4456</v>
      </c>
      <c r="J118" s="4">
        <f>I118/$B$97</f>
        <v>1.5610056856199006E-2</v>
      </c>
      <c r="K118" s="3">
        <v>1</v>
      </c>
      <c r="L118" s="4">
        <f>K118/$D$97</f>
        <v>1.2658227848101266E-2</v>
      </c>
      <c r="M118" s="4">
        <f>ABS(L118-J118)</f>
        <v>2.9518290080977408E-3</v>
      </c>
    </row>
    <row r="119" spans="1:13" outlineLevel="1" collapsed="1" x14ac:dyDescent="0.25">
      <c r="A119" s="1" t="s">
        <v>1126</v>
      </c>
      <c r="F119" s="4">
        <f>SUBTOTAL(9,F97:F118)</f>
        <v>2.4086634096485295E-2</v>
      </c>
    </row>
    <row r="120" spans="1:13" hidden="1" outlineLevel="2" x14ac:dyDescent="0.25">
      <c r="A120" t="s">
        <v>178</v>
      </c>
      <c r="B120" s="3">
        <v>226195</v>
      </c>
      <c r="C120" s="4">
        <v>3.9091623319861234E-2</v>
      </c>
      <c r="D120" s="3">
        <v>63</v>
      </c>
      <c r="E120" s="4">
        <v>5.8550185873605949E-2</v>
      </c>
      <c r="F120" s="4">
        <v>1.9458562553744715E-2</v>
      </c>
    </row>
    <row r="121" spans="1:13" hidden="1" outlineLevel="2" x14ac:dyDescent="0.25">
      <c r="A121" t="str">
        <f>A120</f>
        <v>Education</v>
      </c>
      <c r="H121" t="s">
        <v>232</v>
      </c>
      <c r="I121" s="3">
        <v>73988</v>
      </c>
      <c r="J121" s="4">
        <f>I121/$B$120</f>
        <v>0.32709830013926039</v>
      </c>
      <c r="K121" s="3">
        <v>7</v>
      </c>
      <c r="L121" s="4">
        <f>K121/$D$120</f>
        <v>0.1111111111111111</v>
      </c>
      <c r="M121" s="4">
        <f>ABS(L121-J121)</f>
        <v>0.21598718902814928</v>
      </c>
    </row>
    <row r="122" spans="1:13" hidden="1" outlineLevel="2" x14ac:dyDescent="0.25">
      <c r="A122" t="str">
        <f>A121</f>
        <v>Education</v>
      </c>
      <c r="H122" t="s">
        <v>180</v>
      </c>
      <c r="I122" s="3">
        <v>132160</v>
      </c>
      <c r="J122" s="4">
        <f>I122/$B$120</f>
        <v>0.58427463029686777</v>
      </c>
      <c r="K122" s="3">
        <v>48</v>
      </c>
      <c r="L122" s="4">
        <f>K122/$D$120</f>
        <v>0.76190476190476186</v>
      </c>
      <c r="M122" s="4">
        <f>ABS(L122-J122)</f>
        <v>0.17763013160789409</v>
      </c>
    </row>
    <row r="123" spans="1:13" hidden="1" outlineLevel="2" x14ac:dyDescent="0.25">
      <c r="A123" t="str">
        <f>A122</f>
        <v>Education</v>
      </c>
      <c r="H123" t="s">
        <v>229</v>
      </c>
      <c r="I123" s="3">
        <v>62</v>
      </c>
      <c r="J123" s="4">
        <f>I123/$B$120</f>
        <v>2.7409978116227151E-4</v>
      </c>
      <c r="K123" s="3">
        <v>1</v>
      </c>
      <c r="L123" s="4">
        <f>K123/$D$120</f>
        <v>1.5873015873015872E-2</v>
      </c>
      <c r="M123" s="4">
        <f>ABS(L123-J123)</f>
        <v>1.55989160918536E-2</v>
      </c>
    </row>
    <row r="124" spans="1:13" hidden="1" outlineLevel="2" x14ac:dyDescent="0.25">
      <c r="A124" t="str">
        <f>A123</f>
        <v>Education</v>
      </c>
      <c r="H124" t="s">
        <v>239</v>
      </c>
      <c r="I124" s="3">
        <v>467</v>
      </c>
      <c r="J124" s="4">
        <f>I124/$B$120</f>
        <v>2.0645902871416254E-3</v>
      </c>
      <c r="K124" s="3">
        <v>1</v>
      </c>
      <c r="L124" s="4">
        <f>K124/$D$120</f>
        <v>1.5873015873015872E-2</v>
      </c>
      <c r="M124" s="4">
        <f>ABS(L124-J124)</f>
        <v>1.3808425585874248E-2</v>
      </c>
    </row>
    <row r="125" spans="1:13" hidden="1" outlineLevel="2" x14ac:dyDescent="0.25">
      <c r="A125" t="str">
        <f>A124</f>
        <v>Education</v>
      </c>
      <c r="H125" s="25" t="s">
        <v>1140</v>
      </c>
      <c r="I125" s="26">
        <v>5967</v>
      </c>
      <c r="J125" s="4">
        <f>I125/$B$120</f>
        <v>2.6379893454762483E-2</v>
      </c>
      <c r="K125" s="3">
        <v>1</v>
      </c>
      <c r="L125" s="4">
        <f>K125/$D$120</f>
        <v>1.5873015873015872E-2</v>
      </c>
      <c r="M125" s="4">
        <f>ABS(L125-J125)</f>
        <v>1.050687758174661E-2</v>
      </c>
    </row>
    <row r="126" spans="1:13" hidden="1" outlineLevel="2" x14ac:dyDescent="0.25">
      <c r="A126" t="str">
        <f>A125</f>
        <v>Education</v>
      </c>
      <c r="H126" t="s">
        <v>228</v>
      </c>
      <c r="I126" s="3">
        <v>1362</v>
      </c>
      <c r="J126" s="4">
        <f>I126/$B$120</f>
        <v>6.0213532571453832E-3</v>
      </c>
      <c r="K126" s="3">
        <v>1</v>
      </c>
      <c r="L126" s="4">
        <f>K126/$D$120</f>
        <v>1.5873015873015872E-2</v>
      </c>
      <c r="M126" s="4">
        <f>ABS(L126-J126)</f>
        <v>9.8516626158704889E-3</v>
      </c>
    </row>
    <row r="127" spans="1:13" hidden="1" outlineLevel="2" x14ac:dyDescent="0.25">
      <c r="A127" t="str">
        <f>A126</f>
        <v>Education</v>
      </c>
      <c r="H127" t="s">
        <v>240</v>
      </c>
      <c r="I127" s="3">
        <v>1610</v>
      </c>
      <c r="J127" s="4">
        <f>I127/$B$120</f>
        <v>7.1177523817944691E-3</v>
      </c>
      <c r="K127" s="3">
        <v>1</v>
      </c>
      <c r="L127" s="4">
        <f>K127/$D$120</f>
        <v>1.5873015873015872E-2</v>
      </c>
      <c r="M127" s="4">
        <f>ABS(L127-J127)</f>
        <v>8.7552634912214031E-3</v>
      </c>
    </row>
    <row r="128" spans="1:13" hidden="1" outlineLevel="2" x14ac:dyDescent="0.25">
      <c r="A128" t="str">
        <f>A127</f>
        <v>Education</v>
      </c>
      <c r="H128" t="s">
        <v>179</v>
      </c>
      <c r="I128" s="3">
        <v>2030</v>
      </c>
      <c r="J128" s="4">
        <f>I128/$B$120</f>
        <v>8.9745573509582444E-3</v>
      </c>
      <c r="K128" s="3">
        <v>1</v>
      </c>
      <c r="L128" s="4">
        <f>K128/$D$120</f>
        <v>1.5873015873015872E-2</v>
      </c>
      <c r="M128" s="4">
        <f>ABS(L128-J128)</f>
        <v>6.8984585220576277E-3</v>
      </c>
    </row>
    <row r="129" spans="1:13" hidden="1" outlineLevel="2" x14ac:dyDescent="0.25">
      <c r="A129" t="str">
        <f>A128</f>
        <v>Education</v>
      </c>
      <c r="H129" t="s">
        <v>230</v>
      </c>
      <c r="I129" s="3">
        <v>8549</v>
      </c>
      <c r="J129" s="4">
        <f>I129/$B$120</f>
        <v>3.7794823050907402E-2</v>
      </c>
      <c r="K129" s="3">
        <v>2</v>
      </c>
      <c r="L129" s="4">
        <f>K129/$D$120</f>
        <v>3.1746031746031744E-2</v>
      </c>
      <c r="M129" s="4">
        <f>ABS(L129-J129)</f>
        <v>6.0487913048756572E-3</v>
      </c>
    </row>
    <row r="130" spans="1:13" outlineLevel="1" collapsed="1" x14ac:dyDescent="0.25">
      <c r="A130" s="1" t="s">
        <v>1116</v>
      </c>
      <c r="F130" s="4">
        <f>SUBTOTAL(9,F120:F129)</f>
        <v>1.9458562553744715E-2</v>
      </c>
    </row>
    <row r="131" spans="1:13" hidden="1" outlineLevel="2" x14ac:dyDescent="0.25">
      <c r="A131" t="s">
        <v>916</v>
      </c>
      <c r="B131" s="3">
        <v>49894</v>
      </c>
      <c r="C131" s="4">
        <v>8.6228141821046277E-3</v>
      </c>
      <c r="D131" s="3">
        <v>28</v>
      </c>
      <c r="E131" s="4">
        <v>2.6022304832713755E-2</v>
      </c>
      <c r="F131" s="4">
        <v>1.7399490650609126E-2</v>
      </c>
    </row>
    <row r="132" spans="1:13" hidden="1" outlineLevel="2" x14ac:dyDescent="0.25">
      <c r="A132" t="str">
        <f>A131</f>
        <v>Religion</v>
      </c>
      <c r="H132" t="s">
        <v>936</v>
      </c>
      <c r="I132" s="3">
        <v>476</v>
      </c>
      <c r="J132" s="4">
        <f>I132/$B$131</f>
        <v>9.5402252775884881E-3</v>
      </c>
      <c r="K132" s="3">
        <v>5</v>
      </c>
      <c r="L132" s="4">
        <f>K132/$D$131</f>
        <v>0.17857142857142858</v>
      </c>
      <c r="M132" s="4">
        <f>ABS(L132-J132)</f>
        <v>0.16903120329384008</v>
      </c>
    </row>
    <row r="133" spans="1:13" hidden="1" outlineLevel="2" x14ac:dyDescent="0.25">
      <c r="A133" t="str">
        <f>A132</f>
        <v>Religion</v>
      </c>
      <c r="H133" t="s">
        <v>923</v>
      </c>
      <c r="I133" s="3">
        <v>29526</v>
      </c>
      <c r="J133" s="4">
        <f>I133/$B$131</f>
        <v>0.59177456207159174</v>
      </c>
      <c r="K133" s="3">
        <v>13</v>
      </c>
      <c r="L133" s="4">
        <f>K133/$D$131</f>
        <v>0.4642857142857143</v>
      </c>
      <c r="M133" s="4">
        <f>ABS(L133-J133)</f>
        <v>0.12748884778587743</v>
      </c>
    </row>
    <row r="134" spans="1:13" hidden="1" outlineLevel="2" x14ac:dyDescent="0.25">
      <c r="A134" t="str">
        <f>A133</f>
        <v>Religion</v>
      </c>
      <c r="H134" s="25" t="s">
        <v>1148</v>
      </c>
      <c r="I134" s="26">
        <v>5906</v>
      </c>
      <c r="J134" s="4">
        <f>I134/$B$131</f>
        <v>0.11837094640638153</v>
      </c>
      <c r="K134" s="3">
        <v>1</v>
      </c>
      <c r="L134" s="4">
        <f>K134/$D$131</f>
        <v>3.5714285714285712E-2</v>
      </c>
      <c r="M134" s="4">
        <f>ABS(L134-J134)</f>
        <v>8.2656660692095818E-2</v>
      </c>
    </row>
    <row r="135" spans="1:13" hidden="1" outlineLevel="2" x14ac:dyDescent="0.25">
      <c r="A135" t="str">
        <f>A134</f>
        <v>Religion</v>
      </c>
      <c r="H135" t="s">
        <v>918</v>
      </c>
      <c r="I135" s="3">
        <v>10856</v>
      </c>
      <c r="J135" s="4">
        <f>I135/$B$131</f>
        <v>0.2175812722972702</v>
      </c>
      <c r="K135" s="3">
        <v>5</v>
      </c>
      <c r="L135" s="4">
        <f>K135/$D$131</f>
        <v>0.17857142857142858</v>
      </c>
      <c r="M135" s="4">
        <f>ABS(L135-J135)</f>
        <v>3.9009843725841625E-2</v>
      </c>
    </row>
    <row r="136" spans="1:13" hidden="1" outlineLevel="2" x14ac:dyDescent="0.25">
      <c r="A136" t="str">
        <f>A135</f>
        <v>Religion</v>
      </c>
      <c r="H136" t="s">
        <v>941</v>
      </c>
      <c r="I136" s="3">
        <v>31</v>
      </c>
      <c r="J136" s="4">
        <f>I136/$B$131</f>
        <v>6.2131719244798976E-4</v>
      </c>
      <c r="K136" s="3">
        <v>1</v>
      </c>
      <c r="L136" s="4">
        <f>K136/$D$131</f>
        <v>3.5714285714285712E-2</v>
      </c>
      <c r="M136" s="4">
        <f>ABS(L136-J136)</f>
        <v>3.5092968521837721E-2</v>
      </c>
    </row>
    <row r="137" spans="1:13" hidden="1" outlineLevel="2" x14ac:dyDescent="0.25">
      <c r="A137" t="str">
        <f>A136</f>
        <v>Religion</v>
      </c>
      <c r="H137" t="s">
        <v>943</v>
      </c>
      <c r="I137" s="3">
        <v>80</v>
      </c>
      <c r="J137" s="4">
        <f>I137/$B$131</f>
        <v>1.6033992063173928E-3</v>
      </c>
      <c r="K137" s="3">
        <v>1</v>
      </c>
      <c r="L137" s="4">
        <f>K137/$D$131</f>
        <v>3.5714285714285712E-2</v>
      </c>
      <c r="M137" s="4">
        <f>ABS(L137-J137)</f>
        <v>3.411088650796832E-2</v>
      </c>
    </row>
    <row r="138" spans="1:13" hidden="1" outlineLevel="2" x14ac:dyDescent="0.25">
      <c r="A138" t="str">
        <f>A137</f>
        <v>Religion</v>
      </c>
      <c r="H138" t="s">
        <v>917</v>
      </c>
      <c r="I138" s="3">
        <v>361</v>
      </c>
      <c r="J138" s="4">
        <f>I138/$B$131</f>
        <v>7.2353389185072356E-3</v>
      </c>
      <c r="K138" s="3">
        <v>1</v>
      </c>
      <c r="L138" s="4">
        <f>K138/$D$131</f>
        <v>3.5714285714285712E-2</v>
      </c>
      <c r="M138" s="4">
        <f>ABS(L138-J138)</f>
        <v>2.8478946795778476E-2</v>
      </c>
    </row>
    <row r="139" spans="1:13" hidden="1" outlineLevel="2" x14ac:dyDescent="0.25">
      <c r="A139" t="str">
        <f>A138</f>
        <v>Religion</v>
      </c>
      <c r="H139" t="s">
        <v>942</v>
      </c>
      <c r="I139" s="3">
        <v>2658</v>
      </c>
      <c r="J139" s="4">
        <f>I139/$B$131</f>
        <v>5.3272938629895378E-2</v>
      </c>
      <c r="K139" s="3">
        <v>1</v>
      </c>
      <c r="L139" s="4">
        <f>K139/$D$131</f>
        <v>3.5714285714285712E-2</v>
      </c>
      <c r="M139" s="4">
        <f>ABS(L139-J139)</f>
        <v>1.7558652915609665E-2</v>
      </c>
    </row>
    <row r="140" spans="1:13" outlineLevel="1" collapsed="1" x14ac:dyDescent="0.25">
      <c r="A140" s="1" t="s">
        <v>1124</v>
      </c>
      <c r="F140" s="4">
        <f>SUBTOTAL(9,F131:F139)</f>
        <v>1.7399490650609126E-2</v>
      </c>
    </row>
    <row r="141" spans="1:13" hidden="1" outlineLevel="2" x14ac:dyDescent="0.25">
      <c r="A141" t="s">
        <v>330</v>
      </c>
      <c r="B141" s="3">
        <v>90899</v>
      </c>
      <c r="C141" s="4">
        <v>1.5709407671045186E-2</v>
      </c>
      <c r="D141" s="3">
        <v>35</v>
      </c>
      <c r="E141" s="4">
        <v>3.2527881040892194E-2</v>
      </c>
      <c r="F141" s="4">
        <v>1.6818473369847008E-2</v>
      </c>
    </row>
    <row r="142" spans="1:13" hidden="1" outlineLevel="2" x14ac:dyDescent="0.25">
      <c r="A142" t="str">
        <f>A141</f>
        <v>Military and War</v>
      </c>
      <c r="H142" t="s">
        <v>337</v>
      </c>
      <c r="I142" s="3">
        <v>18205</v>
      </c>
      <c r="J142" s="4">
        <f>I142/$B$141</f>
        <v>0.20027723077261575</v>
      </c>
      <c r="K142" s="3">
        <v>2</v>
      </c>
      <c r="L142" s="4">
        <f>K142/$D$141</f>
        <v>5.7142857142857141E-2</v>
      </c>
      <c r="M142" s="4">
        <f>ABS(L142-J142)</f>
        <v>0.14313437362975862</v>
      </c>
    </row>
    <row r="143" spans="1:13" hidden="1" outlineLevel="2" x14ac:dyDescent="0.25">
      <c r="A143" t="str">
        <f>A142</f>
        <v>Military and War</v>
      </c>
      <c r="H143" t="s">
        <v>333</v>
      </c>
      <c r="I143" s="3">
        <v>2809</v>
      </c>
      <c r="J143" s="4">
        <f>I143/$B$141</f>
        <v>3.0902430169748842E-2</v>
      </c>
      <c r="K143" s="3">
        <v>4</v>
      </c>
      <c r="L143" s="4">
        <f>K143/$D$141</f>
        <v>0.11428571428571428</v>
      </c>
      <c r="M143" s="4">
        <f>ABS(L143-J143)</f>
        <v>8.3383284115965434E-2</v>
      </c>
    </row>
    <row r="144" spans="1:13" hidden="1" outlineLevel="2" x14ac:dyDescent="0.25">
      <c r="A144" t="str">
        <f>A143</f>
        <v>Military and War</v>
      </c>
      <c r="H144" t="s">
        <v>363</v>
      </c>
      <c r="I144" s="3">
        <v>2092</v>
      </c>
      <c r="J144" s="4">
        <f>I144/$B$141</f>
        <v>2.3014554615562326E-2</v>
      </c>
      <c r="K144" s="3">
        <v>2</v>
      </c>
      <c r="L144" s="4">
        <f>K144/$D$141</f>
        <v>5.7142857142857141E-2</v>
      </c>
      <c r="M144" s="4">
        <f>ABS(L144-J144)</f>
        <v>3.4128302527294818E-2</v>
      </c>
    </row>
    <row r="145" spans="1:13" hidden="1" outlineLevel="2" x14ac:dyDescent="0.25">
      <c r="A145" t="str">
        <f>A144</f>
        <v>Military and War</v>
      </c>
      <c r="H145" t="s">
        <v>339</v>
      </c>
      <c r="I145" s="3">
        <v>50</v>
      </c>
      <c r="J145" s="4">
        <f>I145/$B$141</f>
        <v>5.5006105677730228E-4</v>
      </c>
      <c r="K145" s="3">
        <v>1</v>
      </c>
      <c r="L145" s="4">
        <f>K145/$D$141</f>
        <v>2.8571428571428571E-2</v>
      </c>
      <c r="M145" s="4">
        <f>ABS(L145-J145)</f>
        <v>2.8021367514651268E-2</v>
      </c>
    </row>
    <row r="146" spans="1:13" hidden="1" outlineLevel="2" x14ac:dyDescent="0.25">
      <c r="A146" t="str">
        <f>A145</f>
        <v>Military and War</v>
      </c>
      <c r="H146" t="s">
        <v>346</v>
      </c>
      <c r="I146" s="3">
        <v>17814</v>
      </c>
      <c r="J146" s="4">
        <f>I146/$B$141</f>
        <v>0.19597575330861725</v>
      </c>
      <c r="K146" s="3">
        <v>6</v>
      </c>
      <c r="L146" s="4">
        <f>K146/$D$141</f>
        <v>0.17142857142857143</v>
      </c>
      <c r="M146" s="4">
        <f>ABS(L146-J146)</f>
        <v>2.4547181880045815E-2</v>
      </c>
    </row>
    <row r="147" spans="1:13" hidden="1" outlineLevel="2" x14ac:dyDescent="0.25">
      <c r="A147" t="str">
        <f>A146</f>
        <v>Military and War</v>
      </c>
      <c r="H147" t="s">
        <v>331</v>
      </c>
      <c r="I147" s="3">
        <v>4562</v>
      </c>
      <c r="J147" s="4">
        <f>I147/$B$141</f>
        <v>5.0187570820361058E-2</v>
      </c>
      <c r="K147" s="3">
        <v>1</v>
      </c>
      <c r="L147" s="4">
        <f>K147/$D$141</f>
        <v>2.8571428571428571E-2</v>
      </c>
      <c r="M147" s="4">
        <f>ABS(L147-J147)</f>
        <v>2.1616142248932487E-2</v>
      </c>
    </row>
    <row r="148" spans="1:13" hidden="1" outlineLevel="2" x14ac:dyDescent="0.25">
      <c r="A148" t="str">
        <f>A147</f>
        <v>Military and War</v>
      </c>
      <c r="H148" t="s">
        <v>340</v>
      </c>
      <c r="I148" s="3">
        <v>11251</v>
      </c>
      <c r="J148" s="4">
        <f>I148/$B$141</f>
        <v>0.12377473899602856</v>
      </c>
      <c r="K148" s="3">
        <v>5</v>
      </c>
      <c r="L148" s="4">
        <f>K148/$D$141</f>
        <v>0.14285714285714285</v>
      </c>
      <c r="M148" s="4">
        <f>ABS(L148-J148)</f>
        <v>1.9082403861114289E-2</v>
      </c>
    </row>
    <row r="149" spans="1:13" hidden="1" outlineLevel="2" x14ac:dyDescent="0.25">
      <c r="A149" t="str">
        <f>A148</f>
        <v>Military and War</v>
      </c>
      <c r="H149" t="s">
        <v>352</v>
      </c>
      <c r="I149" s="3">
        <v>27492</v>
      </c>
      <c r="J149" s="4">
        <f>I149/$B$141</f>
        <v>0.30244557145843187</v>
      </c>
      <c r="K149" s="3">
        <v>11</v>
      </c>
      <c r="L149" s="4">
        <f>K149/$D$141</f>
        <v>0.31428571428571428</v>
      </c>
      <c r="M149" s="4">
        <f>ABS(L149-J149)</f>
        <v>1.1840142827282407E-2</v>
      </c>
    </row>
    <row r="150" spans="1:13" hidden="1" outlineLevel="2" x14ac:dyDescent="0.25">
      <c r="A150" t="str">
        <f>A149</f>
        <v>Military and War</v>
      </c>
      <c r="H150" t="s">
        <v>332</v>
      </c>
      <c r="I150" s="3">
        <v>2094</v>
      </c>
      <c r="J150" s="4">
        <f>I150/$B$141</f>
        <v>2.3036557057833418E-2</v>
      </c>
      <c r="K150" s="3">
        <v>1</v>
      </c>
      <c r="L150" s="4">
        <f>K150/$D$141</f>
        <v>2.8571428571428571E-2</v>
      </c>
      <c r="M150" s="4">
        <f>ABS(L150-J150)</f>
        <v>5.5348715135951528E-3</v>
      </c>
    </row>
    <row r="151" spans="1:13" hidden="1" outlineLevel="2" x14ac:dyDescent="0.25">
      <c r="A151" t="str">
        <f>A150</f>
        <v>Military and War</v>
      </c>
      <c r="H151" t="s">
        <v>345</v>
      </c>
      <c r="I151" s="3">
        <v>2245</v>
      </c>
      <c r="J151" s="4">
        <f>I151/$B$141</f>
        <v>2.4697741449300873E-2</v>
      </c>
      <c r="K151" s="3">
        <v>1</v>
      </c>
      <c r="L151" s="4">
        <f>K151/$D$141</f>
        <v>2.8571428571428571E-2</v>
      </c>
      <c r="M151" s="4">
        <f>ABS(L151-J151)</f>
        <v>3.8736871221276975E-3</v>
      </c>
    </row>
    <row r="152" spans="1:13" hidden="1" outlineLevel="2" x14ac:dyDescent="0.25">
      <c r="A152" t="str">
        <f>A151</f>
        <v>Military and War</v>
      </c>
      <c r="H152" s="25" t="s">
        <v>1145</v>
      </c>
      <c r="I152" s="26">
        <v>2285</v>
      </c>
      <c r="J152" s="4">
        <f>I152/$B$141</f>
        <v>2.5137790294722715E-2</v>
      </c>
      <c r="K152" s="3">
        <v>1</v>
      </c>
      <c r="L152" s="4">
        <f>K152/$D$141</f>
        <v>2.8571428571428571E-2</v>
      </c>
      <c r="M152" s="4">
        <f>ABS(L152-J152)</f>
        <v>3.4336382767058554E-3</v>
      </c>
    </row>
    <row r="153" spans="1:13" outlineLevel="1" collapsed="1" x14ac:dyDescent="0.25">
      <c r="A153" s="1" t="s">
        <v>1121</v>
      </c>
      <c r="F153" s="4">
        <f>SUBTOTAL(9,F141:F152)</f>
        <v>1.6818473369847008E-2</v>
      </c>
    </row>
    <row r="154" spans="1:13" hidden="1" outlineLevel="2" x14ac:dyDescent="0.25">
      <c r="A154" t="s">
        <v>365</v>
      </c>
      <c r="B154" s="3">
        <v>284458</v>
      </c>
      <c r="C154" s="4">
        <v>4.9160790407927167E-2</v>
      </c>
      <c r="D154" s="3">
        <v>68</v>
      </c>
      <c r="E154" s="4">
        <v>6.3197026022304828E-2</v>
      </c>
      <c r="F154" s="4">
        <v>1.4036235614377661E-2</v>
      </c>
    </row>
    <row r="155" spans="1:13" hidden="1" outlineLevel="2" x14ac:dyDescent="0.25">
      <c r="A155" t="str">
        <f>A154</f>
        <v>People</v>
      </c>
      <c r="H155" t="s">
        <v>367</v>
      </c>
      <c r="I155" s="3">
        <v>59265</v>
      </c>
      <c r="J155" s="4">
        <f>I155/$B$154</f>
        <v>0.20834358675094389</v>
      </c>
      <c r="K155" s="3">
        <v>45</v>
      </c>
      <c r="L155" s="4">
        <f>K155/$D$154</f>
        <v>0.66176470588235292</v>
      </c>
      <c r="M155" s="4">
        <f>ABS(L155-J155)</f>
        <v>0.45342111913140903</v>
      </c>
    </row>
    <row r="156" spans="1:13" hidden="1" outlineLevel="2" x14ac:dyDescent="0.25">
      <c r="A156" t="str">
        <f>A155</f>
        <v>People</v>
      </c>
      <c r="H156" t="s">
        <v>416</v>
      </c>
      <c r="I156" s="3">
        <v>158187</v>
      </c>
      <c r="J156" s="4">
        <f>I156/$B$154</f>
        <v>0.55609967025008966</v>
      </c>
      <c r="K156" s="3">
        <v>17</v>
      </c>
      <c r="L156" s="4">
        <f>K156/$D$154</f>
        <v>0.25</v>
      </c>
      <c r="M156" s="4">
        <f>ABS(L156-J156)</f>
        <v>0.30609967025008966</v>
      </c>
    </row>
    <row r="157" spans="1:13" hidden="1" outlineLevel="2" x14ac:dyDescent="0.25">
      <c r="A157" t="str">
        <f>A156</f>
        <v>People</v>
      </c>
      <c r="H157" s="25" t="s">
        <v>1146</v>
      </c>
      <c r="I157" s="26">
        <v>20789</v>
      </c>
      <c r="J157" s="4">
        <f>I157/$B$154</f>
        <v>7.3082845270655075E-2</v>
      </c>
      <c r="K157" s="3">
        <v>1</v>
      </c>
      <c r="L157" s="4">
        <f>K157/$D$154</f>
        <v>1.4705882352941176E-2</v>
      </c>
      <c r="M157" s="4">
        <f>ABS(L157-J157)</f>
        <v>5.8376962917713895E-2</v>
      </c>
    </row>
    <row r="158" spans="1:13" hidden="1" outlineLevel="2" x14ac:dyDescent="0.25">
      <c r="A158" t="str">
        <f>A157</f>
        <v>People</v>
      </c>
      <c r="H158" t="s">
        <v>366</v>
      </c>
      <c r="I158" s="3">
        <v>19311</v>
      </c>
      <c r="J158" s="4">
        <f>I158/$B$154</f>
        <v>6.7886999135197468E-2</v>
      </c>
      <c r="K158" s="3">
        <v>1</v>
      </c>
      <c r="L158" s="4">
        <f>K158/$D$154</f>
        <v>1.4705882352941176E-2</v>
      </c>
      <c r="M158" s="4">
        <f>ABS(L158-J158)</f>
        <v>5.3181116782256288E-2</v>
      </c>
    </row>
    <row r="159" spans="1:13" hidden="1" outlineLevel="2" x14ac:dyDescent="0.25">
      <c r="A159" t="str">
        <f>A158</f>
        <v>People</v>
      </c>
      <c r="H159" t="s">
        <v>413</v>
      </c>
      <c r="I159" s="3">
        <v>22327</v>
      </c>
      <c r="J159" s="4">
        <f>I159/$B$154</f>
        <v>7.8489618854101481E-2</v>
      </c>
      <c r="K159" s="3">
        <v>2</v>
      </c>
      <c r="L159" s="4">
        <f>K159/$D$154</f>
        <v>2.9411764705882353E-2</v>
      </c>
      <c r="M159" s="4">
        <f>ABS(L159-J159)</f>
        <v>4.9077854148219129E-2</v>
      </c>
    </row>
    <row r="160" spans="1:13" hidden="1" outlineLevel="2" x14ac:dyDescent="0.25">
      <c r="A160" t="str">
        <f>A159</f>
        <v>People</v>
      </c>
      <c r="H160" t="s">
        <v>415</v>
      </c>
      <c r="I160" s="3">
        <v>441</v>
      </c>
      <c r="J160" s="4">
        <f>I160/$B$154</f>
        <v>1.5503167427177299E-3</v>
      </c>
      <c r="K160" s="3">
        <v>1</v>
      </c>
      <c r="L160" s="4">
        <f>K160/$D$154</f>
        <v>1.4705882352941176E-2</v>
      </c>
      <c r="M160" s="4">
        <f>ABS(L160-J160)</f>
        <v>1.3155565610223446E-2</v>
      </c>
    </row>
    <row r="161" spans="1:13" hidden="1" outlineLevel="2" x14ac:dyDescent="0.25">
      <c r="A161" t="str">
        <f>A160</f>
        <v>People</v>
      </c>
      <c r="H161" t="s">
        <v>412</v>
      </c>
      <c r="I161" s="3">
        <v>4138</v>
      </c>
      <c r="J161" s="4">
        <f>I161/$B$154</f>
        <v>1.4546962996294708E-2</v>
      </c>
      <c r="K161" s="3">
        <v>1</v>
      </c>
      <c r="L161" s="4">
        <f>K161/$D$154</f>
        <v>1.4705882352941176E-2</v>
      </c>
      <c r="M161" s="4">
        <f>ABS(L161-J161)</f>
        <v>1.5891935664646799E-4</v>
      </c>
    </row>
    <row r="162" spans="1:13" outlineLevel="1" collapsed="1" x14ac:dyDescent="0.25">
      <c r="A162" s="1" t="s">
        <v>1122</v>
      </c>
      <c r="F162" s="4">
        <f>SUBTOTAL(9,F154:F161)</f>
        <v>1.4036235614377661E-2</v>
      </c>
    </row>
    <row r="163" spans="1:13" hidden="1" outlineLevel="2" x14ac:dyDescent="0.25">
      <c r="A163" t="s">
        <v>49</v>
      </c>
      <c r="B163" s="3">
        <v>156481</v>
      </c>
      <c r="C163" s="4">
        <v>2.7043463863989942E-2</v>
      </c>
      <c r="D163" s="3">
        <v>15</v>
      </c>
      <c r="E163" s="4">
        <v>1.3940520446096654E-2</v>
      </c>
      <c r="F163" s="4">
        <v>1.3102943417893288E-2</v>
      </c>
    </row>
    <row r="164" spans="1:13" hidden="1" outlineLevel="2" x14ac:dyDescent="0.25">
      <c r="A164" t="str">
        <f>A163</f>
        <v>Architecture</v>
      </c>
      <c r="H164" t="s">
        <v>50</v>
      </c>
      <c r="I164" s="3">
        <v>115444</v>
      </c>
      <c r="J164" s="4">
        <f>I164/$B$163</f>
        <v>0.73775090905605156</v>
      </c>
      <c r="K164" s="3">
        <v>1</v>
      </c>
      <c r="L164" s="4">
        <f>K164/$D$163</f>
        <v>6.6666666666666666E-2</v>
      </c>
      <c r="M164" s="4">
        <f>ABS(L164-J164)</f>
        <v>0.67108424238938491</v>
      </c>
    </row>
    <row r="165" spans="1:13" hidden="1" outlineLevel="2" x14ac:dyDescent="0.25">
      <c r="A165" t="str">
        <f>A164</f>
        <v>Architecture</v>
      </c>
      <c r="H165" t="s">
        <v>51</v>
      </c>
      <c r="I165" s="3">
        <v>14445</v>
      </c>
      <c r="J165" s="4">
        <f>I165/$B$163</f>
        <v>9.2311526639016872E-2</v>
      </c>
      <c r="K165" s="3">
        <v>5</v>
      </c>
      <c r="L165" s="4">
        <f>K165/$D$163</f>
        <v>0.33333333333333331</v>
      </c>
      <c r="M165" s="4">
        <f>ABS(L165-J165)</f>
        <v>0.24102180669431644</v>
      </c>
    </row>
    <row r="166" spans="1:13" hidden="1" outlineLevel="2" x14ac:dyDescent="0.25">
      <c r="A166" t="str">
        <f>A165</f>
        <v>Architecture</v>
      </c>
      <c r="H166" t="s">
        <v>57</v>
      </c>
      <c r="I166" s="3">
        <v>4743</v>
      </c>
      <c r="J166" s="4">
        <f>I166/$B$163</f>
        <v>3.0310389120723921E-2</v>
      </c>
      <c r="K166" s="3">
        <v>4</v>
      </c>
      <c r="L166" s="4">
        <f>K166/$D$163</f>
        <v>0.26666666666666666</v>
      </c>
      <c r="M166" s="4">
        <f>ABS(L166-J166)</f>
        <v>0.23635627754594274</v>
      </c>
    </row>
    <row r="167" spans="1:13" hidden="1" outlineLevel="2" x14ac:dyDescent="0.25">
      <c r="A167" t="str">
        <f>A166</f>
        <v>Architecture</v>
      </c>
      <c r="H167" t="s">
        <v>62</v>
      </c>
      <c r="I167" s="3">
        <v>1068</v>
      </c>
      <c r="J167" s="4">
        <f>I167/$B$163</f>
        <v>6.8251097577341656E-3</v>
      </c>
      <c r="K167" s="3">
        <v>1</v>
      </c>
      <c r="L167" s="4">
        <f>K167/$D$163</f>
        <v>6.6666666666666666E-2</v>
      </c>
      <c r="M167" s="4">
        <f>ABS(L167-J167)</f>
        <v>5.9841556908932503E-2</v>
      </c>
    </row>
    <row r="168" spans="1:13" hidden="1" outlineLevel="2" x14ac:dyDescent="0.25">
      <c r="A168" t="str">
        <f>A167</f>
        <v>Architecture</v>
      </c>
      <c r="H168" t="s">
        <v>63</v>
      </c>
      <c r="I168" s="3">
        <v>2226</v>
      </c>
      <c r="J168" s="4">
        <f>I168/$B$163</f>
        <v>1.4225369214153795E-2</v>
      </c>
      <c r="K168" s="3">
        <v>1</v>
      </c>
      <c r="L168" s="4">
        <f>K168/$D$163</f>
        <v>6.6666666666666666E-2</v>
      </c>
      <c r="M168" s="4">
        <f>ABS(L168-J168)</f>
        <v>5.2441297452512872E-2</v>
      </c>
    </row>
    <row r="169" spans="1:13" hidden="1" outlineLevel="2" x14ac:dyDescent="0.25">
      <c r="A169" t="str">
        <f>A168</f>
        <v>Architecture</v>
      </c>
      <c r="H169" t="s">
        <v>61</v>
      </c>
      <c r="I169" s="3">
        <v>2283</v>
      </c>
      <c r="J169" s="4">
        <f>I169/$B$163</f>
        <v>1.4589630689987922E-2</v>
      </c>
      <c r="K169" s="3">
        <v>1</v>
      </c>
      <c r="L169" s="4">
        <f>K169/$D$163</f>
        <v>6.6666666666666666E-2</v>
      </c>
      <c r="M169" s="4">
        <f>ABS(L169-J169)</f>
        <v>5.2077035976678746E-2</v>
      </c>
    </row>
    <row r="170" spans="1:13" hidden="1" outlineLevel="2" x14ac:dyDescent="0.25">
      <c r="A170" t="str">
        <f>A169</f>
        <v>Architecture</v>
      </c>
      <c r="H170" s="25" t="s">
        <v>1137</v>
      </c>
      <c r="I170" s="26">
        <v>7855</v>
      </c>
      <c r="J170" s="4">
        <f>I170/$B$163</f>
        <v>5.0197787590825722E-2</v>
      </c>
      <c r="K170" s="3">
        <v>1</v>
      </c>
      <c r="L170" s="4">
        <f>K170/$D$163</f>
        <v>6.6666666666666666E-2</v>
      </c>
      <c r="M170" s="4">
        <f>ABS(L170-J170)</f>
        <v>1.6468879075840943E-2</v>
      </c>
    </row>
    <row r="171" spans="1:13" hidden="1" outlineLevel="2" x14ac:dyDescent="0.25">
      <c r="A171" t="str">
        <f>A170</f>
        <v>Architecture</v>
      </c>
      <c r="H171" t="s">
        <v>56</v>
      </c>
      <c r="I171" s="3">
        <v>8417</v>
      </c>
      <c r="J171" s="4">
        <f>I171/$B$163</f>
        <v>5.3789277931506063E-2</v>
      </c>
      <c r="K171" s="3">
        <v>1</v>
      </c>
      <c r="L171" s="4">
        <f>K171/$D$163</f>
        <v>6.6666666666666666E-2</v>
      </c>
      <c r="M171" s="4">
        <f>ABS(L171-J171)</f>
        <v>1.2877388735160603E-2</v>
      </c>
    </row>
    <row r="172" spans="1:13" outlineLevel="1" collapsed="1" x14ac:dyDescent="0.25">
      <c r="A172" s="1" t="s">
        <v>1113</v>
      </c>
      <c r="F172" s="4">
        <f>SUBTOTAL(9,F163:F171)</f>
        <v>1.3102943417893288E-2</v>
      </c>
    </row>
    <row r="173" spans="1:13" hidden="1" outlineLevel="2" x14ac:dyDescent="0.25">
      <c r="A173" t="s">
        <v>294</v>
      </c>
      <c r="B173" s="3">
        <v>135703</v>
      </c>
      <c r="C173" s="4">
        <v>2.3452554474568971E-2</v>
      </c>
      <c r="D173" s="3">
        <v>31</v>
      </c>
      <c r="E173" s="4">
        <v>2.8810408921933085E-2</v>
      </c>
      <c r="F173" s="4">
        <v>5.3578544473641132E-3</v>
      </c>
    </row>
    <row r="174" spans="1:13" hidden="1" outlineLevel="2" x14ac:dyDescent="0.25">
      <c r="A174" t="str">
        <f>A173</f>
        <v>Landscape and Nature</v>
      </c>
      <c r="H174" t="s">
        <v>302</v>
      </c>
      <c r="I174" s="3">
        <v>85334</v>
      </c>
      <c r="J174" s="4">
        <f>I174/$B$173</f>
        <v>0.62882913421221343</v>
      </c>
      <c r="K174" s="3">
        <v>1</v>
      </c>
      <c r="L174" s="4">
        <f>K174/$D$173</f>
        <v>3.2258064516129031E-2</v>
      </c>
      <c r="M174" s="4">
        <f>ABS(L174-J174)</f>
        <v>0.59657106969608442</v>
      </c>
    </row>
    <row r="175" spans="1:13" hidden="1" outlineLevel="2" x14ac:dyDescent="0.25">
      <c r="A175" t="str">
        <f>A174</f>
        <v>Landscape and Nature</v>
      </c>
      <c r="H175" t="s">
        <v>314</v>
      </c>
      <c r="I175" s="3">
        <v>11854</v>
      </c>
      <c r="J175" s="4">
        <f>I175/$B$173</f>
        <v>8.7352527210157474E-2</v>
      </c>
      <c r="K175" s="3">
        <v>9</v>
      </c>
      <c r="L175" s="4">
        <f>K175/$D$173</f>
        <v>0.29032258064516131</v>
      </c>
      <c r="M175" s="4">
        <f>ABS(L175-J175)</f>
        <v>0.20297005343500385</v>
      </c>
    </row>
    <row r="176" spans="1:13" hidden="1" outlineLevel="2" x14ac:dyDescent="0.25">
      <c r="A176" t="str">
        <f>A175</f>
        <v>Landscape and Nature</v>
      </c>
      <c r="H176" t="s">
        <v>304</v>
      </c>
      <c r="I176" s="3">
        <v>11989</v>
      </c>
      <c r="J176" s="4">
        <f>I176/$B$173</f>
        <v>8.8347346779363761E-2</v>
      </c>
      <c r="K176" s="3">
        <v>8</v>
      </c>
      <c r="L176" s="4">
        <f>K176/$D$173</f>
        <v>0.25806451612903225</v>
      </c>
      <c r="M176" s="4">
        <f>ABS(L176-J176)</f>
        <v>0.16971716934966849</v>
      </c>
    </row>
    <row r="177" spans="1:13" hidden="1" outlineLevel="2" x14ac:dyDescent="0.25">
      <c r="A177" t="str">
        <f>A176</f>
        <v>Landscape and Nature</v>
      </c>
      <c r="H177" t="s">
        <v>301</v>
      </c>
      <c r="I177" s="3">
        <v>95</v>
      </c>
      <c r="J177" s="4">
        <f>I177/$B$173</f>
        <v>7.0005821536738315E-4</v>
      </c>
      <c r="K177" s="3">
        <v>1</v>
      </c>
      <c r="L177" s="4">
        <f>K177/$D$173</f>
        <v>3.2258064516129031E-2</v>
      </c>
      <c r="M177" s="4">
        <f>ABS(L177-J177)</f>
        <v>3.1558006300761651E-2</v>
      </c>
    </row>
    <row r="178" spans="1:13" hidden="1" outlineLevel="2" x14ac:dyDescent="0.25">
      <c r="A178" t="str">
        <f>A177</f>
        <v>Landscape and Nature</v>
      </c>
      <c r="H178" t="s">
        <v>298</v>
      </c>
      <c r="I178" s="3">
        <v>195</v>
      </c>
      <c r="J178" s="4">
        <f>I178/$B$173</f>
        <v>1.4369615999646286E-3</v>
      </c>
      <c r="K178" s="3">
        <v>1</v>
      </c>
      <c r="L178" s="4">
        <f>K178/$D$173</f>
        <v>3.2258064516129031E-2</v>
      </c>
      <c r="M178" s="4">
        <f>ABS(L178-J178)</f>
        <v>3.0821102916164404E-2</v>
      </c>
    </row>
    <row r="179" spans="1:13" hidden="1" outlineLevel="2" x14ac:dyDescent="0.25">
      <c r="A179" t="str">
        <f>A178</f>
        <v>Landscape and Nature</v>
      </c>
      <c r="H179" t="s">
        <v>299</v>
      </c>
      <c r="I179" s="3">
        <v>500</v>
      </c>
      <c r="J179" s="4">
        <f>I179/$B$173</f>
        <v>3.6845169229862275E-3</v>
      </c>
      <c r="K179" s="3">
        <v>1</v>
      </c>
      <c r="L179" s="4">
        <f>K179/$D$173</f>
        <v>3.2258064516129031E-2</v>
      </c>
      <c r="M179" s="4">
        <f>ABS(L179-J179)</f>
        <v>2.8573547593142803E-2</v>
      </c>
    </row>
    <row r="180" spans="1:13" hidden="1" outlineLevel="2" x14ac:dyDescent="0.25">
      <c r="A180" t="str">
        <f>A179</f>
        <v>Landscape and Nature</v>
      </c>
      <c r="H180" t="s">
        <v>296</v>
      </c>
      <c r="I180" s="3">
        <v>505</v>
      </c>
      <c r="J180" s="4">
        <f>I180/$B$173</f>
        <v>3.7213620922160896E-3</v>
      </c>
      <c r="K180" s="3">
        <v>1</v>
      </c>
      <c r="L180" s="4">
        <f>K180/$D$173</f>
        <v>3.2258064516129031E-2</v>
      </c>
      <c r="M180" s="4">
        <f>ABS(L180-J180)</f>
        <v>2.8536702423912944E-2</v>
      </c>
    </row>
    <row r="181" spans="1:13" hidden="1" outlineLevel="2" x14ac:dyDescent="0.25">
      <c r="A181" t="str">
        <f>A180</f>
        <v>Landscape and Nature</v>
      </c>
      <c r="H181" t="s">
        <v>297</v>
      </c>
      <c r="I181" s="3">
        <v>607</v>
      </c>
      <c r="J181" s="4">
        <f>I181/$B$173</f>
        <v>4.47300354450528E-3</v>
      </c>
      <c r="K181" s="3">
        <v>1</v>
      </c>
      <c r="L181" s="4">
        <f>K181/$D$173</f>
        <v>3.2258064516129031E-2</v>
      </c>
      <c r="M181" s="4">
        <f>ABS(L181-J181)</f>
        <v>2.7785060971623751E-2</v>
      </c>
    </row>
    <row r="182" spans="1:13" hidden="1" outlineLevel="2" x14ac:dyDescent="0.25">
      <c r="A182" t="str">
        <f>A181</f>
        <v>Landscape and Nature</v>
      </c>
      <c r="H182" t="s">
        <v>300</v>
      </c>
      <c r="I182" s="3">
        <v>1173</v>
      </c>
      <c r="J182" s="4">
        <f>I182/$B$173</f>
        <v>8.6438767013256885E-3</v>
      </c>
      <c r="K182" s="3">
        <v>1</v>
      </c>
      <c r="L182" s="4">
        <f>K182/$D$173</f>
        <v>3.2258064516129031E-2</v>
      </c>
      <c r="M182" s="4">
        <f>ABS(L182-J182)</f>
        <v>2.3614187814803345E-2</v>
      </c>
    </row>
    <row r="183" spans="1:13" hidden="1" outlineLevel="2" x14ac:dyDescent="0.25">
      <c r="A183" t="str">
        <f>A182</f>
        <v>Landscape and Nature</v>
      </c>
      <c r="H183" t="s">
        <v>303</v>
      </c>
      <c r="I183" s="3">
        <v>1681</v>
      </c>
      <c r="J183" s="4">
        <f>I183/$B$173</f>
        <v>1.2387345895079695E-2</v>
      </c>
      <c r="K183" s="3">
        <v>1</v>
      </c>
      <c r="L183" s="4">
        <f>K183/$D$173</f>
        <v>3.2258064516129031E-2</v>
      </c>
      <c r="M183" s="4">
        <f>ABS(L183-J183)</f>
        <v>1.9870718621049336E-2</v>
      </c>
    </row>
    <row r="184" spans="1:13" hidden="1" outlineLevel="2" x14ac:dyDescent="0.25">
      <c r="A184" t="str">
        <f>A183</f>
        <v>Landscape and Nature</v>
      </c>
      <c r="H184" t="s">
        <v>324</v>
      </c>
      <c r="I184" s="3">
        <v>2066</v>
      </c>
      <c r="J184" s="4">
        <f>I184/$B$173</f>
        <v>1.5224423925779091E-2</v>
      </c>
      <c r="K184" s="3">
        <v>1</v>
      </c>
      <c r="L184" s="4">
        <f>K184/$D$173</f>
        <v>3.2258064516129031E-2</v>
      </c>
      <c r="M184" s="4">
        <f>ABS(L184-J184)</f>
        <v>1.7033640590349938E-2</v>
      </c>
    </row>
    <row r="185" spans="1:13" hidden="1" outlineLevel="2" x14ac:dyDescent="0.25">
      <c r="A185" t="str">
        <f>A184</f>
        <v>Landscape and Nature</v>
      </c>
      <c r="H185" t="s">
        <v>313</v>
      </c>
      <c r="I185" s="3">
        <v>2322</v>
      </c>
      <c r="J185" s="4">
        <f>I185/$B$173</f>
        <v>1.7110896590348038E-2</v>
      </c>
      <c r="K185" s="3">
        <v>1</v>
      </c>
      <c r="L185" s="4">
        <f>K185/$D$173</f>
        <v>3.2258064516129031E-2</v>
      </c>
      <c r="M185" s="4">
        <f>ABS(L185-J185)</f>
        <v>1.5147167925780993E-2</v>
      </c>
    </row>
    <row r="186" spans="1:13" hidden="1" outlineLevel="2" x14ac:dyDescent="0.25">
      <c r="A186" t="str">
        <f>A185</f>
        <v>Landscape and Nature</v>
      </c>
      <c r="H186" t="s">
        <v>323</v>
      </c>
      <c r="I186" s="3">
        <v>5969</v>
      </c>
      <c r="J186" s="4">
        <f>I186/$B$173</f>
        <v>4.398576302660958E-2</v>
      </c>
      <c r="K186" s="3">
        <v>1</v>
      </c>
      <c r="L186" s="4">
        <f>K186/$D$173</f>
        <v>3.2258064516129031E-2</v>
      </c>
      <c r="M186" s="4">
        <f>ABS(L186-J186)</f>
        <v>1.1727698510480548E-2</v>
      </c>
    </row>
    <row r="187" spans="1:13" hidden="1" outlineLevel="2" x14ac:dyDescent="0.25">
      <c r="A187" t="str">
        <f>A186</f>
        <v>Landscape and Nature</v>
      </c>
      <c r="H187" s="25" t="s">
        <v>1143</v>
      </c>
      <c r="I187" s="26">
        <v>3511</v>
      </c>
      <c r="J187" s="4">
        <f>I187/$B$173</f>
        <v>2.5872677833209286E-2</v>
      </c>
      <c r="K187" s="3">
        <v>1</v>
      </c>
      <c r="L187" s="4">
        <f>K187/$D$173</f>
        <v>3.2258064516129031E-2</v>
      </c>
      <c r="M187" s="4">
        <f>ABS(L187-J187)</f>
        <v>6.3853866829197449E-3</v>
      </c>
    </row>
    <row r="188" spans="1:13" hidden="1" outlineLevel="2" x14ac:dyDescent="0.25">
      <c r="A188" t="str">
        <f>A187</f>
        <v>Landscape and Nature</v>
      </c>
      <c r="H188" t="s">
        <v>312</v>
      </c>
      <c r="I188" s="3">
        <v>3804</v>
      </c>
      <c r="J188" s="4">
        <f>I188/$B$173</f>
        <v>2.8031804750079218E-2</v>
      </c>
      <c r="K188" s="3">
        <v>1</v>
      </c>
      <c r="L188" s="4">
        <f>K188/$D$173</f>
        <v>3.2258064516129031E-2</v>
      </c>
      <c r="M188" s="4">
        <f>ABS(L188-J188)</f>
        <v>4.2262597660498134E-3</v>
      </c>
    </row>
    <row r="189" spans="1:13" hidden="1" outlineLevel="2" x14ac:dyDescent="0.25">
      <c r="A189" t="str">
        <f>A188</f>
        <v>Landscape and Nature</v>
      </c>
      <c r="H189" t="s">
        <v>295</v>
      </c>
      <c r="I189" s="3">
        <v>4098</v>
      </c>
      <c r="J189" s="4">
        <f>I189/$B$173</f>
        <v>3.0198300700795117E-2</v>
      </c>
      <c r="K189" s="3">
        <v>1</v>
      </c>
      <c r="L189" s="4">
        <f>K189/$D$173</f>
        <v>3.2258064516129031E-2</v>
      </c>
      <c r="M189" s="4">
        <f>ABS(L189-J189)</f>
        <v>2.0597638153339141E-3</v>
      </c>
    </row>
    <row r="190" spans="1:13" outlineLevel="1" collapsed="1" x14ac:dyDescent="0.25">
      <c r="A190" s="1" t="s">
        <v>1119</v>
      </c>
      <c r="F190" s="4">
        <f>SUBTOTAL(9,F173:F189)</f>
        <v>5.3578544473641132E-3</v>
      </c>
    </row>
    <row r="191" spans="1:13" hidden="1" outlineLevel="2" x14ac:dyDescent="0.25">
      <c r="A191" t="s">
        <v>241</v>
      </c>
      <c r="B191" s="3">
        <v>247275</v>
      </c>
      <c r="C191" s="4">
        <v>4.2734725154926878E-2</v>
      </c>
      <c r="D191" s="3">
        <v>51</v>
      </c>
      <c r="E191" s="4">
        <v>4.7397769516728624E-2</v>
      </c>
      <c r="F191" s="4">
        <v>4.6630443618017464E-3</v>
      </c>
    </row>
    <row r="192" spans="1:13" hidden="1" outlineLevel="2" x14ac:dyDescent="0.25">
      <c r="A192" t="str">
        <f>A191</f>
        <v>Government and Law</v>
      </c>
      <c r="H192" t="s">
        <v>287</v>
      </c>
      <c r="I192" s="3">
        <v>32840</v>
      </c>
      <c r="J192" s="4">
        <f>I192/$B$191</f>
        <v>0.13280760287129714</v>
      </c>
      <c r="K192" s="3">
        <v>1</v>
      </c>
      <c r="L192" s="4">
        <f>K192/$D$191</f>
        <v>1.9607843137254902E-2</v>
      </c>
      <c r="M192" s="4">
        <f>ABS(L192-J192)</f>
        <v>0.11319975973404224</v>
      </c>
    </row>
    <row r="193" spans="1:13" hidden="1" outlineLevel="2" x14ac:dyDescent="0.25">
      <c r="A193" t="str">
        <f>A192</f>
        <v>Government and Law</v>
      </c>
      <c r="H193" t="s">
        <v>272</v>
      </c>
      <c r="I193" s="3">
        <v>7295</v>
      </c>
      <c r="J193" s="4">
        <f>I193/$B$191</f>
        <v>2.9501567081184916E-2</v>
      </c>
      <c r="K193" s="3">
        <v>5</v>
      </c>
      <c r="L193" s="4">
        <f>K193/$D$191</f>
        <v>9.8039215686274508E-2</v>
      </c>
      <c r="M193" s="4">
        <f>ABS(L193-J193)</f>
        <v>6.8537648605089596E-2</v>
      </c>
    </row>
    <row r="194" spans="1:13" hidden="1" outlineLevel="2" x14ac:dyDescent="0.25">
      <c r="A194" t="str">
        <f>A193</f>
        <v>Government and Law</v>
      </c>
      <c r="H194" t="s">
        <v>253</v>
      </c>
      <c r="I194" s="3">
        <v>68857</v>
      </c>
      <c r="J194" s="4">
        <f>I194/$B$191</f>
        <v>0.27846324941866341</v>
      </c>
      <c r="K194" s="3">
        <v>11</v>
      </c>
      <c r="L194" s="4">
        <f>K194/$D$191</f>
        <v>0.21568627450980393</v>
      </c>
      <c r="M194" s="4">
        <f>ABS(L194-J194)</f>
        <v>6.2776974908859473E-2</v>
      </c>
    </row>
    <row r="195" spans="1:13" hidden="1" outlineLevel="2" x14ac:dyDescent="0.25">
      <c r="A195" t="str">
        <f>A194</f>
        <v>Government and Law</v>
      </c>
      <c r="H195" t="s">
        <v>288</v>
      </c>
      <c r="I195" s="3">
        <v>10974</v>
      </c>
      <c r="J195" s="4">
        <f>I195/$B$191</f>
        <v>4.437973915680922E-2</v>
      </c>
      <c r="K195" s="3">
        <v>4</v>
      </c>
      <c r="L195" s="4">
        <f>K195/$D$191</f>
        <v>7.8431372549019607E-2</v>
      </c>
      <c r="M195" s="4">
        <f>ABS(L195-J195)</f>
        <v>3.4051633392210387E-2</v>
      </c>
    </row>
    <row r="196" spans="1:13" hidden="1" outlineLevel="2" x14ac:dyDescent="0.25">
      <c r="A196" t="str">
        <f>A195</f>
        <v>Government and Law</v>
      </c>
      <c r="H196" t="s">
        <v>265</v>
      </c>
      <c r="I196" s="3">
        <v>42225</v>
      </c>
      <c r="J196" s="4">
        <f>I196/$B$191</f>
        <v>0.17076129814983318</v>
      </c>
      <c r="K196" s="3">
        <v>7</v>
      </c>
      <c r="L196" s="4">
        <f>K196/$D$191</f>
        <v>0.13725490196078433</v>
      </c>
      <c r="M196" s="4">
        <f>ABS(L196-J196)</f>
        <v>3.3506396189048854E-2</v>
      </c>
    </row>
    <row r="197" spans="1:13" hidden="1" outlineLevel="2" x14ac:dyDescent="0.25">
      <c r="A197" t="str">
        <f>A196</f>
        <v>Government and Law</v>
      </c>
      <c r="H197" t="s">
        <v>244</v>
      </c>
      <c r="I197" s="3">
        <v>11640</v>
      </c>
      <c r="J197" s="4">
        <f>I197/$B$191</f>
        <v>4.7073096754625419E-2</v>
      </c>
      <c r="K197" s="3">
        <v>4</v>
      </c>
      <c r="L197" s="4">
        <f>K197/$D$191</f>
        <v>7.8431372549019607E-2</v>
      </c>
      <c r="M197" s="4">
        <f>ABS(L197-J197)</f>
        <v>3.1358275794394187E-2</v>
      </c>
    </row>
    <row r="198" spans="1:13" hidden="1" outlineLevel="2" x14ac:dyDescent="0.25">
      <c r="A198" t="str">
        <f>A197</f>
        <v>Government and Law</v>
      </c>
      <c r="H198" s="25" t="s">
        <v>1141</v>
      </c>
      <c r="I198" s="26">
        <v>11873</v>
      </c>
      <c r="J198" s="4">
        <f>I198/$B$191</f>
        <v>4.8015367505813367E-2</v>
      </c>
      <c r="K198" s="3">
        <v>1</v>
      </c>
      <c r="L198" s="4">
        <f>K198/$D$191</f>
        <v>1.9607843137254902E-2</v>
      </c>
      <c r="M198" s="4">
        <f>ABS(L198-J198)</f>
        <v>2.8407524368558465E-2</v>
      </c>
    </row>
    <row r="199" spans="1:13" hidden="1" outlineLevel="2" x14ac:dyDescent="0.25">
      <c r="A199" t="str">
        <f>A198</f>
        <v>Government and Law</v>
      </c>
      <c r="H199" t="s">
        <v>242</v>
      </c>
      <c r="I199" s="3">
        <v>116</v>
      </c>
      <c r="J199" s="4">
        <f>I199/$B$191</f>
        <v>4.6911333535537358E-4</v>
      </c>
      <c r="K199" s="3">
        <v>1</v>
      </c>
      <c r="L199" s="4">
        <f>K199/$D$191</f>
        <v>1.9607843137254902E-2</v>
      </c>
      <c r="M199" s="4">
        <f>ABS(L199-J199)</f>
        <v>1.913872980189953E-2</v>
      </c>
    </row>
    <row r="200" spans="1:13" hidden="1" outlineLevel="2" x14ac:dyDescent="0.25">
      <c r="A200" t="str">
        <f>A199</f>
        <v>Government and Law</v>
      </c>
      <c r="H200" t="s">
        <v>285</v>
      </c>
      <c r="I200" s="3">
        <v>161</v>
      </c>
      <c r="J200" s="4">
        <f>I200/$B$191</f>
        <v>6.5109695682944086E-4</v>
      </c>
      <c r="K200" s="3">
        <v>1</v>
      </c>
      <c r="L200" s="4">
        <f>K200/$D$191</f>
        <v>1.9607843137254902E-2</v>
      </c>
      <c r="M200" s="4">
        <f>ABS(L200-J200)</f>
        <v>1.8956746180425459E-2</v>
      </c>
    </row>
    <row r="201" spans="1:13" hidden="1" outlineLevel="2" x14ac:dyDescent="0.25">
      <c r="A201" t="str">
        <f>A200</f>
        <v>Government and Law</v>
      </c>
      <c r="H201" t="s">
        <v>251</v>
      </c>
      <c r="I201" s="3">
        <v>269</v>
      </c>
      <c r="J201" s="4">
        <f>I201/$B$191</f>
        <v>1.0878576483672026E-3</v>
      </c>
      <c r="K201" s="3">
        <v>1</v>
      </c>
      <c r="L201" s="4">
        <f>K201/$D$191</f>
        <v>1.9607843137254902E-2</v>
      </c>
      <c r="M201" s="4">
        <f>ABS(L201-J201)</f>
        <v>1.85199854888877E-2</v>
      </c>
    </row>
    <row r="202" spans="1:13" hidden="1" outlineLevel="2" x14ac:dyDescent="0.25">
      <c r="A202" t="str">
        <f>A201</f>
        <v>Government and Law</v>
      </c>
      <c r="H202" t="s">
        <v>248</v>
      </c>
      <c r="I202" s="3">
        <v>284</v>
      </c>
      <c r="J202" s="4">
        <f>I202/$B$191</f>
        <v>1.1485188555252249E-3</v>
      </c>
      <c r="K202" s="3">
        <v>1</v>
      </c>
      <c r="L202" s="4">
        <f>K202/$D$191</f>
        <v>1.9607843137254902E-2</v>
      </c>
      <c r="M202" s="4">
        <f>ABS(L202-J202)</f>
        <v>1.8459324281729677E-2</v>
      </c>
    </row>
    <row r="203" spans="1:13" hidden="1" outlineLevel="2" x14ac:dyDescent="0.25">
      <c r="A203" t="str">
        <f>A202</f>
        <v>Government and Law</v>
      </c>
      <c r="H203" t="s">
        <v>249</v>
      </c>
      <c r="I203" s="3">
        <v>9309</v>
      </c>
      <c r="J203" s="4">
        <f>I203/$B$191</f>
        <v>3.7646345162268731E-2</v>
      </c>
      <c r="K203" s="3">
        <v>1</v>
      </c>
      <c r="L203" s="4">
        <f>K203/$D$191</f>
        <v>1.9607843137254902E-2</v>
      </c>
      <c r="M203" s="4">
        <f>ABS(L203-J203)</f>
        <v>1.8038502025013829E-2</v>
      </c>
    </row>
    <row r="204" spans="1:13" hidden="1" outlineLevel="2" x14ac:dyDescent="0.25">
      <c r="A204" t="str">
        <f>A203</f>
        <v>Government and Law</v>
      </c>
      <c r="H204" t="s">
        <v>264</v>
      </c>
      <c r="I204" s="3">
        <v>839</v>
      </c>
      <c r="J204" s="4">
        <f>I204/$B$191</f>
        <v>3.3929835203720554E-3</v>
      </c>
      <c r="K204" s="3">
        <v>1</v>
      </c>
      <c r="L204" s="4">
        <f>K204/$D$191</f>
        <v>1.9607843137254902E-2</v>
      </c>
      <c r="M204" s="4">
        <f>ABS(L204-J204)</f>
        <v>1.6214859616882845E-2</v>
      </c>
    </row>
    <row r="205" spans="1:13" hidden="1" outlineLevel="2" x14ac:dyDescent="0.25">
      <c r="A205" t="str">
        <f>A204</f>
        <v>Government and Law</v>
      </c>
      <c r="H205" t="s">
        <v>250</v>
      </c>
      <c r="I205" s="3">
        <v>1329</v>
      </c>
      <c r="J205" s="4">
        <f>I205/$B$191</f>
        <v>5.3745829542007888E-3</v>
      </c>
      <c r="K205" s="3">
        <v>1</v>
      </c>
      <c r="L205" s="4">
        <f>K205/$D$191</f>
        <v>1.9607843137254902E-2</v>
      </c>
      <c r="M205" s="4">
        <f>ABS(L205-J205)</f>
        <v>1.4233260183054113E-2</v>
      </c>
    </row>
    <row r="206" spans="1:13" hidden="1" outlineLevel="2" x14ac:dyDescent="0.25">
      <c r="A206" t="str">
        <f>A205</f>
        <v>Government and Law</v>
      </c>
      <c r="H206" t="s">
        <v>252</v>
      </c>
      <c r="I206" s="3">
        <v>1342</v>
      </c>
      <c r="J206" s="4">
        <f>I206/$B$191</f>
        <v>5.4271560004044081E-3</v>
      </c>
      <c r="K206" s="3">
        <v>1</v>
      </c>
      <c r="L206" s="4">
        <f>K206/$D$191</f>
        <v>1.9607843137254902E-2</v>
      </c>
      <c r="M206" s="4">
        <f>ABS(L206-J206)</f>
        <v>1.4180687136850494E-2</v>
      </c>
    </row>
    <row r="207" spans="1:13" hidden="1" outlineLevel="2" x14ac:dyDescent="0.25">
      <c r="A207" t="str">
        <f>A206</f>
        <v>Government and Law</v>
      </c>
      <c r="H207" t="s">
        <v>243</v>
      </c>
      <c r="I207" s="3">
        <v>1877</v>
      </c>
      <c r="J207" s="4">
        <f>I207/$B$191</f>
        <v>7.5907390557072088E-3</v>
      </c>
      <c r="K207" s="3">
        <v>1</v>
      </c>
      <c r="L207" s="4">
        <f>K207/$D$191</f>
        <v>1.9607843137254902E-2</v>
      </c>
      <c r="M207" s="4">
        <f>ABS(L207-J207)</f>
        <v>1.2017104081547693E-2</v>
      </c>
    </row>
    <row r="208" spans="1:13" hidden="1" outlineLevel="2" x14ac:dyDescent="0.25">
      <c r="A208" t="str">
        <f>A207</f>
        <v>Government and Law</v>
      </c>
      <c r="H208" t="s">
        <v>277</v>
      </c>
      <c r="I208" s="3">
        <v>2207</v>
      </c>
      <c r="J208" s="4">
        <f>I208/$B$191</f>
        <v>8.9252856131837015E-3</v>
      </c>
      <c r="K208" s="3">
        <v>1</v>
      </c>
      <c r="L208" s="4">
        <f>K208/$D$191</f>
        <v>1.9607843137254902E-2</v>
      </c>
      <c r="M208" s="4">
        <f>ABS(L208-J208)</f>
        <v>1.06825575240712E-2</v>
      </c>
    </row>
    <row r="209" spans="1:13" hidden="1" outlineLevel="2" x14ac:dyDescent="0.25">
      <c r="A209" t="str">
        <f>A208</f>
        <v>Government and Law</v>
      </c>
      <c r="H209" t="s">
        <v>281</v>
      </c>
      <c r="I209" s="3">
        <v>15966</v>
      </c>
      <c r="J209" s="4">
        <f>I209/$B$191</f>
        <v>6.4567788898999084E-2</v>
      </c>
      <c r="K209" s="3">
        <v>3</v>
      </c>
      <c r="L209" s="4">
        <f>K209/$D$191</f>
        <v>5.8823529411764705E-2</v>
      </c>
      <c r="M209" s="4">
        <f>ABS(L209-J209)</f>
        <v>5.7442594872343794E-3</v>
      </c>
    </row>
    <row r="210" spans="1:13" hidden="1" outlineLevel="2" x14ac:dyDescent="0.25">
      <c r="A210" t="str">
        <f>A209</f>
        <v>Government and Law</v>
      </c>
      <c r="H210" t="s">
        <v>278</v>
      </c>
      <c r="I210" s="3">
        <v>15939</v>
      </c>
      <c r="J210" s="4">
        <f>I210/$B$191</f>
        <v>6.4458598726114646E-2</v>
      </c>
      <c r="K210" s="3">
        <v>3</v>
      </c>
      <c r="L210" s="4">
        <f>K210/$D$191</f>
        <v>5.8823529411764705E-2</v>
      </c>
      <c r="M210" s="4">
        <f>ABS(L210-J210)</f>
        <v>5.6350693143499414E-3</v>
      </c>
    </row>
    <row r="211" spans="1:13" hidden="1" outlineLevel="2" x14ac:dyDescent="0.25">
      <c r="A211" t="str">
        <f>A210</f>
        <v>Government and Law</v>
      </c>
      <c r="H211" t="s">
        <v>286</v>
      </c>
      <c r="I211" s="3">
        <v>6007</v>
      </c>
      <c r="J211" s="4">
        <f>I211/$B$191</f>
        <v>2.4292791426549387E-2</v>
      </c>
      <c r="K211" s="3">
        <v>1</v>
      </c>
      <c r="L211" s="4">
        <f>K211/$D$191</f>
        <v>1.9607843137254902E-2</v>
      </c>
      <c r="M211" s="4">
        <f>ABS(L211-J211)</f>
        <v>4.6849482892944855E-3</v>
      </c>
    </row>
    <row r="212" spans="1:13" hidden="1" outlineLevel="2" x14ac:dyDescent="0.25">
      <c r="A212" t="str">
        <f>A211</f>
        <v>Government and Law</v>
      </c>
      <c r="H212" t="s">
        <v>284</v>
      </c>
      <c r="I212" s="3">
        <v>5926</v>
      </c>
      <c r="J212" s="4">
        <f>I212/$B$191</f>
        <v>2.3965220907896066E-2</v>
      </c>
      <c r="K212" s="3">
        <v>1</v>
      </c>
      <c r="L212" s="4">
        <f>K212/$D$191</f>
        <v>1.9607843137254902E-2</v>
      </c>
      <c r="M212" s="4">
        <f>ABS(L212-J212)</f>
        <v>4.3573777706411645E-3</v>
      </c>
    </row>
    <row r="213" spans="1:13" outlineLevel="1" collapsed="1" x14ac:dyDescent="0.25">
      <c r="A213" s="1" t="s">
        <v>1117</v>
      </c>
      <c r="F213" s="4">
        <f>SUBTOTAL(9,F191:F212)</f>
        <v>4.6630443618017464E-3</v>
      </c>
    </row>
    <row r="214" spans="1:13" hidden="1" outlineLevel="2" x14ac:dyDescent="0.25">
      <c r="A214" t="s">
        <v>325</v>
      </c>
      <c r="B214" s="3">
        <v>2624</v>
      </c>
      <c r="C214" s="4">
        <v>4.5348668003853255E-4</v>
      </c>
      <c r="D214" s="3">
        <v>5</v>
      </c>
      <c r="E214" s="4">
        <v>4.646840148698885E-3</v>
      </c>
      <c r="F214" s="4">
        <v>4.1933534686603522E-3</v>
      </c>
    </row>
    <row r="215" spans="1:13" hidden="1" outlineLevel="2" x14ac:dyDescent="0.25">
      <c r="A215" t="str">
        <f>A214</f>
        <v>Literature</v>
      </c>
      <c r="H215" s="25" t="s">
        <v>1144</v>
      </c>
      <c r="I215" s="26">
        <v>1641</v>
      </c>
      <c r="J215" s="4">
        <f>I215/$B$214</f>
        <v>0.6253810975609756</v>
      </c>
      <c r="K215" s="3">
        <v>1</v>
      </c>
      <c r="L215" s="4">
        <f>K215/$D$214</f>
        <v>0.2</v>
      </c>
      <c r="M215" s="4">
        <f>ABS(L215-J215)</f>
        <v>0.42538109756097559</v>
      </c>
    </row>
    <row r="216" spans="1:13" hidden="1" outlineLevel="2" x14ac:dyDescent="0.25">
      <c r="A216" t="str">
        <f>A215</f>
        <v>Literature</v>
      </c>
      <c r="H216" t="s">
        <v>328</v>
      </c>
      <c r="I216" s="3">
        <v>147</v>
      </c>
      <c r="J216" s="4">
        <f>I216/$B$214</f>
        <v>5.6021341463414635E-2</v>
      </c>
      <c r="K216" s="3">
        <v>1</v>
      </c>
      <c r="L216" s="4">
        <f>K216/$D$214</f>
        <v>0.2</v>
      </c>
      <c r="M216" s="4">
        <f>ABS(L216-J216)</f>
        <v>0.14397865853658537</v>
      </c>
    </row>
    <row r="217" spans="1:13" hidden="1" outlineLevel="2" x14ac:dyDescent="0.25">
      <c r="A217" t="str">
        <f>A216</f>
        <v>Literature</v>
      </c>
      <c r="H217" t="s">
        <v>326</v>
      </c>
      <c r="I217" s="3">
        <v>158</v>
      </c>
      <c r="J217" s="4">
        <f>I217/$B$214</f>
        <v>6.0213414634146339E-2</v>
      </c>
      <c r="K217" s="3">
        <v>1</v>
      </c>
      <c r="L217" s="4">
        <f>K217/$D$214</f>
        <v>0.2</v>
      </c>
      <c r="M217" s="4">
        <f>ABS(L217-J217)</f>
        <v>0.13978658536585367</v>
      </c>
    </row>
    <row r="218" spans="1:13" hidden="1" outlineLevel="2" x14ac:dyDescent="0.25">
      <c r="A218" t="str">
        <f>A217</f>
        <v>Literature</v>
      </c>
      <c r="H218" t="s">
        <v>327</v>
      </c>
      <c r="I218" s="3">
        <v>218</v>
      </c>
      <c r="J218" s="4">
        <f>I218/$B$214</f>
        <v>8.3079268292682931E-2</v>
      </c>
      <c r="K218" s="3">
        <v>1</v>
      </c>
      <c r="L218" s="4">
        <f>K218/$D$214</f>
        <v>0.2</v>
      </c>
      <c r="M218" s="4">
        <f>ABS(L218-J218)</f>
        <v>0.11692073170731708</v>
      </c>
    </row>
    <row r="219" spans="1:13" hidden="1" outlineLevel="2" x14ac:dyDescent="0.25">
      <c r="A219" t="str">
        <f>A218</f>
        <v>Literature</v>
      </c>
      <c r="H219" t="s">
        <v>329</v>
      </c>
      <c r="I219" s="3">
        <v>460</v>
      </c>
      <c r="J219" s="4">
        <f>I219/$B$214</f>
        <v>0.17530487804878048</v>
      </c>
      <c r="K219" s="3">
        <v>1</v>
      </c>
      <c r="L219" s="4">
        <f>K219/$D$214</f>
        <v>0.2</v>
      </c>
      <c r="M219" s="4">
        <f>ABS(L219-J219)</f>
        <v>2.4695121951219534E-2</v>
      </c>
    </row>
    <row r="220" spans="1:13" outlineLevel="1" collapsed="1" x14ac:dyDescent="0.25">
      <c r="A220" s="1" t="s">
        <v>1120</v>
      </c>
      <c r="F220" s="4">
        <f>SUBTOTAL(9,F214:F219)</f>
        <v>4.1933534686603522E-3</v>
      </c>
    </row>
    <row r="221" spans="1:13" hidden="1" outlineLevel="2" x14ac:dyDescent="0.25">
      <c r="A221" t="s">
        <v>944</v>
      </c>
      <c r="B221" s="3">
        <v>31126</v>
      </c>
      <c r="C221" s="4">
        <v>5.3792783547558553E-3</v>
      </c>
      <c r="D221" s="3">
        <v>9</v>
      </c>
      <c r="E221" s="4">
        <v>8.3643122676579917E-3</v>
      </c>
      <c r="F221" s="4">
        <v>2.9850339129021365E-3</v>
      </c>
    </row>
    <row r="222" spans="1:13" hidden="1" outlineLevel="2" x14ac:dyDescent="0.25">
      <c r="A222" t="str">
        <f>A221</f>
        <v>Science and Technology</v>
      </c>
      <c r="H222" s="25" t="s">
        <v>1149</v>
      </c>
      <c r="I222" s="26">
        <v>20800</v>
      </c>
      <c r="J222" s="4">
        <f>I222/$B$221</f>
        <v>0.66825162243783331</v>
      </c>
      <c r="K222" s="3">
        <v>1</v>
      </c>
      <c r="L222" s="4">
        <f>K222/$D$221</f>
        <v>0.1111111111111111</v>
      </c>
      <c r="M222" s="4">
        <f>ABS(L222-J222)</f>
        <v>0.55714051132672227</v>
      </c>
    </row>
    <row r="223" spans="1:13" hidden="1" outlineLevel="2" x14ac:dyDescent="0.25">
      <c r="A223" t="str">
        <f>A222</f>
        <v>Science and Technology</v>
      </c>
      <c r="H223" t="s">
        <v>946</v>
      </c>
      <c r="I223" s="3">
        <v>282</v>
      </c>
      <c r="J223" s="4">
        <f>I223/$B$221</f>
        <v>9.0599498811283173E-3</v>
      </c>
      <c r="K223" s="3">
        <v>1</v>
      </c>
      <c r="L223" s="4">
        <f>K223/$D$221</f>
        <v>0.1111111111111111</v>
      </c>
      <c r="M223" s="4">
        <f>ABS(L223-J223)</f>
        <v>0.10205116122998278</v>
      </c>
    </row>
    <row r="224" spans="1:13" hidden="1" outlineLevel="2" x14ac:dyDescent="0.25">
      <c r="A224" t="str">
        <f>A223</f>
        <v>Science and Technology</v>
      </c>
      <c r="H224" t="s">
        <v>951</v>
      </c>
      <c r="I224" s="3">
        <v>3886</v>
      </c>
      <c r="J224" s="4">
        <f>I224/$B$221</f>
        <v>0.12484739446122213</v>
      </c>
      <c r="K224" s="3">
        <v>2</v>
      </c>
      <c r="L224" s="4">
        <f>K224/$D$221</f>
        <v>0.22222222222222221</v>
      </c>
      <c r="M224" s="4">
        <f>ABS(L224-J224)</f>
        <v>9.737482776100008E-2</v>
      </c>
    </row>
    <row r="225" spans="1:13" hidden="1" outlineLevel="2" x14ac:dyDescent="0.25">
      <c r="A225" t="str">
        <f>A224</f>
        <v>Science and Technology</v>
      </c>
      <c r="H225" t="s">
        <v>949</v>
      </c>
      <c r="I225" s="3">
        <v>492</v>
      </c>
      <c r="J225" s="4">
        <f>I225/$B$221</f>
        <v>1.5806721069202594E-2</v>
      </c>
      <c r="K225" s="3">
        <v>1</v>
      </c>
      <c r="L225" s="4">
        <f>K225/$D$221</f>
        <v>0.1111111111111111</v>
      </c>
      <c r="M225" s="4">
        <f>ABS(L225-J225)</f>
        <v>9.5304390041908507E-2</v>
      </c>
    </row>
    <row r="226" spans="1:13" hidden="1" outlineLevel="2" x14ac:dyDescent="0.25">
      <c r="A226" t="str">
        <f>A225</f>
        <v>Science and Technology</v>
      </c>
      <c r="H226" t="s">
        <v>945</v>
      </c>
      <c r="I226" s="3">
        <v>867</v>
      </c>
      <c r="J226" s="4">
        <f>I226/$B$221</f>
        <v>2.785452676219238E-2</v>
      </c>
      <c r="K226" s="3">
        <v>1</v>
      </c>
      <c r="L226" s="4">
        <f>K226/$D$221</f>
        <v>0.1111111111111111</v>
      </c>
      <c r="M226" s="4">
        <f>ABS(L226-J226)</f>
        <v>8.3256584348918722E-2</v>
      </c>
    </row>
    <row r="227" spans="1:13" hidden="1" outlineLevel="2" x14ac:dyDescent="0.25">
      <c r="A227" t="str">
        <f>A226</f>
        <v>Science and Technology</v>
      </c>
      <c r="H227" t="s">
        <v>947</v>
      </c>
      <c r="I227" s="3">
        <v>1420</v>
      </c>
      <c r="J227" s="4">
        <f>I227/$B$221</f>
        <v>4.5621024224121315E-2</v>
      </c>
      <c r="K227" s="3">
        <v>1</v>
      </c>
      <c r="L227" s="4">
        <f>K227/$D$221</f>
        <v>0.1111111111111111</v>
      </c>
      <c r="M227" s="4">
        <f>ABS(L227-J227)</f>
        <v>6.549008688698979E-2</v>
      </c>
    </row>
    <row r="228" spans="1:13" hidden="1" outlineLevel="2" x14ac:dyDescent="0.25">
      <c r="A228" t="str">
        <f>A227</f>
        <v>Science and Technology</v>
      </c>
      <c r="H228" t="s">
        <v>948</v>
      </c>
      <c r="I228" s="3">
        <v>1552</v>
      </c>
      <c r="J228" s="4">
        <f>I228/$B$221</f>
        <v>4.9861851828053715E-2</v>
      </c>
      <c r="K228" s="3">
        <v>1</v>
      </c>
      <c r="L228" s="4">
        <f>K228/$D$221</f>
        <v>0.1111111111111111</v>
      </c>
      <c r="M228" s="4">
        <f>ABS(L228-J228)</f>
        <v>6.124925928305739E-2</v>
      </c>
    </row>
    <row r="229" spans="1:13" hidden="1" outlineLevel="2" x14ac:dyDescent="0.25">
      <c r="A229" t="str">
        <f>A228</f>
        <v>Science and Technology</v>
      </c>
      <c r="H229" t="s">
        <v>950</v>
      </c>
      <c r="I229" s="3">
        <v>1827</v>
      </c>
      <c r="J229" s="4">
        <f>I229/$B$221</f>
        <v>5.8696909336246224E-2</v>
      </c>
      <c r="K229" s="3">
        <v>1</v>
      </c>
      <c r="L229" s="4">
        <f>K229/$D$221</f>
        <v>0.1111111111111111</v>
      </c>
      <c r="M229" s="4">
        <f>ABS(L229-J229)</f>
        <v>5.2414201774864881E-2</v>
      </c>
    </row>
    <row r="230" spans="1:13" outlineLevel="1" collapsed="1" x14ac:dyDescent="0.25">
      <c r="A230" s="1" t="s">
        <v>1125</v>
      </c>
      <c r="F230" s="4">
        <f>SUBTOTAL(9,F221:F229)</f>
        <v>2.9850339129021365E-3</v>
      </c>
    </row>
    <row r="231" spans="1:13" hidden="1" outlineLevel="2" x14ac:dyDescent="0.25">
      <c r="A231" t="s">
        <v>64</v>
      </c>
      <c r="B231" s="3">
        <v>145968</v>
      </c>
      <c r="C231" s="4">
        <v>2.5226579158484953E-2</v>
      </c>
      <c r="D231" s="3">
        <v>25</v>
      </c>
      <c r="E231" s="4">
        <v>2.3234200743494422E-2</v>
      </c>
      <c r="F231" s="4">
        <v>1.992378414990531E-3</v>
      </c>
    </row>
    <row r="232" spans="1:13" hidden="1" outlineLevel="2" x14ac:dyDescent="0.25">
      <c r="A232" t="str">
        <f>A231</f>
        <v>Arts and Crafts</v>
      </c>
      <c r="H232" t="s">
        <v>65</v>
      </c>
      <c r="I232" s="3">
        <v>3994</v>
      </c>
      <c r="J232" s="4">
        <f>I232/$B$231</f>
        <v>2.7362161569659104E-2</v>
      </c>
      <c r="K232" s="3">
        <v>11</v>
      </c>
      <c r="L232" s="4">
        <f>K232/$D$231</f>
        <v>0.44</v>
      </c>
      <c r="M232" s="4">
        <f>ABS(L232-J232)</f>
        <v>0.41263783843034091</v>
      </c>
    </row>
    <row r="233" spans="1:13" hidden="1" outlineLevel="2" x14ac:dyDescent="0.25">
      <c r="A233" t="str">
        <f>A232</f>
        <v>Arts and Crafts</v>
      </c>
      <c r="H233" t="s">
        <v>78</v>
      </c>
      <c r="I233" s="3">
        <v>80102</v>
      </c>
      <c r="J233" s="4">
        <f>I233/$B$231</f>
        <v>0.54876411268223169</v>
      </c>
      <c r="K233" s="3">
        <v>6</v>
      </c>
      <c r="L233" s="4">
        <f>K233/$D$231</f>
        <v>0.24</v>
      </c>
      <c r="M233" s="4">
        <f>ABS(L233-J233)</f>
        <v>0.3087641126822317</v>
      </c>
    </row>
    <row r="234" spans="1:13" hidden="1" outlineLevel="2" x14ac:dyDescent="0.25">
      <c r="A234" t="str">
        <f>A233</f>
        <v>Arts and Crafts</v>
      </c>
      <c r="H234" t="s">
        <v>87</v>
      </c>
      <c r="I234" s="3">
        <v>27851</v>
      </c>
      <c r="J234" s="4">
        <f>I234/$B$231</f>
        <v>0.19080209360955827</v>
      </c>
      <c r="K234" s="3">
        <v>2</v>
      </c>
      <c r="L234" s="4">
        <f>K234/$D$231</f>
        <v>0.08</v>
      </c>
      <c r="M234" s="4">
        <f>ABS(L234-J234)</f>
        <v>0.11080209360955827</v>
      </c>
    </row>
    <row r="235" spans="1:13" hidden="1" outlineLevel="2" x14ac:dyDescent="0.25">
      <c r="A235" t="str">
        <f>A234</f>
        <v>Arts and Crafts</v>
      </c>
      <c r="H235" t="s">
        <v>84</v>
      </c>
      <c r="I235" s="3">
        <v>2386</v>
      </c>
      <c r="J235" s="4">
        <f>I235/$B$231</f>
        <v>1.6346048448975119E-2</v>
      </c>
      <c r="K235" s="3">
        <v>2</v>
      </c>
      <c r="L235" s="4">
        <f>K235/$D$231</f>
        <v>0.08</v>
      </c>
      <c r="M235" s="4">
        <f>ABS(L235-J235)</f>
        <v>6.3653951551024879E-2</v>
      </c>
    </row>
    <row r="236" spans="1:13" hidden="1" outlineLevel="2" x14ac:dyDescent="0.25">
      <c r="A236" t="str">
        <f>A235</f>
        <v>Arts and Crafts</v>
      </c>
      <c r="H236" s="25" t="s">
        <v>1138</v>
      </c>
      <c r="I236" s="26">
        <v>14088</v>
      </c>
      <c r="J236" s="4">
        <f>I236/$B$231</f>
        <v>9.6514304505097001E-2</v>
      </c>
      <c r="K236" s="3">
        <v>1</v>
      </c>
      <c r="L236" s="4">
        <f>K236/$D$231</f>
        <v>0.04</v>
      </c>
      <c r="M236" s="4">
        <f>ABS(L236-J236)</f>
        <v>5.6514304505097E-2</v>
      </c>
    </row>
    <row r="237" spans="1:13" hidden="1" outlineLevel="2" x14ac:dyDescent="0.25">
      <c r="A237" t="str">
        <f>A236</f>
        <v>Arts and Crafts</v>
      </c>
      <c r="H237" t="s">
        <v>76</v>
      </c>
      <c r="I237" s="3">
        <v>13502</v>
      </c>
      <c r="J237" s="4">
        <f>I237/$B$231</f>
        <v>9.24997259673353E-2</v>
      </c>
      <c r="K237" s="3">
        <v>1</v>
      </c>
      <c r="L237" s="4">
        <f>K237/$D$231</f>
        <v>0.04</v>
      </c>
      <c r="M237" s="4">
        <f>ABS(L237-J237)</f>
        <v>5.2499725967335299E-2</v>
      </c>
    </row>
    <row r="238" spans="1:13" hidden="1" outlineLevel="2" x14ac:dyDescent="0.25">
      <c r="A238" t="str">
        <f>A237</f>
        <v>Arts and Crafts</v>
      </c>
      <c r="H238" t="s">
        <v>86</v>
      </c>
      <c r="I238" s="3">
        <v>1972</v>
      </c>
      <c r="J238" s="4">
        <f>I238/$B$231</f>
        <v>1.3509810369396032E-2</v>
      </c>
      <c r="K238" s="3">
        <v>1</v>
      </c>
      <c r="L238" s="4">
        <f>K238/$D$231</f>
        <v>0.04</v>
      </c>
      <c r="M238" s="4">
        <f>ABS(L238-J238)</f>
        <v>2.6490189630603969E-2</v>
      </c>
    </row>
    <row r="239" spans="1:13" hidden="1" outlineLevel="2" x14ac:dyDescent="0.25">
      <c r="A239" t="str">
        <f>A238</f>
        <v>Arts and Crafts</v>
      </c>
      <c r="H239" t="s">
        <v>77</v>
      </c>
      <c r="I239" s="3">
        <v>2073</v>
      </c>
      <c r="J239" s="4">
        <f>I239/$B$231</f>
        <v>1.4201742847747452E-2</v>
      </c>
      <c r="K239" s="3">
        <v>1</v>
      </c>
      <c r="L239" s="4">
        <f>K239/$D$231</f>
        <v>0.04</v>
      </c>
      <c r="M239" s="4">
        <f>ABS(L239-J239)</f>
        <v>2.5798257152252549E-2</v>
      </c>
    </row>
    <row r="240" spans="1:13" outlineLevel="1" collapsed="1" x14ac:dyDescent="0.25">
      <c r="A240" s="1" t="s">
        <v>1114</v>
      </c>
      <c r="F240" s="4">
        <f>SUBTOTAL(9,F231:F239)</f>
        <v>1.992378414990531E-3</v>
      </c>
    </row>
    <row r="241" spans="1:13" hidden="1" outlineLevel="2" x14ac:dyDescent="0.25">
      <c r="A241" t="s">
        <v>292</v>
      </c>
      <c r="B241" s="3">
        <v>1411</v>
      </c>
      <c r="C241" s="4">
        <v>2.4385278412132982E-4</v>
      </c>
      <c r="D241" s="3">
        <v>2</v>
      </c>
      <c r="E241" s="4">
        <v>1.8587360594795538E-3</v>
      </c>
      <c r="F241" s="4">
        <v>1.614883275358224E-3</v>
      </c>
    </row>
    <row r="242" spans="1:13" hidden="1" outlineLevel="2" x14ac:dyDescent="0.25">
      <c r="A242" t="str">
        <f>A241</f>
        <v>Immigration</v>
      </c>
      <c r="H242" s="25" t="s">
        <v>1142</v>
      </c>
      <c r="I242" s="26">
        <v>855</v>
      </c>
      <c r="J242" s="4">
        <f>I242/$B$241</f>
        <v>0.60595322466335932</v>
      </c>
      <c r="K242" s="3">
        <v>1</v>
      </c>
      <c r="L242" s="4">
        <f>K242/$D$241</f>
        <v>0.5</v>
      </c>
      <c r="M242" s="4">
        <f>ABS(L242-J242)</f>
        <v>0.10595322466335932</v>
      </c>
    </row>
    <row r="243" spans="1:13" hidden="1" outlineLevel="2" x14ac:dyDescent="0.25">
      <c r="A243" t="str">
        <f>A242</f>
        <v>Immigration</v>
      </c>
      <c r="H243" t="s">
        <v>293</v>
      </c>
      <c r="I243" s="3">
        <v>556</v>
      </c>
      <c r="J243" s="4">
        <f>I243/$B$241</f>
        <v>0.39404677533664068</v>
      </c>
      <c r="K243" s="3">
        <v>1</v>
      </c>
      <c r="L243" s="4">
        <f>K243/$D$241</f>
        <v>0.5</v>
      </c>
      <c r="M243" s="4">
        <f>ABS(L243-J243)</f>
        <v>0.10595322466335932</v>
      </c>
    </row>
    <row r="244" spans="1:13" outlineLevel="1" collapsed="1" x14ac:dyDescent="0.25">
      <c r="A244" s="1" t="s">
        <v>1118</v>
      </c>
      <c r="F244" s="4">
        <f>SUBTOTAL(9,F241:F243)</f>
        <v>1.614883275358224E-3</v>
      </c>
    </row>
    <row r="245" spans="1:13" outlineLevel="1" x14ac:dyDescent="0.25"/>
    <row r="246" spans="1:13" outlineLevel="1" x14ac:dyDescent="0.25"/>
    <row r="247" spans="1:13" outlineLevel="1" x14ac:dyDescent="0.25"/>
    <row r="248" spans="1:13" outlineLevel="1" x14ac:dyDescent="0.25"/>
    <row r="249" spans="1:13" outlineLevel="1" x14ac:dyDescent="0.25"/>
    <row r="250" spans="1:13" outlineLevel="1" x14ac:dyDescent="0.25"/>
    <row r="251" spans="1:13" outlineLevel="1" x14ac:dyDescent="0.25"/>
    <row r="252" spans="1:13" outlineLevel="1" x14ac:dyDescent="0.25"/>
    <row r="253" spans="1:13" outlineLevel="1" x14ac:dyDescent="0.25"/>
    <row r="254" spans="1:13" outlineLevel="1" x14ac:dyDescent="0.25"/>
    <row r="255" spans="1:13" outlineLevel="1" x14ac:dyDescent="0.25"/>
    <row r="256" spans="1:13" outlineLevel="1" x14ac:dyDescent="0.25"/>
    <row r="257" spans="1:6" outlineLevel="1" x14ac:dyDescent="0.25"/>
    <row r="258" spans="1:6" outlineLevel="1" x14ac:dyDescent="0.25"/>
    <row r="259" spans="1:6" outlineLevel="1" x14ac:dyDescent="0.25"/>
    <row r="260" spans="1:6" outlineLevel="1" x14ac:dyDescent="0.25"/>
    <row r="261" spans="1:6" outlineLevel="1" x14ac:dyDescent="0.25"/>
    <row r="262" spans="1:6" outlineLevel="1" x14ac:dyDescent="0.25">
      <c r="A262" s="1" t="s">
        <v>1128</v>
      </c>
      <c r="F262" s="4">
        <f>SUBTOTAL(9,F2:F261)</f>
        <v>0.89418273709425156</v>
      </c>
    </row>
  </sheetData>
  <sortState xmlns:xlrd2="http://schemas.microsoft.com/office/spreadsheetml/2017/richdata2" ref="H55:M95">
    <sortCondition descending="1" ref="M55:M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MainCategory</vt:lpstr>
      <vt:lpstr>FirstNT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2022-09-09T21:14:42Z</dcterms:created>
  <dcterms:modified xsi:type="dcterms:W3CDTF">2022-09-09T23:04:33Z</dcterms:modified>
</cp:coreProperties>
</file>