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167e8f1ae5040c7/Documents/GitHub/political-campaign-project/training/data/"/>
    </mc:Choice>
  </mc:AlternateContent>
  <xr:revisionPtr revIDLastSave="135" documentId="8_{5C282778-4E22-48A7-BF94-D59E877E054F}" xr6:coauthVersionLast="47" xr6:coauthVersionMax="47" xr10:uidLastSave="{A4974FE6-5E8F-49D9-8281-C2BC1E8C9A31}"/>
  <bookViews>
    <workbookView xWindow="-120" yWindow="-120" windowWidth="29040" windowHeight="15720" activeTab="4" xr2:uid="{8FB3DCAD-BAEE-478B-9BB2-56BB36963E31}"/>
  </bookViews>
  <sheets>
    <sheet name="tags (2)" sheetId="11" r:id="rId1"/>
    <sheet name="tags" sheetId="10" r:id="rId2"/>
    <sheet name="source" sheetId="1" r:id="rId3"/>
    <sheet name="tagging" sheetId="9" r:id="rId4"/>
    <sheet name="taggings" sheetId="7" r:id="rId5"/>
    <sheet name="Sheet1" sheetId="12" r:id="rId6"/>
    <sheet name="tag_dictionary" sheetId="8" r:id="rId7"/>
    <sheet name="text_from_maestra" sheetId="6" r:id="rId8"/>
    <sheet name="Sheet5" sheetId="5" r:id="rId9"/>
    <sheet name="ben_skyler_transcripts" sheetId="4" r:id="rId10"/>
    <sheet name="ben_tagging" sheetId="2" r:id="rId11"/>
    <sheet name="skyler_tagging" sheetId="3" r:id="rId12"/>
  </sheets>
  <externalReferences>
    <externalReference r:id="rId13"/>
  </externalReferences>
  <definedNames>
    <definedName name="_xlnm._FilterDatabase" localSheetId="10" hidden="1">ben_tagging!$A$1:$C$206</definedName>
    <definedName name="_xlnm._FilterDatabase" localSheetId="11" hidden="1">skyler_tagging!$A$1:$C$206</definedName>
    <definedName name="_xlnm._FilterDatabase" localSheetId="2" hidden="1">source!$A$1:$P$379</definedName>
    <definedName name="_xlnm._FilterDatabase" localSheetId="3" hidden="1">tagging!$A$1:$J$347</definedName>
    <definedName name="_xlnm._FilterDatabase" localSheetId="4" hidden="1">taggings!$A$1:$AA$347</definedName>
    <definedName name="_xlnm._FilterDatabase" localSheetId="1" hidden="1">tags!$A$1:$B$347</definedName>
    <definedName name="_xlnm._FilterDatabase" localSheetId="0" hidden="1">'tags (2)'!$A$1:$B$347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3" i="7" l="1"/>
  <c r="X4" i="7"/>
  <c r="X5" i="7"/>
  <c r="X6" i="7"/>
  <c r="X7" i="7"/>
  <c r="X8" i="7"/>
  <c r="X9" i="7"/>
  <c r="X10" i="7"/>
  <c r="X11" i="7"/>
  <c r="X12" i="7"/>
  <c r="X13" i="7"/>
  <c r="X14" i="7"/>
  <c r="X15" i="7"/>
  <c r="X16" i="7"/>
  <c r="X17" i="7"/>
  <c r="X18" i="7"/>
  <c r="X19" i="7"/>
  <c r="X20" i="7"/>
  <c r="X21" i="7"/>
  <c r="X22" i="7"/>
  <c r="X23" i="7"/>
  <c r="X24" i="7"/>
  <c r="X25" i="7"/>
  <c r="X26" i="7"/>
  <c r="AA26" i="7" s="1"/>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AA82" i="7" s="1"/>
  <c r="X83" i="7"/>
  <c r="X84" i="7"/>
  <c r="X85" i="7"/>
  <c r="X86" i="7"/>
  <c r="X87" i="7"/>
  <c r="X88" i="7"/>
  <c r="X89" i="7"/>
  <c r="X90" i="7"/>
  <c r="X91" i="7"/>
  <c r="X92" i="7"/>
  <c r="X93" i="7"/>
  <c r="X94" i="7"/>
  <c r="X95" i="7"/>
  <c r="X96" i="7"/>
  <c r="X97" i="7"/>
  <c r="X98" i="7"/>
  <c r="X99" i="7"/>
  <c r="X100" i="7"/>
  <c r="X101" i="7"/>
  <c r="X102" i="7"/>
  <c r="X103" i="7"/>
  <c r="X104" i="7"/>
  <c r="X105" i="7"/>
  <c r="X106" i="7"/>
  <c r="AA106" i="7" s="1"/>
  <c r="X107" i="7"/>
  <c r="X108" i="7"/>
  <c r="X109" i="7"/>
  <c r="X110" i="7"/>
  <c r="X111" i="7"/>
  <c r="X112" i="7"/>
  <c r="X113" i="7"/>
  <c r="X114" i="7"/>
  <c r="AA114" i="7" s="1"/>
  <c r="X115" i="7"/>
  <c r="X116" i="7"/>
  <c r="X117" i="7"/>
  <c r="X118" i="7"/>
  <c r="X119" i="7"/>
  <c r="X120" i="7"/>
  <c r="X121" i="7"/>
  <c r="X122" i="7"/>
  <c r="AA122" i="7" s="1"/>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AA194" i="7" s="1"/>
  <c r="X195" i="7"/>
  <c r="X196" i="7"/>
  <c r="X197" i="7"/>
  <c r="X198" i="7"/>
  <c r="X199" i="7"/>
  <c r="X200" i="7"/>
  <c r="X201" i="7"/>
  <c r="X202" i="7"/>
  <c r="X203" i="7"/>
  <c r="X204" i="7"/>
  <c r="X205" i="7"/>
  <c r="X206" i="7"/>
  <c r="X207" i="7"/>
  <c r="X208" i="7"/>
  <c r="X209" i="7"/>
  <c r="X210" i="7"/>
  <c r="AA210" i="7" s="1"/>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AA250" i="7" s="1"/>
  <c r="X251" i="7"/>
  <c r="X252" i="7"/>
  <c r="X253" i="7"/>
  <c r="X254" i="7"/>
  <c r="X255" i="7"/>
  <c r="X256" i="7"/>
  <c r="X257" i="7"/>
  <c r="X258" i="7"/>
  <c r="AA258" i="7" s="1"/>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AA298" i="7" s="1"/>
  <c r="X299" i="7"/>
  <c r="X300" i="7"/>
  <c r="X301" i="7"/>
  <c r="X302" i="7"/>
  <c r="X303" i="7"/>
  <c r="X304" i="7"/>
  <c r="X305" i="7"/>
  <c r="X306" i="7"/>
  <c r="AA306" i="7" s="1"/>
  <c r="X307" i="7"/>
  <c r="X308" i="7"/>
  <c r="X309" i="7"/>
  <c r="X310" i="7"/>
  <c r="X311" i="7"/>
  <c r="X312" i="7"/>
  <c r="X313" i="7"/>
  <c r="X314" i="7"/>
  <c r="AA314" i="7" s="1"/>
  <c r="X315" i="7"/>
  <c r="X316" i="7"/>
  <c r="X317" i="7"/>
  <c r="X318" i="7"/>
  <c r="X319" i="7"/>
  <c r="X320" i="7"/>
  <c r="X321" i="7"/>
  <c r="X322" i="7"/>
  <c r="X323" i="7"/>
  <c r="X324" i="7"/>
  <c r="X325" i="7"/>
  <c r="X326" i="7"/>
  <c r="X327" i="7"/>
  <c r="X328" i="7"/>
  <c r="X329" i="7"/>
  <c r="X330" i="7"/>
  <c r="AA330" i="7" s="1"/>
  <c r="X331" i="7"/>
  <c r="X332" i="7"/>
  <c r="X333" i="7"/>
  <c r="X334" i="7"/>
  <c r="X335" i="7"/>
  <c r="X336" i="7"/>
  <c r="X337" i="7"/>
  <c r="X338" i="7"/>
  <c r="AA338" i="7" s="1"/>
  <c r="X339" i="7"/>
  <c r="X340" i="7"/>
  <c r="X341" i="7"/>
  <c r="X342" i="7"/>
  <c r="X343" i="7"/>
  <c r="X344" i="7"/>
  <c r="X345" i="7"/>
  <c r="X346" i="7"/>
  <c r="X347" i="7"/>
  <c r="X2" i="7"/>
  <c r="AA3" i="7"/>
  <c r="AA4" i="7"/>
  <c r="AA5" i="7"/>
  <c r="AA6" i="7"/>
  <c r="AA7" i="7"/>
  <c r="AA8" i="7"/>
  <c r="AA9" i="7"/>
  <c r="AA11" i="7"/>
  <c r="AA12" i="7"/>
  <c r="AA13" i="7"/>
  <c r="AA14" i="7"/>
  <c r="AA15" i="7"/>
  <c r="AA16" i="7"/>
  <c r="AA17" i="7"/>
  <c r="AA19" i="7"/>
  <c r="AA20" i="7"/>
  <c r="AA21" i="7"/>
  <c r="AA22" i="7"/>
  <c r="AA23" i="7"/>
  <c r="AA24" i="7"/>
  <c r="AA25" i="7"/>
  <c r="AA27" i="7"/>
  <c r="AA28" i="7"/>
  <c r="AA29" i="7"/>
  <c r="AA30" i="7"/>
  <c r="AA31" i="7"/>
  <c r="AA32" i="7"/>
  <c r="AA33" i="7"/>
  <c r="AA35" i="7"/>
  <c r="AA36" i="7"/>
  <c r="AA37" i="7"/>
  <c r="AA38" i="7"/>
  <c r="AA39" i="7"/>
  <c r="AA40" i="7"/>
  <c r="AA41" i="7"/>
  <c r="AA43" i="7"/>
  <c r="AA44" i="7"/>
  <c r="AA45" i="7"/>
  <c r="AA46" i="7"/>
  <c r="AA47" i="7"/>
  <c r="AA48" i="7"/>
  <c r="AA49" i="7"/>
  <c r="AA51" i="7"/>
  <c r="AA52" i="7"/>
  <c r="AA53" i="7"/>
  <c r="AA54" i="7"/>
  <c r="AA55" i="7"/>
  <c r="AA56" i="7"/>
  <c r="AA57" i="7"/>
  <c r="AA59" i="7"/>
  <c r="AA60" i="7"/>
  <c r="AA61" i="7"/>
  <c r="AA62" i="7"/>
  <c r="AA63" i="7"/>
  <c r="AA64" i="7"/>
  <c r="AA65" i="7"/>
  <c r="AA67" i="7"/>
  <c r="AA68" i="7"/>
  <c r="AA69" i="7"/>
  <c r="AA70" i="7"/>
  <c r="AA71" i="7"/>
  <c r="AA72" i="7"/>
  <c r="AA73" i="7"/>
  <c r="AA75" i="7"/>
  <c r="AA76" i="7"/>
  <c r="AA77" i="7"/>
  <c r="AA78" i="7"/>
  <c r="AA79" i="7"/>
  <c r="AA80" i="7"/>
  <c r="AA81" i="7"/>
  <c r="AA83" i="7"/>
  <c r="AA84" i="7"/>
  <c r="AA85" i="7"/>
  <c r="AA86" i="7"/>
  <c r="AA87" i="7"/>
  <c r="AA88" i="7"/>
  <c r="AA89" i="7"/>
  <c r="AA91" i="7"/>
  <c r="AA92" i="7"/>
  <c r="AA93" i="7"/>
  <c r="AA94" i="7"/>
  <c r="AA95" i="7"/>
  <c r="AA96" i="7"/>
  <c r="AA97" i="7"/>
  <c r="AA99" i="7"/>
  <c r="AA100" i="7"/>
  <c r="AA101" i="7"/>
  <c r="AA102" i="7"/>
  <c r="AA103" i="7"/>
  <c r="AA104" i="7"/>
  <c r="AA105" i="7"/>
  <c r="AA107" i="7"/>
  <c r="AA108" i="7"/>
  <c r="AA109" i="7"/>
  <c r="AA110" i="7"/>
  <c r="AA111" i="7"/>
  <c r="AA112" i="7"/>
  <c r="AA113" i="7"/>
  <c r="AA115" i="7"/>
  <c r="AA116" i="7"/>
  <c r="AA117" i="7"/>
  <c r="AA118" i="7"/>
  <c r="AA119" i="7"/>
  <c r="AA120" i="7"/>
  <c r="AA121" i="7"/>
  <c r="AA123" i="7"/>
  <c r="AA124" i="7"/>
  <c r="AA125" i="7"/>
  <c r="AA126" i="7"/>
  <c r="AA127" i="7"/>
  <c r="AA128" i="7"/>
  <c r="AA129" i="7"/>
  <c r="AA131" i="7"/>
  <c r="AA132" i="7"/>
  <c r="AA133" i="7"/>
  <c r="AA134" i="7"/>
  <c r="AA135" i="7"/>
  <c r="AA136" i="7"/>
  <c r="AA137" i="7"/>
  <c r="AA139" i="7"/>
  <c r="AA140" i="7"/>
  <c r="AA141" i="7"/>
  <c r="AA142" i="7"/>
  <c r="AA143" i="7"/>
  <c r="AA144" i="7"/>
  <c r="AA145" i="7"/>
  <c r="AA147" i="7"/>
  <c r="AA148" i="7"/>
  <c r="AA149" i="7"/>
  <c r="AA150" i="7"/>
  <c r="AA151" i="7"/>
  <c r="AA152" i="7"/>
  <c r="AA153" i="7"/>
  <c r="AA155" i="7"/>
  <c r="AA156" i="7"/>
  <c r="AA157" i="7"/>
  <c r="AA158" i="7"/>
  <c r="AA159" i="7"/>
  <c r="AA160" i="7"/>
  <c r="AA161" i="7"/>
  <c r="AA163" i="7"/>
  <c r="AA164" i="7"/>
  <c r="AA165" i="7"/>
  <c r="AA166" i="7"/>
  <c r="AA167" i="7"/>
  <c r="AA168" i="7"/>
  <c r="AA169" i="7"/>
  <c r="AA171" i="7"/>
  <c r="AA172" i="7"/>
  <c r="AA173" i="7"/>
  <c r="AA174" i="7"/>
  <c r="AA175" i="7"/>
  <c r="AA176" i="7"/>
  <c r="AA177" i="7"/>
  <c r="AA179" i="7"/>
  <c r="AA180" i="7"/>
  <c r="AA181" i="7"/>
  <c r="AA182" i="7"/>
  <c r="AA183" i="7"/>
  <c r="AA184" i="7"/>
  <c r="AA185" i="7"/>
  <c r="AA187" i="7"/>
  <c r="AA188" i="7"/>
  <c r="AA189" i="7"/>
  <c r="AA190" i="7"/>
  <c r="AA191" i="7"/>
  <c r="AA192" i="7"/>
  <c r="AA193" i="7"/>
  <c r="AA195" i="7"/>
  <c r="AA196" i="7"/>
  <c r="AA197" i="7"/>
  <c r="AA198" i="7"/>
  <c r="AA199" i="7"/>
  <c r="AA200" i="7"/>
  <c r="AA201" i="7"/>
  <c r="AA203" i="7"/>
  <c r="AA204" i="7"/>
  <c r="AA205" i="7"/>
  <c r="AA206" i="7"/>
  <c r="AA207" i="7"/>
  <c r="AA208" i="7"/>
  <c r="AA209" i="7"/>
  <c r="AA211" i="7"/>
  <c r="AA212" i="7"/>
  <c r="AA213" i="7"/>
  <c r="AA214" i="7"/>
  <c r="AA215" i="7"/>
  <c r="AA216" i="7"/>
  <c r="AA217" i="7"/>
  <c r="AA219" i="7"/>
  <c r="AA220" i="7"/>
  <c r="AA221" i="7"/>
  <c r="AA222" i="7"/>
  <c r="AA223" i="7"/>
  <c r="AA224" i="7"/>
  <c r="AA225" i="7"/>
  <c r="AA227" i="7"/>
  <c r="AA228" i="7"/>
  <c r="AA229" i="7"/>
  <c r="AA230" i="7"/>
  <c r="AA231" i="7"/>
  <c r="AA232" i="7"/>
  <c r="AA233" i="7"/>
  <c r="AA235" i="7"/>
  <c r="AA236" i="7"/>
  <c r="AA237" i="7"/>
  <c r="AA238" i="7"/>
  <c r="AA239" i="7"/>
  <c r="AA240" i="7"/>
  <c r="AA241" i="7"/>
  <c r="AA243" i="7"/>
  <c r="AA244" i="7"/>
  <c r="AA245" i="7"/>
  <c r="AA246" i="7"/>
  <c r="AA247" i="7"/>
  <c r="AA248" i="7"/>
  <c r="AA249" i="7"/>
  <c r="AA251" i="7"/>
  <c r="AA252" i="7"/>
  <c r="AA253" i="7"/>
  <c r="AA254" i="7"/>
  <c r="AA255" i="7"/>
  <c r="AA256" i="7"/>
  <c r="AA257" i="7"/>
  <c r="AA259" i="7"/>
  <c r="AA260" i="7"/>
  <c r="AA261" i="7"/>
  <c r="AA262" i="7"/>
  <c r="AA263" i="7"/>
  <c r="AA264" i="7"/>
  <c r="AA265" i="7"/>
  <c r="AA267" i="7"/>
  <c r="AA268" i="7"/>
  <c r="AA269" i="7"/>
  <c r="AA270" i="7"/>
  <c r="AA271" i="7"/>
  <c r="AA272" i="7"/>
  <c r="AA273" i="7"/>
  <c r="AA275" i="7"/>
  <c r="AA276" i="7"/>
  <c r="AA277" i="7"/>
  <c r="AA278" i="7"/>
  <c r="AA279" i="7"/>
  <c r="AA280" i="7"/>
  <c r="AA281" i="7"/>
  <c r="AA283" i="7"/>
  <c r="AA284" i="7"/>
  <c r="AA285" i="7"/>
  <c r="AA286" i="7"/>
  <c r="AA287" i="7"/>
  <c r="AA288" i="7"/>
  <c r="AA289" i="7"/>
  <c r="AA291" i="7"/>
  <c r="AA292" i="7"/>
  <c r="AA293" i="7"/>
  <c r="AA294" i="7"/>
  <c r="AA295" i="7"/>
  <c r="AA296" i="7"/>
  <c r="AA297" i="7"/>
  <c r="AA299" i="7"/>
  <c r="AA300" i="7"/>
  <c r="AA301" i="7"/>
  <c r="AA302" i="7"/>
  <c r="AA303" i="7"/>
  <c r="AA304" i="7"/>
  <c r="AA305" i="7"/>
  <c r="AA307" i="7"/>
  <c r="AA308" i="7"/>
  <c r="AA309" i="7"/>
  <c r="AA310" i="7"/>
  <c r="AA311" i="7"/>
  <c r="AA312" i="7"/>
  <c r="AA313" i="7"/>
  <c r="AA315" i="7"/>
  <c r="AA316" i="7"/>
  <c r="AA317" i="7"/>
  <c r="AA318" i="7"/>
  <c r="AA319" i="7"/>
  <c r="AA320" i="7"/>
  <c r="AA321" i="7"/>
  <c r="AA323" i="7"/>
  <c r="AA324" i="7"/>
  <c r="AA325" i="7"/>
  <c r="AA326" i="7"/>
  <c r="AA327" i="7"/>
  <c r="AA328" i="7"/>
  <c r="AA329" i="7"/>
  <c r="AA331" i="7"/>
  <c r="AA332" i="7"/>
  <c r="AA333" i="7"/>
  <c r="AA334" i="7"/>
  <c r="AA335" i="7"/>
  <c r="AA336" i="7"/>
  <c r="AA337" i="7"/>
  <c r="AA339" i="7"/>
  <c r="AA340" i="7"/>
  <c r="AA341" i="7"/>
  <c r="AA342" i="7"/>
  <c r="AA343" i="7"/>
  <c r="AA344" i="7"/>
  <c r="AA345" i="7"/>
  <c r="AA347" i="7"/>
  <c r="AA2" i="7"/>
  <c r="Q4"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Z315" i="7"/>
  <c r="Z316" i="7"/>
  <c r="Z317" i="7"/>
  <c r="Z318" i="7"/>
  <c r="Z319" i="7"/>
  <c r="Z320" i="7"/>
  <c r="Z321" i="7"/>
  <c r="Z322" i="7"/>
  <c r="Z323" i="7"/>
  <c r="Z324" i="7"/>
  <c r="Z325" i="7"/>
  <c r="Z326" i="7"/>
  <c r="Z327" i="7"/>
  <c r="Z328" i="7"/>
  <c r="Z329" i="7"/>
  <c r="Z330" i="7"/>
  <c r="Z331" i="7"/>
  <c r="Z332" i="7"/>
  <c r="Z333" i="7"/>
  <c r="Z334" i="7"/>
  <c r="Z335" i="7"/>
  <c r="Z336" i="7"/>
  <c r="Z337" i="7"/>
  <c r="Z338" i="7"/>
  <c r="Z339" i="7"/>
  <c r="Z340" i="7"/>
  <c r="Z341" i="7"/>
  <c r="Z342" i="7"/>
  <c r="Z343" i="7"/>
  <c r="Z344" i="7"/>
  <c r="Z345" i="7"/>
  <c r="Z346" i="7"/>
  <c r="Z347" i="7"/>
  <c r="Z2"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2" i="7"/>
  <c r="Q3"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2" i="7"/>
  <c r="K3" i="7"/>
  <c r="L3" i="7"/>
  <c r="M3" i="7"/>
  <c r="N3" i="7"/>
  <c r="O3" i="7"/>
  <c r="P3" i="7"/>
  <c r="K4" i="7"/>
  <c r="L4" i="7"/>
  <c r="M4" i="7"/>
  <c r="N4" i="7"/>
  <c r="O4" i="7"/>
  <c r="P4" i="7"/>
  <c r="K233" i="7"/>
  <c r="L233" i="7"/>
  <c r="M233" i="7"/>
  <c r="N233" i="7"/>
  <c r="O233" i="7"/>
  <c r="P233" i="7"/>
  <c r="K5" i="7"/>
  <c r="L5" i="7"/>
  <c r="M5" i="7"/>
  <c r="N5" i="7"/>
  <c r="O5" i="7"/>
  <c r="P5" i="7"/>
  <c r="K6" i="7"/>
  <c r="L6" i="7"/>
  <c r="M6" i="7"/>
  <c r="N6" i="7"/>
  <c r="O6" i="7"/>
  <c r="P6" i="7"/>
  <c r="K7" i="7"/>
  <c r="L7" i="7"/>
  <c r="M7" i="7"/>
  <c r="N7" i="7"/>
  <c r="O7" i="7"/>
  <c r="P7" i="7"/>
  <c r="K8" i="7"/>
  <c r="L8" i="7"/>
  <c r="M8" i="7"/>
  <c r="N8" i="7"/>
  <c r="O8" i="7"/>
  <c r="P8" i="7"/>
  <c r="K9" i="7"/>
  <c r="L9" i="7"/>
  <c r="M9" i="7"/>
  <c r="N9" i="7"/>
  <c r="O9" i="7"/>
  <c r="P9" i="7"/>
  <c r="K10" i="7"/>
  <c r="L10" i="7"/>
  <c r="M10" i="7"/>
  <c r="N10" i="7"/>
  <c r="O10" i="7"/>
  <c r="P10" i="7"/>
  <c r="K11" i="7"/>
  <c r="L11" i="7"/>
  <c r="M11" i="7"/>
  <c r="N11" i="7"/>
  <c r="O11" i="7"/>
  <c r="P11" i="7"/>
  <c r="K12" i="7"/>
  <c r="L12" i="7"/>
  <c r="M12" i="7"/>
  <c r="N12" i="7"/>
  <c r="O12" i="7"/>
  <c r="P12" i="7"/>
  <c r="K13" i="7"/>
  <c r="L13" i="7"/>
  <c r="M13" i="7"/>
  <c r="N13" i="7"/>
  <c r="O13" i="7"/>
  <c r="P13" i="7"/>
  <c r="K14" i="7"/>
  <c r="L14" i="7"/>
  <c r="M14" i="7"/>
  <c r="N14" i="7"/>
  <c r="O14" i="7"/>
  <c r="P14" i="7"/>
  <c r="K15" i="7"/>
  <c r="L15" i="7"/>
  <c r="M15" i="7"/>
  <c r="N15" i="7"/>
  <c r="O15" i="7"/>
  <c r="P15" i="7"/>
  <c r="K16" i="7"/>
  <c r="L16" i="7"/>
  <c r="M16" i="7"/>
  <c r="N16" i="7"/>
  <c r="O16" i="7"/>
  <c r="P16" i="7"/>
  <c r="K17" i="7"/>
  <c r="L17" i="7"/>
  <c r="M17" i="7"/>
  <c r="N17" i="7"/>
  <c r="O17" i="7"/>
  <c r="P17" i="7"/>
  <c r="K18" i="7"/>
  <c r="L18" i="7"/>
  <c r="M18" i="7"/>
  <c r="N18" i="7"/>
  <c r="O18" i="7"/>
  <c r="P18" i="7"/>
  <c r="K317" i="7"/>
  <c r="L317" i="7"/>
  <c r="M317" i="7"/>
  <c r="N317" i="7"/>
  <c r="O317" i="7"/>
  <c r="P317" i="7"/>
  <c r="K234" i="7"/>
  <c r="L234" i="7"/>
  <c r="M234" i="7"/>
  <c r="N234" i="7"/>
  <c r="O234" i="7"/>
  <c r="P234" i="7"/>
  <c r="K235" i="7"/>
  <c r="L235" i="7"/>
  <c r="M235" i="7"/>
  <c r="N235" i="7"/>
  <c r="O235" i="7"/>
  <c r="P235" i="7"/>
  <c r="K236" i="7"/>
  <c r="L236" i="7"/>
  <c r="M236" i="7"/>
  <c r="N236" i="7"/>
  <c r="O236" i="7"/>
  <c r="P236" i="7"/>
  <c r="K19" i="7"/>
  <c r="L19" i="7"/>
  <c r="M19" i="7"/>
  <c r="N19" i="7"/>
  <c r="O19" i="7"/>
  <c r="P19" i="7"/>
  <c r="K345" i="7"/>
  <c r="L345" i="7"/>
  <c r="M345" i="7"/>
  <c r="N345" i="7"/>
  <c r="O345" i="7"/>
  <c r="P345" i="7"/>
  <c r="K237" i="7"/>
  <c r="L237" i="7"/>
  <c r="M237" i="7"/>
  <c r="N237" i="7"/>
  <c r="O237" i="7"/>
  <c r="P237" i="7"/>
  <c r="K20" i="7"/>
  <c r="L20" i="7"/>
  <c r="M20" i="7"/>
  <c r="N20" i="7"/>
  <c r="O20" i="7"/>
  <c r="P20" i="7"/>
  <c r="K21" i="7"/>
  <c r="L21" i="7"/>
  <c r="M21" i="7"/>
  <c r="N21" i="7"/>
  <c r="O21" i="7"/>
  <c r="P21" i="7"/>
  <c r="K238" i="7"/>
  <c r="L238" i="7"/>
  <c r="M238" i="7"/>
  <c r="N238" i="7"/>
  <c r="O238" i="7"/>
  <c r="P238" i="7"/>
  <c r="K22" i="7"/>
  <c r="L22" i="7"/>
  <c r="M22" i="7"/>
  <c r="N22" i="7"/>
  <c r="O22" i="7"/>
  <c r="P22" i="7"/>
  <c r="K23" i="7"/>
  <c r="L23" i="7"/>
  <c r="M23" i="7"/>
  <c r="N23" i="7"/>
  <c r="O23" i="7"/>
  <c r="P23" i="7"/>
  <c r="K318" i="7"/>
  <c r="L318" i="7"/>
  <c r="M318" i="7"/>
  <c r="N318" i="7"/>
  <c r="O318" i="7"/>
  <c r="P318" i="7"/>
  <c r="K24" i="7"/>
  <c r="L24" i="7"/>
  <c r="M24" i="7"/>
  <c r="N24" i="7"/>
  <c r="O24" i="7"/>
  <c r="P24" i="7"/>
  <c r="K239" i="7"/>
  <c r="L239" i="7"/>
  <c r="M239" i="7"/>
  <c r="N239" i="7"/>
  <c r="O239" i="7"/>
  <c r="P239" i="7"/>
  <c r="K319" i="7"/>
  <c r="L319" i="7"/>
  <c r="M319" i="7"/>
  <c r="N319" i="7"/>
  <c r="O319" i="7"/>
  <c r="P319" i="7"/>
  <c r="K240" i="7"/>
  <c r="L240" i="7"/>
  <c r="M240" i="7"/>
  <c r="N240" i="7"/>
  <c r="O240" i="7"/>
  <c r="P240" i="7"/>
  <c r="K241" i="7"/>
  <c r="L241" i="7"/>
  <c r="M241" i="7"/>
  <c r="N241" i="7"/>
  <c r="O241" i="7"/>
  <c r="P241" i="7"/>
  <c r="K25" i="7"/>
  <c r="L25" i="7"/>
  <c r="M25" i="7"/>
  <c r="N25" i="7"/>
  <c r="O25" i="7"/>
  <c r="P25" i="7"/>
  <c r="K26" i="7"/>
  <c r="L26" i="7"/>
  <c r="M26" i="7"/>
  <c r="N26" i="7"/>
  <c r="O26" i="7"/>
  <c r="P26" i="7"/>
  <c r="K27" i="7"/>
  <c r="L27" i="7"/>
  <c r="M27" i="7"/>
  <c r="N27" i="7"/>
  <c r="O27" i="7"/>
  <c r="P27" i="7"/>
  <c r="K320" i="7"/>
  <c r="L320" i="7"/>
  <c r="M320" i="7"/>
  <c r="N320" i="7"/>
  <c r="O320" i="7"/>
  <c r="P320" i="7"/>
  <c r="K321" i="7"/>
  <c r="L321" i="7"/>
  <c r="M321" i="7"/>
  <c r="N321" i="7"/>
  <c r="O321" i="7"/>
  <c r="P321" i="7"/>
  <c r="K28" i="7"/>
  <c r="L28" i="7"/>
  <c r="M28" i="7"/>
  <c r="N28" i="7"/>
  <c r="O28" i="7"/>
  <c r="P28" i="7"/>
  <c r="K29" i="7"/>
  <c r="L29" i="7"/>
  <c r="M29" i="7"/>
  <c r="N29" i="7"/>
  <c r="O29" i="7"/>
  <c r="P29" i="7"/>
  <c r="K242" i="7"/>
  <c r="L242" i="7"/>
  <c r="M242" i="7"/>
  <c r="N242" i="7"/>
  <c r="O242" i="7"/>
  <c r="P242" i="7"/>
  <c r="K243" i="7"/>
  <c r="L243" i="7"/>
  <c r="M243" i="7"/>
  <c r="N243" i="7"/>
  <c r="O243" i="7"/>
  <c r="P243" i="7"/>
  <c r="K244" i="7"/>
  <c r="L244" i="7"/>
  <c r="M244" i="7"/>
  <c r="N244" i="7"/>
  <c r="O244" i="7"/>
  <c r="P244" i="7"/>
  <c r="K245" i="7"/>
  <c r="L245" i="7"/>
  <c r="M245" i="7"/>
  <c r="N245" i="7"/>
  <c r="O245" i="7"/>
  <c r="P245" i="7"/>
  <c r="K30" i="7"/>
  <c r="L30" i="7"/>
  <c r="M30" i="7"/>
  <c r="N30" i="7"/>
  <c r="O30" i="7"/>
  <c r="P30" i="7"/>
  <c r="K31" i="7"/>
  <c r="L31" i="7"/>
  <c r="M31" i="7"/>
  <c r="N31" i="7"/>
  <c r="O31" i="7"/>
  <c r="P31" i="7"/>
  <c r="K32" i="7"/>
  <c r="L32" i="7"/>
  <c r="M32" i="7"/>
  <c r="N32" i="7"/>
  <c r="O32" i="7"/>
  <c r="P32" i="7"/>
  <c r="K322" i="7"/>
  <c r="L322" i="7"/>
  <c r="M322" i="7"/>
  <c r="N322" i="7"/>
  <c r="O322" i="7"/>
  <c r="P322" i="7"/>
  <c r="K33" i="7"/>
  <c r="L33" i="7"/>
  <c r="M33" i="7"/>
  <c r="N33" i="7"/>
  <c r="O33" i="7"/>
  <c r="P33" i="7"/>
  <c r="K246" i="7"/>
  <c r="L246" i="7"/>
  <c r="M246" i="7"/>
  <c r="N246" i="7"/>
  <c r="O246" i="7"/>
  <c r="P246" i="7"/>
  <c r="K323" i="7"/>
  <c r="L323" i="7"/>
  <c r="M323" i="7"/>
  <c r="N323" i="7"/>
  <c r="O323" i="7"/>
  <c r="P323" i="7"/>
  <c r="K247" i="7"/>
  <c r="L247" i="7"/>
  <c r="M247" i="7"/>
  <c r="N247" i="7"/>
  <c r="O247" i="7"/>
  <c r="P247" i="7"/>
  <c r="K324" i="7"/>
  <c r="L324" i="7"/>
  <c r="M324" i="7"/>
  <c r="N324" i="7"/>
  <c r="O324" i="7"/>
  <c r="P324" i="7"/>
  <c r="K248" i="7"/>
  <c r="L248" i="7"/>
  <c r="M248" i="7"/>
  <c r="N248" i="7"/>
  <c r="O248" i="7"/>
  <c r="P248" i="7"/>
  <c r="K249" i="7"/>
  <c r="L249" i="7"/>
  <c r="M249" i="7"/>
  <c r="N249" i="7"/>
  <c r="O249" i="7"/>
  <c r="P249" i="7"/>
  <c r="K34" i="7"/>
  <c r="L34" i="7"/>
  <c r="M34" i="7"/>
  <c r="N34" i="7"/>
  <c r="O34" i="7"/>
  <c r="P34" i="7"/>
  <c r="K35" i="7"/>
  <c r="L35" i="7"/>
  <c r="M35" i="7"/>
  <c r="N35" i="7"/>
  <c r="O35" i="7"/>
  <c r="P35" i="7"/>
  <c r="K36" i="7"/>
  <c r="L36" i="7"/>
  <c r="M36" i="7"/>
  <c r="N36" i="7"/>
  <c r="O36" i="7"/>
  <c r="P36" i="7"/>
  <c r="K250" i="7"/>
  <c r="L250" i="7"/>
  <c r="M250" i="7"/>
  <c r="N250" i="7"/>
  <c r="O250" i="7"/>
  <c r="P250" i="7"/>
  <c r="K251" i="7"/>
  <c r="L251" i="7"/>
  <c r="M251" i="7"/>
  <c r="N251" i="7"/>
  <c r="O251" i="7"/>
  <c r="P251" i="7"/>
  <c r="K252" i="7"/>
  <c r="L252" i="7"/>
  <c r="M252" i="7"/>
  <c r="N252" i="7"/>
  <c r="O252" i="7"/>
  <c r="P252" i="7"/>
  <c r="K253" i="7"/>
  <c r="L253" i="7"/>
  <c r="M253" i="7"/>
  <c r="N253" i="7"/>
  <c r="O253" i="7"/>
  <c r="P253" i="7"/>
  <c r="K254" i="7"/>
  <c r="L254" i="7"/>
  <c r="M254" i="7"/>
  <c r="N254" i="7"/>
  <c r="O254" i="7"/>
  <c r="P254" i="7"/>
  <c r="K255" i="7"/>
  <c r="L255" i="7"/>
  <c r="M255" i="7"/>
  <c r="N255" i="7"/>
  <c r="O255" i="7"/>
  <c r="P255" i="7"/>
  <c r="K256" i="7"/>
  <c r="L256" i="7"/>
  <c r="M256" i="7"/>
  <c r="N256" i="7"/>
  <c r="O256" i="7"/>
  <c r="P256" i="7"/>
  <c r="K257" i="7"/>
  <c r="L257" i="7"/>
  <c r="M257" i="7"/>
  <c r="N257" i="7"/>
  <c r="O257" i="7"/>
  <c r="P257" i="7"/>
  <c r="K325" i="7"/>
  <c r="L325" i="7"/>
  <c r="M325" i="7"/>
  <c r="N325" i="7"/>
  <c r="O325" i="7"/>
  <c r="P325" i="7"/>
  <c r="K37" i="7"/>
  <c r="L37" i="7"/>
  <c r="M37" i="7"/>
  <c r="N37" i="7"/>
  <c r="O37" i="7"/>
  <c r="P37" i="7"/>
  <c r="K326" i="7"/>
  <c r="L326" i="7"/>
  <c r="M326" i="7"/>
  <c r="N326" i="7"/>
  <c r="O326" i="7"/>
  <c r="P326" i="7"/>
  <c r="K38" i="7"/>
  <c r="L38" i="7"/>
  <c r="M38" i="7"/>
  <c r="N38" i="7"/>
  <c r="O38" i="7"/>
  <c r="P38" i="7"/>
  <c r="K39" i="7"/>
  <c r="L39" i="7"/>
  <c r="M39" i="7"/>
  <c r="N39" i="7"/>
  <c r="O39" i="7"/>
  <c r="P39" i="7"/>
  <c r="K40" i="7"/>
  <c r="L40" i="7"/>
  <c r="M40" i="7"/>
  <c r="N40" i="7"/>
  <c r="O40" i="7"/>
  <c r="P40" i="7"/>
  <c r="K327" i="7"/>
  <c r="L327" i="7"/>
  <c r="M327" i="7"/>
  <c r="N327" i="7"/>
  <c r="O327" i="7"/>
  <c r="P327" i="7"/>
  <c r="K258" i="7"/>
  <c r="L258" i="7"/>
  <c r="M258" i="7"/>
  <c r="N258" i="7"/>
  <c r="O258" i="7"/>
  <c r="P258" i="7"/>
  <c r="K41" i="7"/>
  <c r="L41" i="7"/>
  <c r="M41" i="7"/>
  <c r="N41" i="7"/>
  <c r="O41" i="7"/>
  <c r="P41" i="7"/>
  <c r="K42" i="7"/>
  <c r="L42" i="7"/>
  <c r="M42" i="7"/>
  <c r="N42" i="7"/>
  <c r="O42" i="7"/>
  <c r="P42" i="7"/>
  <c r="K43" i="7"/>
  <c r="L43" i="7"/>
  <c r="M43" i="7"/>
  <c r="N43" i="7"/>
  <c r="O43" i="7"/>
  <c r="P43" i="7"/>
  <c r="K44" i="7"/>
  <c r="L44" i="7"/>
  <c r="M44" i="7"/>
  <c r="N44" i="7"/>
  <c r="O44" i="7"/>
  <c r="P44" i="7"/>
  <c r="K45" i="7"/>
  <c r="L45" i="7"/>
  <c r="M45" i="7"/>
  <c r="N45" i="7"/>
  <c r="O45" i="7"/>
  <c r="P45" i="7"/>
  <c r="K328" i="7"/>
  <c r="L328" i="7"/>
  <c r="M328" i="7"/>
  <c r="N328" i="7"/>
  <c r="O328" i="7"/>
  <c r="P328" i="7"/>
  <c r="K46" i="7"/>
  <c r="L46" i="7"/>
  <c r="M46" i="7"/>
  <c r="N46" i="7"/>
  <c r="O46" i="7"/>
  <c r="P46" i="7"/>
  <c r="K259" i="7"/>
  <c r="L259" i="7"/>
  <c r="M259" i="7"/>
  <c r="N259" i="7"/>
  <c r="O259" i="7"/>
  <c r="P259" i="7"/>
  <c r="K47" i="7"/>
  <c r="L47" i="7"/>
  <c r="M47" i="7"/>
  <c r="N47" i="7"/>
  <c r="O47" i="7"/>
  <c r="P47" i="7"/>
  <c r="K260" i="7"/>
  <c r="L260" i="7"/>
  <c r="M260" i="7"/>
  <c r="N260" i="7"/>
  <c r="O260" i="7"/>
  <c r="P260" i="7"/>
  <c r="K48" i="7"/>
  <c r="L48" i="7"/>
  <c r="M48" i="7"/>
  <c r="N48" i="7"/>
  <c r="O48" i="7"/>
  <c r="P48" i="7"/>
  <c r="K49" i="7"/>
  <c r="L49" i="7"/>
  <c r="M49" i="7"/>
  <c r="N49" i="7"/>
  <c r="O49" i="7"/>
  <c r="P49" i="7"/>
  <c r="K346" i="7"/>
  <c r="L346" i="7"/>
  <c r="M346" i="7"/>
  <c r="N346" i="7"/>
  <c r="O346" i="7"/>
  <c r="P346" i="7"/>
  <c r="K50" i="7"/>
  <c r="L50" i="7"/>
  <c r="M50" i="7"/>
  <c r="N50" i="7"/>
  <c r="O50" i="7"/>
  <c r="P50" i="7"/>
  <c r="K51" i="7"/>
  <c r="L51" i="7"/>
  <c r="M51" i="7"/>
  <c r="N51" i="7"/>
  <c r="O51" i="7"/>
  <c r="P51" i="7"/>
  <c r="K261" i="7"/>
  <c r="L261" i="7"/>
  <c r="M261" i="7"/>
  <c r="N261" i="7"/>
  <c r="O261" i="7"/>
  <c r="P261" i="7"/>
  <c r="K52" i="7"/>
  <c r="L52" i="7"/>
  <c r="M52" i="7"/>
  <c r="N52" i="7"/>
  <c r="O52" i="7"/>
  <c r="P52" i="7"/>
  <c r="K53" i="7"/>
  <c r="L53" i="7"/>
  <c r="M53" i="7"/>
  <c r="N53" i="7"/>
  <c r="O53" i="7"/>
  <c r="P53" i="7"/>
  <c r="K54" i="7"/>
  <c r="L54" i="7"/>
  <c r="M54" i="7"/>
  <c r="N54" i="7"/>
  <c r="O54" i="7"/>
  <c r="P54" i="7"/>
  <c r="K55" i="7"/>
  <c r="L55" i="7"/>
  <c r="M55" i="7"/>
  <c r="N55" i="7"/>
  <c r="O55" i="7"/>
  <c r="P55" i="7"/>
  <c r="K56" i="7"/>
  <c r="L56" i="7"/>
  <c r="M56" i="7"/>
  <c r="N56" i="7"/>
  <c r="O56" i="7"/>
  <c r="P56" i="7"/>
  <c r="K262" i="7"/>
  <c r="L262" i="7"/>
  <c r="M262" i="7"/>
  <c r="N262" i="7"/>
  <c r="O262" i="7"/>
  <c r="P262" i="7"/>
  <c r="K263" i="7"/>
  <c r="L263" i="7"/>
  <c r="M263" i="7"/>
  <c r="N263" i="7"/>
  <c r="O263" i="7"/>
  <c r="P263" i="7"/>
  <c r="K329" i="7"/>
  <c r="L329" i="7"/>
  <c r="M329" i="7"/>
  <c r="N329" i="7"/>
  <c r="O329" i="7"/>
  <c r="P329" i="7"/>
  <c r="K57" i="7"/>
  <c r="L57" i="7"/>
  <c r="M57" i="7"/>
  <c r="N57" i="7"/>
  <c r="O57" i="7"/>
  <c r="P57" i="7"/>
  <c r="K330" i="7"/>
  <c r="L330" i="7"/>
  <c r="M330" i="7"/>
  <c r="N330" i="7"/>
  <c r="O330" i="7"/>
  <c r="P330" i="7"/>
  <c r="K264" i="7"/>
  <c r="L264" i="7"/>
  <c r="M264" i="7"/>
  <c r="N264" i="7"/>
  <c r="O264" i="7"/>
  <c r="P264" i="7"/>
  <c r="K265" i="7"/>
  <c r="L265" i="7"/>
  <c r="M265" i="7"/>
  <c r="N265" i="7"/>
  <c r="O265" i="7"/>
  <c r="P265" i="7"/>
  <c r="K266" i="7"/>
  <c r="L266" i="7"/>
  <c r="M266" i="7"/>
  <c r="N266" i="7"/>
  <c r="O266" i="7"/>
  <c r="P266" i="7"/>
  <c r="K58" i="7"/>
  <c r="L58" i="7"/>
  <c r="M58" i="7"/>
  <c r="N58" i="7"/>
  <c r="O58" i="7"/>
  <c r="P58" i="7"/>
  <c r="K59" i="7"/>
  <c r="L59" i="7"/>
  <c r="M59" i="7"/>
  <c r="N59" i="7"/>
  <c r="O59" i="7"/>
  <c r="P59" i="7"/>
  <c r="K60" i="7"/>
  <c r="L60" i="7"/>
  <c r="M60" i="7"/>
  <c r="N60" i="7"/>
  <c r="O60" i="7"/>
  <c r="P60" i="7"/>
  <c r="K61" i="7"/>
  <c r="L61" i="7"/>
  <c r="M61" i="7"/>
  <c r="N61" i="7"/>
  <c r="O61" i="7"/>
  <c r="P61" i="7"/>
  <c r="K62" i="7"/>
  <c r="L62" i="7"/>
  <c r="M62" i="7"/>
  <c r="N62" i="7"/>
  <c r="O62" i="7"/>
  <c r="P62" i="7"/>
  <c r="K63" i="7"/>
  <c r="L63" i="7"/>
  <c r="M63" i="7"/>
  <c r="N63" i="7"/>
  <c r="O63" i="7"/>
  <c r="P63" i="7"/>
  <c r="K267" i="7"/>
  <c r="L267" i="7"/>
  <c r="M267" i="7"/>
  <c r="N267" i="7"/>
  <c r="O267" i="7"/>
  <c r="P267" i="7"/>
  <c r="K64" i="7"/>
  <c r="L64" i="7"/>
  <c r="M64" i="7"/>
  <c r="N64" i="7"/>
  <c r="O64" i="7"/>
  <c r="P64" i="7"/>
  <c r="K65" i="7"/>
  <c r="L65" i="7"/>
  <c r="M65" i="7"/>
  <c r="N65" i="7"/>
  <c r="O65" i="7"/>
  <c r="P65" i="7"/>
  <c r="K66" i="7"/>
  <c r="L66" i="7"/>
  <c r="M66" i="7"/>
  <c r="N66" i="7"/>
  <c r="O66" i="7"/>
  <c r="P66" i="7"/>
  <c r="K67" i="7"/>
  <c r="L67" i="7"/>
  <c r="M67" i="7"/>
  <c r="N67" i="7"/>
  <c r="O67" i="7"/>
  <c r="P67" i="7"/>
  <c r="K68" i="7"/>
  <c r="L68" i="7"/>
  <c r="M68" i="7"/>
  <c r="N68" i="7"/>
  <c r="O68" i="7"/>
  <c r="P68" i="7"/>
  <c r="K69" i="7"/>
  <c r="L69" i="7"/>
  <c r="M69" i="7"/>
  <c r="N69" i="7"/>
  <c r="O69" i="7"/>
  <c r="P69" i="7"/>
  <c r="K70" i="7"/>
  <c r="L70" i="7"/>
  <c r="M70" i="7"/>
  <c r="N70" i="7"/>
  <c r="O70" i="7"/>
  <c r="P70" i="7"/>
  <c r="K71" i="7"/>
  <c r="L71" i="7"/>
  <c r="M71" i="7"/>
  <c r="N71" i="7"/>
  <c r="O71" i="7"/>
  <c r="P71" i="7"/>
  <c r="K268" i="7"/>
  <c r="L268" i="7"/>
  <c r="M268" i="7"/>
  <c r="N268" i="7"/>
  <c r="O268" i="7"/>
  <c r="P268" i="7"/>
  <c r="K331" i="7"/>
  <c r="L331" i="7"/>
  <c r="M331" i="7"/>
  <c r="N331" i="7"/>
  <c r="O331" i="7"/>
  <c r="P331" i="7"/>
  <c r="K72" i="7"/>
  <c r="L72" i="7"/>
  <c r="M72" i="7"/>
  <c r="N72" i="7"/>
  <c r="O72" i="7"/>
  <c r="P72" i="7"/>
  <c r="K73" i="7"/>
  <c r="L73" i="7"/>
  <c r="M73" i="7"/>
  <c r="N73" i="7"/>
  <c r="O73" i="7"/>
  <c r="P73" i="7"/>
  <c r="K269" i="7"/>
  <c r="L269" i="7"/>
  <c r="M269" i="7"/>
  <c r="N269" i="7"/>
  <c r="O269" i="7"/>
  <c r="P269" i="7"/>
  <c r="K270" i="7"/>
  <c r="L270" i="7"/>
  <c r="M270" i="7"/>
  <c r="N270" i="7"/>
  <c r="O270" i="7"/>
  <c r="P270" i="7"/>
  <c r="K74" i="7"/>
  <c r="L74" i="7"/>
  <c r="M74" i="7"/>
  <c r="N74" i="7"/>
  <c r="O74" i="7"/>
  <c r="P74" i="7"/>
  <c r="K75" i="7"/>
  <c r="L75" i="7"/>
  <c r="M75" i="7"/>
  <c r="N75" i="7"/>
  <c r="O75" i="7"/>
  <c r="P75" i="7"/>
  <c r="K76" i="7"/>
  <c r="L76" i="7"/>
  <c r="M76" i="7"/>
  <c r="N76" i="7"/>
  <c r="O76" i="7"/>
  <c r="P76" i="7"/>
  <c r="K271" i="7"/>
  <c r="L271" i="7"/>
  <c r="M271" i="7"/>
  <c r="N271" i="7"/>
  <c r="O271" i="7"/>
  <c r="P271" i="7"/>
  <c r="K77" i="7"/>
  <c r="L77" i="7"/>
  <c r="M77" i="7"/>
  <c r="N77" i="7"/>
  <c r="O77" i="7"/>
  <c r="P77" i="7"/>
  <c r="K332" i="7"/>
  <c r="L332" i="7"/>
  <c r="M332" i="7"/>
  <c r="N332" i="7"/>
  <c r="O332" i="7"/>
  <c r="P332" i="7"/>
  <c r="K347" i="7"/>
  <c r="L347" i="7"/>
  <c r="M347" i="7"/>
  <c r="N347" i="7"/>
  <c r="O347" i="7"/>
  <c r="P347" i="7"/>
  <c r="K78" i="7"/>
  <c r="L78" i="7"/>
  <c r="M78" i="7"/>
  <c r="N78" i="7"/>
  <c r="O78" i="7"/>
  <c r="P78" i="7"/>
  <c r="K79" i="7"/>
  <c r="L79" i="7"/>
  <c r="M79" i="7"/>
  <c r="N79" i="7"/>
  <c r="O79" i="7"/>
  <c r="P79" i="7"/>
  <c r="K80" i="7"/>
  <c r="L80" i="7"/>
  <c r="M80" i="7"/>
  <c r="N80" i="7"/>
  <c r="O80" i="7"/>
  <c r="P80" i="7"/>
  <c r="K81" i="7"/>
  <c r="L81" i="7"/>
  <c r="M81" i="7"/>
  <c r="N81" i="7"/>
  <c r="O81" i="7"/>
  <c r="P81" i="7"/>
  <c r="K272" i="7"/>
  <c r="L272" i="7"/>
  <c r="M272" i="7"/>
  <c r="N272" i="7"/>
  <c r="O272" i="7"/>
  <c r="P272" i="7"/>
  <c r="K333" i="7"/>
  <c r="L333" i="7"/>
  <c r="M333" i="7"/>
  <c r="N333" i="7"/>
  <c r="O333" i="7"/>
  <c r="P333" i="7"/>
  <c r="K334" i="7"/>
  <c r="L334" i="7"/>
  <c r="M334" i="7"/>
  <c r="N334" i="7"/>
  <c r="O334" i="7"/>
  <c r="P334" i="7"/>
  <c r="K335" i="7"/>
  <c r="L335" i="7"/>
  <c r="M335" i="7"/>
  <c r="N335" i="7"/>
  <c r="O335" i="7"/>
  <c r="P335" i="7"/>
  <c r="K82" i="7"/>
  <c r="L82" i="7"/>
  <c r="M82" i="7"/>
  <c r="N82" i="7"/>
  <c r="O82" i="7"/>
  <c r="P82" i="7"/>
  <c r="K273" i="7"/>
  <c r="L273" i="7"/>
  <c r="M273" i="7"/>
  <c r="N273" i="7"/>
  <c r="O273" i="7"/>
  <c r="P273" i="7"/>
  <c r="K336" i="7"/>
  <c r="L336" i="7"/>
  <c r="M336" i="7"/>
  <c r="N336" i="7"/>
  <c r="O336" i="7"/>
  <c r="P336" i="7"/>
  <c r="K83" i="7"/>
  <c r="L83" i="7"/>
  <c r="M83" i="7"/>
  <c r="N83" i="7"/>
  <c r="O83" i="7"/>
  <c r="P83" i="7"/>
  <c r="K84" i="7"/>
  <c r="L84" i="7"/>
  <c r="M84" i="7"/>
  <c r="N84" i="7"/>
  <c r="O84" i="7"/>
  <c r="P84" i="7"/>
  <c r="K274" i="7"/>
  <c r="L274" i="7"/>
  <c r="M274" i="7"/>
  <c r="N274" i="7"/>
  <c r="O274" i="7"/>
  <c r="P274" i="7"/>
  <c r="K85" i="7"/>
  <c r="L85" i="7"/>
  <c r="M85" i="7"/>
  <c r="N85" i="7"/>
  <c r="O85" i="7"/>
  <c r="P85" i="7"/>
  <c r="K337" i="7"/>
  <c r="L337" i="7"/>
  <c r="M337" i="7"/>
  <c r="N337" i="7"/>
  <c r="O337" i="7"/>
  <c r="P337" i="7"/>
  <c r="K86" i="7"/>
  <c r="L86" i="7"/>
  <c r="M86" i="7"/>
  <c r="N86" i="7"/>
  <c r="O86" i="7"/>
  <c r="P86" i="7"/>
  <c r="K275" i="7"/>
  <c r="L275" i="7"/>
  <c r="M275" i="7"/>
  <c r="N275" i="7"/>
  <c r="O275" i="7"/>
  <c r="P275" i="7"/>
  <c r="K276" i="7"/>
  <c r="L276" i="7"/>
  <c r="M276" i="7"/>
  <c r="N276" i="7"/>
  <c r="O276" i="7"/>
  <c r="P276" i="7"/>
  <c r="K277" i="7"/>
  <c r="L277" i="7"/>
  <c r="M277" i="7"/>
  <c r="N277" i="7"/>
  <c r="O277" i="7"/>
  <c r="P277" i="7"/>
  <c r="K87" i="7"/>
  <c r="L87" i="7"/>
  <c r="M87" i="7"/>
  <c r="N87" i="7"/>
  <c r="O87" i="7"/>
  <c r="P87" i="7"/>
  <c r="K278" i="7"/>
  <c r="L278" i="7"/>
  <c r="M278" i="7"/>
  <c r="N278" i="7"/>
  <c r="O278" i="7"/>
  <c r="P278" i="7"/>
  <c r="K279" i="7"/>
  <c r="L279" i="7"/>
  <c r="M279" i="7"/>
  <c r="N279" i="7"/>
  <c r="O279" i="7"/>
  <c r="P279" i="7"/>
  <c r="K88" i="7"/>
  <c r="L88" i="7"/>
  <c r="M88" i="7"/>
  <c r="N88" i="7"/>
  <c r="O88" i="7"/>
  <c r="P88" i="7"/>
  <c r="K280" i="7"/>
  <c r="L280" i="7"/>
  <c r="M280" i="7"/>
  <c r="N280" i="7"/>
  <c r="O280" i="7"/>
  <c r="P280" i="7"/>
  <c r="K89" i="7"/>
  <c r="L89" i="7"/>
  <c r="M89" i="7"/>
  <c r="N89" i="7"/>
  <c r="O89" i="7"/>
  <c r="P89" i="7"/>
  <c r="K90" i="7"/>
  <c r="L90" i="7"/>
  <c r="M90" i="7"/>
  <c r="N90" i="7"/>
  <c r="O90" i="7"/>
  <c r="P90" i="7"/>
  <c r="K91" i="7"/>
  <c r="L91" i="7"/>
  <c r="M91" i="7"/>
  <c r="N91" i="7"/>
  <c r="O91" i="7"/>
  <c r="P91" i="7"/>
  <c r="K281" i="7"/>
  <c r="L281" i="7"/>
  <c r="M281" i="7"/>
  <c r="N281" i="7"/>
  <c r="O281" i="7"/>
  <c r="P281" i="7"/>
  <c r="K282" i="7"/>
  <c r="L282" i="7"/>
  <c r="M282" i="7"/>
  <c r="N282" i="7"/>
  <c r="O282" i="7"/>
  <c r="P282" i="7"/>
  <c r="K92" i="7"/>
  <c r="L92" i="7"/>
  <c r="M92" i="7"/>
  <c r="N92" i="7"/>
  <c r="O92" i="7"/>
  <c r="P92" i="7"/>
  <c r="K93" i="7"/>
  <c r="L93" i="7"/>
  <c r="M93" i="7"/>
  <c r="N93" i="7"/>
  <c r="O93" i="7"/>
  <c r="P93" i="7"/>
  <c r="K283" i="7"/>
  <c r="L283" i="7"/>
  <c r="M283" i="7"/>
  <c r="N283" i="7"/>
  <c r="O283" i="7"/>
  <c r="P283" i="7"/>
  <c r="K284" i="7"/>
  <c r="L284" i="7"/>
  <c r="M284" i="7"/>
  <c r="N284" i="7"/>
  <c r="O284" i="7"/>
  <c r="P284" i="7"/>
  <c r="K94" i="7"/>
  <c r="L94" i="7"/>
  <c r="M94" i="7"/>
  <c r="N94" i="7"/>
  <c r="O94" i="7"/>
  <c r="P94" i="7"/>
  <c r="K95" i="7"/>
  <c r="L95" i="7"/>
  <c r="M95" i="7"/>
  <c r="N95" i="7"/>
  <c r="O95" i="7"/>
  <c r="P95" i="7"/>
  <c r="K285" i="7"/>
  <c r="L285" i="7"/>
  <c r="M285" i="7"/>
  <c r="N285" i="7"/>
  <c r="O285" i="7"/>
  <c r="P285" i="7"/>
  <c r="K286" i="7"/>
  <c r="L286" i="7"/>
  <c r="M286" i="7"/>
  <c r="N286" i="7"/>
  <c r="O286" i="7"/>
  <c r="P286" i="7"/>
  <c r="K338" i="7"/>
  <c r="L338" i="7"/>
  <c r="M338" i="7"/>
  <c r="N338" i="7"/>
  <c r="O338" i="7"/>
  <c r="P338" i="7"/>
  <c r="K96" i="7"/>
  <c r="L96" i="7"/>
  <c r="M96" i="7"/>
  <c r="N96" i="7"/>
  <c r="O96" i="7"/>
  <c r="P96" i="7"/>
  <c r="K97" i="7"/>
  <c r="L97" i="7"/>
  <c r="M97" i="7"/>
  <c r="N97" i="7"/>
  <c r="O97" i="7"/>
  <c r="P97" i="7"/>
  <c r="K98" i="7"/>
  <c r="L98" i="7"/>
  <c r="M98" i="7"/>
  <c r="N98" i="7"/>
  <c r="O98" i="7"/>
  <c r="P98" i="7"/>
  <c r="K339" i="7"/>
  <c r="L339" i="7"/>
  <c r="M339" i="7"/>
  <c r="N339" i="7"/>
  <c r="O339" i="7"/>
  <c r="P339" i="7"/>
  <c r="K99" i="7"/>
  <c r="L99" i="7"/>
  <c r="M99" i="7"/>
  <c r="N99" i="7"/>
  <c r="O99" i="7"/>
  <c r="P99" i="7"/>
  <c r="K287" i="7"/>
  <c r="L287" i="7"/>
  <c r="M287" i="7"/>
  <c r="N287" i="7"/>
  <c r="O287" i="7"/>
  <c r="P287" i="7"/>
  <c r="K288" i="7"/>
  <c r="L288" i="7"/>
  <c r="M288" i="7"/>
  <c r="N288" i="7"/>
  <c r="O288" i="7"/>
  <c r="P288" i="7"/>
  <c r="K100" i="7"/>
  <c r="L100" i="7"/>
  <c r="M100" i="7"/>
  <c r="N100" i="7"/>
  <c r="O100" i="7"/>
  <c r="P100" i="7"/>
  <c r="K101" i="7"/>
  <c r="L101" i="7"/>
  <c r="M101" i="7"/>
  <c r="N101" i="7"/>
  <c r="O101" i="7"/>
  <c r="P101" i="7"/>
  <c r="K289" i="7"/>
  <c r="L289" i="7"/>
  <c r="M289" i="7"/>
  <c r="N289" i="7"/>
  <c r="O289" i="7"/>
  <c r="P289" i="7"/>
  <c r="K102" i="7"/>
  <c r="L102" i="7"/>
  <c r="M102" i="7"/>
  <c r="N102" i="7"/>
  <c r="O102" i="7"/>
  <c r="P102" i="7"/>
  <c r="K103" i="7"/>
  <c r="L103" i="7"/>
  <c r="M103" i="7"/>
  <c r="N103" i="7"/>
  <c r="O103" i="7"/>
  <c r="P103" i="7"/>
  <c r="K104" i="7"/>
  <c r="L104" i="7"/>
  <c r="M104" i="7"/>
  <c r="N104" i="7"/>
  <c r="O104" i="7"/>
  <c r="P104" i="7"/>
  <c r="K290" i="7"/>
  <c r="L290" i="7"/>
  <c r="M290" i="7"/>
  <c r="N290" i="7"/>
  <c r="O290" i="7"/>
  <c r="P290" i="7"/>
  <c r="K105" i="7"/>
  <c r="L105" i="7"/>
  <c r="M105" i="7"/>
  <c r="N105" i="7"/>
  <c r="O105" i="7"/>
  <c r="P105" i="7"/>
  <c r="K106" i="7"/>
  <c r="L106" i="7"/>
  <c r="M106" i="7"/>
  <c r="N106" i="7"/>
  <c r="O106" i="7"/>
  <c r="P106" i="7"/>
  <c r="K107" i="7"/>
  <c r="L107" i="7"/>
  <c r="M107" i="7"/>
  <c r="N107" i="7"/>
  <c r="O107" i="7"/>
  <c r="P107" i="7"/>
  <c r="K108" i="7"/>
  <c r="L108" i="7"/>
  <c r="M108" i="7"/>
  <c r="N108" i="7"/>
  <c r="O108" i="7"/>
  <c r="P108" i="7"/>
  <c r="K109" i="7"/>
  <c r="L109" i="7"/>
  <c r="M109" i="7"/>
  <c r="N109" i="7"/>
  <c r="O109" i="7"/>
  <c r="P109" i="7"/>
  <c r="K110" i="7"/>
  <c r="L110" i="7"/>
  <c r="M110" i="7"/>
  <c r="N110" i="7"/>
  <c r="O110" i="7"/>
  <c r="P110" i="7"/>
  <c r="K111" i="7"/>
  <c r="L111" i="7"/>
  <c r="M111" i="7"/>
  <c r="N111" i="7"/>
  <c r="O111" i="7"/>
  <c r="P111" i="7"/>
  <c r="K112" i="7"/>
  <c r="L112" i="7"/>
  <c r="M112" i="7"/>
  <c r="N112" i="7"/>
  <c r="O112" i="7"/>
  <c r="P112" i="7"/>
  <c r="K113" i="7"/>
  <c r="L113" i="7"/>
  <c r="M113" i="7"/>
  <c r="N113" i="7"/>
  <c r="O113" i="7"/>
  <c r="P113" i="7"/>
  <c r="K114" i="7"/>
  <c r="L114" i="7"/>
  <c r="M114" i="7"/>
  <c r="N114" i="7"/>
  <c r="O114" i="7"/>
  <c r="P114" i="7"/>
  <c r="K115" i="7"/>
  <c r="L115" i="7"/>
  <c r="M115" i="7"/>
  <c r="N115" i="7"/>
  <c r="O115" i="7"/>
  <c r="P115" i="7"/>
  <c r="K116" i="7"/>
  <c r="L116" i="7"/>
  <c r="M116" i="7"/>
  <c r="N116" i="7"/>
  <c r="O116" i="7"/>
  <c r="P116" i="7"/>
  <c r="K117" i="7"/>
  <c r="L117" i="7"/>
  <c r="M117" i="7"/>
  <c r="N117" i="7"/>
  <c r="O117" i="7"/>
  <c r="P117" i="7"/>
  <c r="K118" i="7"/>
  <c r="L118" i="7"/>
  <c r="M118" i="7"/>
  <c r="N118" i="7"/>
  <c r="O118" i="7"/>
  <c r="P118" i="7"/>
  <c r="K119" i="7"/>
  <c r="L119" i="7"/>
  <c r="M119" i="7"/>
  <c r="N119" i="7"/>
  <c r="O119" i="7"/>
  <c r="P119" i="7"/>
  <c r="K291" i="7"/>
  <c r="L291" i="7"/>
  <c r="M291" i="7"/>
  <c r="N291" i="7"/>
  <c r="O291" i="7"/>
  <c r="P291" i="7"/>
  <c r="K120" i="7"/>
  <c r="L120" i="7"/>
  <c r="M120" i="7"/>
  <c r="N120" i="7"/>
  <c r="O120" i="7"/>
  <c r="P120" i="7"/>
  <c r="K121" i="7"/>
  <c r="L121" i="7"/>
  <c r="M121" i="7"/>
  <c r="N121" i="7"/>
  <c r="O121" i="7"/>
  <c r="P121" i="7"/>
  <c r="K122" i="7"/>
  <c r="L122" i="7"/>
  <c r="M122" i="7"/>
  <c r="N122" i="7"/>
  <c r="O122" i="7"/>
  <c r="P122" i="7"/>
  <c r="K123" i="7"/>
  <c r="L123" i="7"/>
  <c r="M123" i="7"/>
  <c r="N123" i="7"/>
  <c r="O123" i="7"/>
  <c r="P123" i="7"/>
  <c r="K292" i="7"/>
  <c r="L292" i="7"/>
  <c r="M292" i="7"/>
  <c r="N292" i="7"/>
  <c r="O292" i="7"/>
  <c r="P292" i="7"/>
  <c r="K293" i="7"/>
  <c r="L293" i="7"/>
  <c r="M293" i="7"/>
  <c r="N293" i="7"/>
  <c r="O293" i="7"/>
  <c r="P293" i="7"/>
  <c r="K124" i="7"/>
  <c r="L124" i="7"/>
  <c r="M124" i="7"/>
  <c r="N124" i="7"/>
  <c r="O124" i="7"/>
  <c r="P124" i="7"/>
  <c r="K125" i="7"/>
  <c r="L125" i="7"/>
  <c r="M125" i="7"/>
  <c r="N125" i="7"/>
  <c r="O125" i="7"/>
  <c r="P125" i="7"/>
  <c r="K126" i="7"/>
  <c r="L126" i="7"/>
  <c r="M126" i="7"/>
  <c r="N126" i="7"/>
  <c r="O126" i="7"/>
  <c r="P126" i="7"/>
  <c r="K127" i="7"/>
  <c r="L127" i="7"/>
  <c r="M127" i="7"/>
  <c r="N127" i="7"/>
  <c r="O127" i="7"/>
  <c r="P127" i="7"/>
  <c r="K128" i="7"/>
  <c r="L128" i="7"/>
  <c r="M128" i="7"/>
  <c r="N128" i="7"/>
  <c r="O128" i="7"/>
  <c r="P128" i="7"/>
  <c r="K129" i="7"/>
  <c r="L129" i="7"/>
  <c r="M129" i="7"/>
  <c r="N129" i="7"/>
  <c r="O129" i="7"/>
  <c r="P129" i="7"/>
  <c r="K130" i="7"/>
  <c r="L130" i="7"/>
  <c r="M130" i="7"/>
  <c r="N130" i="7"/>
  <c r="O130" i="7"/>
  <c r="P130" i="7"/>
  <c r="K131" i="7"/>
  <c r="L131" i="7"/>
  <c r="M131" i="7"/>
  <c r="N131" i="7"/>
  <c r="O131" i="7"/>
  <c r="P131" i="7"/>
  <c r="K132" i="7"/>
  <c r="L132" i="7"/>
  <c r="M132" i="7"/>
  <c r="N132" i="7"/>
  <c r="O132" i="7"/>
  <c r="P132" i="7"/>
  <c r="K133" i="7"/>
  <c r="L133" i="7"/>
  <c r="M133" i="7"/>
  <c r="N133" i="7"/>
  <c r="O133" i="7"/>
  <c r="P133" i="7"/>
  <c r="K134" i="7"/>
  <c r="L134" i="7"/>
  <c r="M134" i="7"/>
  <c r="N134" i="7"/>
  <c r="O134" i="7"/>
  <c r="P134" i="7"/>
  <c r="K135" i="7"/>
  <c r="L135" i="7"/>
  <c r="M135" i="7"/>
  <c r="N135" i="7"/>
  <c r="O135" i="7"/>
  <c r="P135" i="7"/>
  <c r="K136" i="7"/>
  <c r="L136" i="7"/>
  <c r="M136" i="7"/>
  <c r="N136" i="7"/>
  <c r="O136" i="7"/>
  <c r="P136" i="7"/>
  <c r="K137" i="7"/>
  <c r="L137" i="7"/>
  <c r="M137" i="7"/>
  <c r="N137" i="7"/>
  <c r="O137" i="7"/>
  <c r="P137" i="7"/>
  <c r="K294" i="7"/>
  <c r="L294" i="7"/>
  <c r="M294" i="7"/>
  <c r="N294" i="7"/>
  <c r="O294" i="7"/>
  <c r="P294" i="7"/>
  <c r="K138" i="7"/>
  <c r="L138" i="7"/>
  <c r="M138" i="7"/>
  <c r="N138" i="7"/>
  <c r="O138" i="7"/>
  <c r="P138" i="7"/>
  <c r="K139" i="7"/>
  <c r="L139" i="7"/>
  <c r="M139" i="7"/>
  <c r="N139" i="7"/>
  <c r="O139" i="7"/>
  <c r="P139" i="7"/>
  <c r="K295" i="7"/>
  <c r="L295" i="7"/>
  <c r="M295" i="7"/>
  <c r="N295" i="7"/>
  <c r="O295" i="7"/>
  <c r="P295" i="7"/>
  <c r="K140" i="7"/>
  <c r="L140" i="7"/>
  <c r="M140" i="7"/>
  <c r="N140" i="7"/>
  <c r="O140" i="7"/>
  <c r="P140" i="7"/>
  <c r="K141" i="7"/>
  <c r="L141" i="7"/>
  <c r="M141" i="7"/>
  <c r="N141" i="7"/>
  <c r="O141" i="7"/>
  <c r="P141" i="7"/>
  <c r="K142" i="7"/>
  <c r="L142" i="7"/>
  <c r="M142" i="7"/>
  <c r="N142" i="7"/>
  <c r="O142" i="7"/>
  <c r="P142" i="7"/>
  <c r="K143" i="7"/>
  <c r="L143" i="7"/>
  <c r="M143" i="7"/>
  <c r="N143" i="7"/>
  <c r="O143" i="7"/>
  <c r="P143" i="7"/>
  <c r="K144" i="7"/>
  <c r="L144" i="7"/>
  <c r="M144" i="7"/>
  <c r="N144" i="7"/>
  <c r="O144" i="7"/>
  <c r="P144" i="7"/>
  <c r="K296" i="7"/>
  <c r="L296" i="7"/>
  <c r="M296" i="7"/>
  <c r="N296" i="7"/>
  <c r="O296" i="7"/>
  <c r="P296" i="7"/>
  <c r="K145" i="7"/>
  <c r="L145" i="7"/>
  <c r="M145" i="7"/>
  <c r="N145" i="7"/>
  <c r="O145" i="7"/>
  <c r="P145" i="7"/>
  <c r="K146" i="7"/>
  <c r="L146" i="7"/>
  <c r="M146" i="7"/>
  <c r="N146" i="7"/>
  <c r="O146" i="7"/>
  <c r="P146" i="7"/>
  <c r="K147" i="7"/>
  <c r="L147" i="7"/>
  <c r="M147" i="7"/>
  <c r="N147" i="7"/>
  <c r="O147" i="7"/>
  <c r="P147" i="7"/>
  <c r="K297" i="7"/>
  <c r="L297" i="7"/>
  <c r="M297" i="7"/>
  <c r="N297" i="7"/>
  <c r="O297" i="7"/>
  <c r="P297" i="7"/>
  <c r="K298" i="7"/>
  <c r="L298" i="7"/>
  <c r="M298" i="7"/>
  <c r="N298" i="7"/>
  <c r="O298" i="7"/>
  <c r="P298" i="7"/>
  <c r="K148" i="7"/>
  <c r="L148" i="7"/>
  <c r="M148" i="7"/>
  <c r="N148" i="7"/>
  <c r="O148" i="7"/>
  <c r="P148" i="7"/>
  <c r="K299" i="7"/>
  <c r="L299" i="7"/>
  <c r="M299" i="7"/>
  <c r="N299" i="7"/>
  <c r="O299" i="7"/>
  <c r="P299" i="7"/>
  <c r="K300" i="7"/>
  <c r="L300" i="7"/>
  <c r="M300" i="7"/>
  <c r="N300" i="7"/>
  <c r="O300" i="7"/>
  <c r="P300" i="7"/>
  <c r="K149" i="7"/>
  <c r="L149" i="7"/>
  <c r="M149" i="7"/>
  <c r="N149" i="7"/>
  <c r="O149" i="7"/>
  <c r="P149" i="7"/>
  <c r="K150" i="7"/>
  <c r="L150" i="7"/>
  <c r="M150" i="7"/>
  <c r="N150" i="7"/>
  <c r="O150" i="7"/>
  <c r="P150" i="7"/>
  <c r="K301" i="7"/>
  <c r="L301" i="7"/>
  <c r="M301" i="7"/>
  <c r="N301" i="7"/>
  <c r="O301" i="7"/>
  <c r="P301" i="7"/>
  <c r="K151" i="7"/>
  <c r="L151" i="7"/>
  <c r="M151" i="7"/>
  <c r="N151" i="7"/>
  <c r="O151" i="7"/>
  <c r="P151" i="7"/>
  <c r="K302" i="7"/>
  <c r="L302" i="7"/>
  <c r="M302" i="7"/>
  <c r="N302" i="7"/>
  <c r="O302" i="7"/>
  <c r="P302" i="7"/>
  <c r="K152" i="7"/>
  <c r="L152" i="7"/>
  <c r="M152" i="7"/>
  <c r="N152" i="7"/>
  <c r="O152" i="7"/>
  <c r="P152" i="7"/>
  <c r="K153" i="7"/>
  <c r="L153" i="7"/>
  <c r="M153" i="7"/>
  <c r="N153" i="7"/>
  <c r="O153" i="7"/>
  <c r="P153" i="7"/>
  <c r="K154" i="7"/>
  <c r="L154" i="7"/>
  <c r="M154" i="7"/>
  <c r="N154" i="7"/>
  <c r="O154" i="7"/>
  <c r="P154" i="7"/>
  <c r="K155" i="7"/>
  <c r="L155" i="7"/>
  <c r="M155" i="7"/>
  <c r="N155" i="7"/>
  <c r="O155" i="7"/>
  <c r="P155" i="7"/>
  <c r="K156" i="7"/>
  <c r="L156" i="7"/>
  <c r="M156" i="7"/>
  <c r="N156" i="7"/>
  <c r="O156" i="7"/>
  <c r="P156" i="7"/>
  <c r="K157" i="7"/>
  <c r="L157" i="7"/>
  <c r="M157" i="7"/>
  <c r="N157" i="7"/>
  <c r="O157" i="7"/>
  <c r="P157" i="7"/>
  <c r="K158" i="7"/>
  <c r="L158" i="7"/>
  <c r="M158" i="7"/>
  <c r="N158" i="7"/>
  <c r="O158" i="7"/>
  <c r="P158" i="7"/>
  <c r="K159" i="7"/>
  <c r="L159" i="7"/>
  <c r="M159" i="7"/>
  <c r="N159" i="7"/>
  <c r="O159" i="7"/>
  <c r="P159" i="7"/>
  <c r="K160" i="7"/>
  <c r="L160" i="7"/>
  <c r="M160" i="7"/>
  <c r="N160" i="7"/>
  <c r="O160" i="7"/>
  <c r="P160" i="7"/>
  <c r="K161" i="7"/>
  <c r="L161" i="7"/>
  <c r="M161" i="7"/>
  <c r="N161" i="7"/>
  <c r="O161" i="7"/>
  <c r="P161" i="7"/>
  <c r="K162" i="7"/>
  <c r="L162" i="7"/>
  <c r="M162" i="7"/>
  <c r="N162" i="7"/>
  <c r="O162" i="7"/>
  <c r="P162" i="7"/>
  <c r="K163" i="7"/>
  <c r="L163" i="7"/>
  <c r="M163" i="7"/>
  <c r="N163" i="7"/>
  <c r="O163" i="7"/>
  <c r="P163" i="7"/>
  <c r="K164" i="7"/>
  <c r="L164" i="7"/>
  <c r="M164" i="7"/>
  <c r="N164" i="7"/>
  <c r="O164" i="7"/>
  <c r="P164" i="7"/>
  <c r="K165" i="7"/>
  <c r="L165" i="7"/>
  <c r="M165" i="7"/>
  <c r="N165" i="7"/>
  <c r="O165" i="7"/>
  <c r="P165" i="7"/>
  <c r="K166" i="7"/>
  <c r="L166" i="7"/>
  <c r="M166" i="7"/>
  <c r="N166" i="7"/>
  <c r="O166" i="7"/>
  <c r="P166" i="7"/>
  <c r="K167" i="7"/>
  <c r="L167" i="7"/>
  <c r="M167" i="7"/>
  <c r="N167" i="7"/>
  <c r="O167" i="7"/>
  <c r="P167" i="7"/>
  <c r="K168" i="7"/>
  <c r="L168" i="7"/>
  <c r="M168" i="7"/>
  <c r="N168" i="7"/>
  <c r="O168" i="7"/>
  <c r="P168" i="7"/>
  <c r="K169" i="7"/>
  <c r="L169" i="7"/>
  <c r="M169" i="7"/>
  <c r="N169" i="7"/>
  <c r="O169" i="7"/>
  <c r="P169" i="7"/>
  <c r="K303" i="7"/>
  <c r="L303" i="7"/>
  <c r="M303" i="7"/>
  <c r="N303" i="7"/>
  <c r="O303" i="7"/>
  <c r="P303" i="7"/>
  <c r="K304" i="7"/>
  <c r="L304" i="7"/>
  <c r="M304" i="7"/>
  <c r="N304" i="7"/>
  <c r="O304" i="7"/>
  <c r="P304" i="7"/>
  <c r="K170" i="7"/>
  <c r="L170" i="7"/>
  <c r="M170" i="7"/>
  <c r="N170" i="7"/>
  <c r="O170" i="7"/>
  <c r="P170" i="7"/>
  <c r="K171" i="7"/>
  <c r="L171" i="7"/>
  <c r="M171" i="7"/>
  <c r="N171" i="7"/>
  <c r="O171" i="7"/>
  <c r="P171" i="7"/>
  <c r="K305" i="7"/>
  <c r="L305" i="7"/>
  <c r="M305" i="7"/>
  <c r="N305" i="7"/>
  <c r="O305" i="7"/>
  <c r="P305" i="7"/>
  <c r="K306" i="7"/>
  <c r="L306" i="7"/>
  <c r="M306" i="7"/>
  <c r="N306" i="7"/>
  <c r="O306" i="7"/>
  <c r="P306" i="7"/>
  <c r="K307" i="7"/>
  <c r="L307" i="7"/>
  <c r="M307" i="7"/>
  <c r="N307" i="7"/>
  <c r="O307" i="7"/>
  <c r="P307" i="7"/>
  <c r="K308" i="7"/>
  <c r="L308" i="7"/>
  <c r="M308" i="7"/>
  <c r="N308" i="7"/>
  <c r="O308" i="7"/>
  <c r="P308" i="7"/>
  <c r="K172" i="7"/>
  <c r="L172" i="7"/>
  <c r="M172" i="7"/>
  <c r="N172" i="7"/>
  <c r="O172" i="7"/>
  <c r="P172" i="7"/>
  <c r="K340" i="7"/>
  <c r="L340" i="7"/>
  <c r="M340" i="7"/>
  <c r="N340" i="7"/>
  <c r="O340" i="7"/>
  <c r="P340" i="7"/>
  <c r="K309" i="7"/>
  <c r="L309" i="7"/>
  <c r="M309" i="7"/>
  <c r="N309" i="7"/>
  <c r="O309" i="7"/>
  <c r="P309" i="7"/>
  <c r="K173" i="7"/>
  <c r="L173" i="7"/>
  <c r="M173" i="7"/>
  <c r="N173" i="7"/>
  <c r="O173" i="7"/>
  <c r="P173" i="7"/>
  <c r="K174" i="7"/>
  <c r="L174" i="7"/>
  <c r="M174" i="7"/>
  <c r="N174" i="7"/>
  <c r="O174" i="7"/>
  <c r="P174" i="7"/>
  <c r="K341" i="7"/>
  <c r="L341" i="7"/>
  <c r="M341" i="7"/>
  <c r="N341" i="7"/>
  <c r="O341" i="7"/>
  <c r="P341" i="7"/>
  <c r="K175" i="7"/>
  <c r="L175" i="7"/>
  <c r="M175" i="7"/>
  <c r="N175" i="7"/>
  <c r="O175" i="7"/>
  <c r="P175" i="7"/>
  <c r="K176" i="7"/>
  <c r="L176" i="7"/>
  <c r="M176" i="7"/>
  <c r="N176" i="7"/>
  <c r="O176" i="7"/>
  <c r="P176" i="7"/>
  <c r="K177" i="7"/>
  <c r="L177" i="7"/>
  <c r="M177" i="7"/>
  <c r="N177" i="7"/>
  <c r="O177" i="7"/>
  <c r="P177" i="7"/>
  <c r="K178" i="7"/>
  <c r="L178" i="7"/>
  <c r="M178" i="7"/>
  <c r="N178" i="7"/>
  <c r="O178" i="7"/>
  <c r="P178" i="7"/>
  <c r="K179" i="7"/>
  <c r="L179" i="7"/>
  <c r="M179" i="7"/>
  <c r="N179" i="7"/>
  <c r="O179" i="7"/>
  <c r="P179" i="7"/>
  <c r="K180" i="7"/>
  <c r="L180" i="7"/>
  <c r="M180" i="7"/>
  <c r="N180" i="7"/>
  <c r="O180" i="7"/>
  <c r="P180" i="7"/>
  <c r="K181" i="7"/>
  <c r="L181" i="7"/>
  <c r="M181" i="7"/>
  <c r="N181" i="7"/>
  <c r="O181" i="7"/>
  <c r="P181" i="7"/>
  <c r="K182" i="7"/>
  <c r="L182" i="7"/>
  <c r="M182" i="7"/>
  <c r="N182" i="7"/>
  <c r="O182" i="7"/>
  <c r="P182" i="7"/>
  <c r="K183" i="7"/>
  <c r="L183" i="7"/>
  <c r="M183" i="7"/>
  <c r="N183" i="7"/>
  <c r="O183" i="7"/>
  <c r="P183" i="7"/>
  <c r="K184" i="7"/>
  <c r="L184" i="7"/>
  <c r="M184" i="7"/>
  <c r="N184" i="7"/>
  <c r="O184" i="7"/>
  <c r="P184" i="7"/>
  <c r="K185" i="7"/>
  <c r="L185" i="7"/>
  <c r="M185" i="7"/>
  <c r="N185" i="7"/>
  <c r="O185" i="7"/>
  <c r="P185" i="7"/>
  <c r="K186" i="7"/>
  <c r="L186" i="7"/>
  <c r="M186" i="7"/>
  <c r="N186" i="7"/>
  <c r="O186" i="7"/>
  <c r="P186" i="7"/>
  <c r="K310" i="7"/>
  <c r="L310" i="7"/>
  <c r="M310" i="7"/>
  <c r="N310" i="7"/>
  <c r="O310" i="7"/>
  <c r="P310" i="7"/>
  <c r="K187" i="7"/>
  <c r="L187" i="7"/>
  <c r="M187" i="7"/>
  <c r="N187" i="7"/>
  <c r="O187" i="7"/>
  <c r="P187" i="7"/>
  <c r="K188" i="7"/>
  <c r="L188" i="7"/>
  <c r="M188" i="7"/>
  <c r="N188" i="7"/>
  <c r="O188" i="7"/>
  <c r="P188" i="7"/>
  <c r="K189" i="7"/>
  <c r="L189" i="7"/>
  <c r="M189" i="7"/>
  <c r="N189" i="7"/>
  <c r="O189" i="7"/>
  <c r="P189" i="7"/>
  <c r="K190" i="7"/>
  <c r="L190" i="7"/>
  <c r="M190" i="7"/>
  <c r="N190" i="7"/>
  <c r="O190" i="7"/>
  <c r="P190" i="7"/>
  <c r="K191" i="7"/>
  <c r="L191" i="7"/>
  <c r="M191" i="7"/>
  <c r="N191" i="7"/>
  <c r="O191" i="7"/>
  <c r="P191" i="7"/>
  <c r="K311" i="7"/>
  <c r="L311" i="7"/>
  <c r="M311" i="7"/>
  <c r="N311" i="7"/>
  <c r="O311" i="7"/>
  <c r="P311" i="7"/>
  <c r="K342" i="7"/>
  <c r="L342" i="7"/>
  <c r="M342" i="7"/>
  <c r="N342" i="7"/>
  <c r="O342" i="7"/>
  <c r="P342" i="7"/>
  <c r="K192" i="7"/>
  <c r="L192" i="7"/>
  <c r="M192" i="7"/>
  <c r="N192" i="7"/>
  <c r="O192" i="7"/>
  <c r="P192" i="7"/>
  <c r="K193" i="7"/>
  <c r="L193" i="7"/>
  <c r="M193" i="7"/>
  <c r="N193" i="7"/>
  <c r="O193" i="7"/>
  <c r="P193" i="7"/>
  <c r="K194" i="7"/>
  <c r="L194" i="7"/>
  <c r="M194" i="7"/>
  <c r="N194" i="7"/>
  <c r="O194" i="7"/>
  <c r="P194" i="7"/>
  <c r="K195" i="7"/>
  <c r="L195" i="7"/>
  <c r="M195" i="7"/>
  <c r="N195" i="7"/>
  <c r="O195" i="7"/>
  <c r="P195" i="7"/>
  <c r="K196" i="7"/>
  <c r="L196" i="7"/>
  <c r="M196" i="7"/>
  <c r="N196" i="7"/>
  <c r="O196" i="7"/>
  <c r="P196" i="7"/>
  <c r="K197" i="7"/>
  <c r="L197" i="7"/>
  <c r="M197" i="7"/>
  <c r="N197" i="7"/>
  <c r="O197" i="7"/>
  <c r="P197" i="7"/>
  <c r="K198" i="7"/>
  <c r="L198" i="7"/>
  <c r="M198" i="7"/>
  <c r="N198" i="7"/>
  <c r="O198" i="7"/>
  <c r="P198" i="7"/>
  <c r="K343" i="7"/>
  <c r="L343" i="7"/>
  <c r="M343" i="7"/>
  <c r="N343" i="7"/>
  <c r="O343" i="7"/>
  <c r="P343" i="7"/>
  <c r="K344" i="7"/>
  <c r="L344" i="7"/>
  <c r="M344" i="7"/>
  <c r="N344" i="7"/>
  <c r="O344" i="7"/>
  <c r="P344" i="7"/>
  <c r="K199" i="7"/>
  <c r="L199" i="7"/>
  <c r="M199" i="7"/>
  <c r="N199" i="7"/>
  <c r="O199" i="7"/>
  <c r="P199" i="7"/>
  <c r="K200" i="7"/>
  <c r="L200" i="7"/>
  <c r="M200" i="7"/>
  <c r="N200" i="7"/>
  <c r="O200" i="7"/>
  <c r="P200" i="7"/>
  <c r="K201" i="7"/>
  <c r="L201" i="7"/>
  <c r="M201" i="7"/>
  <c r="N201" i="7"/>
  <c r="O201" i="7"/>
  <c r="P201" i="7"/>
  <c r="K202" i="7"/>
  <c r="L202" i="7"/>
  <c r="M202" i="7"/>
  <c r="N202" i="7"/>
  <c r="O202" i="7"/>
  <c r="P202" i="7"/>
  <c r="K203" i="7"/>
  <c r="L203" i="7"/>
  <c r="M203" i="7"/>
  <c r="N203" i="7"/>
  <c r="O203" i="7"/>
  <c r="P203" i="7"/>
  <c r="K204" i="7"/>
  <c r="L204" i="7"/>
  <c r="M204" i="7"/>
  <c r="N204" i="7"/>
  <c r="O204" i="7"/>
  <c r="P204" i="7"/>
  <c r="K205" i="7"/>
  <c r="L205" i="7"/>
  <c r="M205" i="7"/>
  <c r="N205" i="7"/>
  <c r="O205" i="7"/>
  <c r="P205" i="7"/>
  <c r="K206" i="7"/>
  <c r="L206" i="7"/>
  <c r="M206" i="7"/>
  <c r="N206" i="7"/>
  <c r="O206" i="7"/>
  <c r="P206" i="7"/>
  <c r="K207" i="7"/>
  <c r="L207" i="7"/>
  <c r="M207" i="7"/>
  <c r="N207" i="7"/>
  <c r="O207" i="7"/>
  <c r="P207" i="7"/>
  <c r="K208" i="7"/>
  <c r="L208" i="7"/>
  <c r="M208" i="7"/>
  <c r="N208" i="7"/>
  <c r="O208" i="7"/>
  <c r="P208" i="7"/>
  <c r="K209" i="7"/>
  <c r="L209" i="7"/>
  <c r="M209" i="7"/>
  <c r="N209" i="7"/>
  <c r="O209" i="7"/>
  <c r="P209" i="7"/>
  <c r="K210" i="7"/>
  <c r="L210" i="7"/>
  <c r="M210" i="7"/>
  <c r="N210" i="7"/>
  <c r="O210" i="7"/>
  <c r="P210" i="7"/>
  <c r="K211" i="7"/>
  <c r="L211" i="7"/>
  <c r="M211" i="7"/>
  <c r="N211" i="7"/>
  <c r="O211" i="7"/>
  <c r="P211" i="7"/>
  <c r="K212" i="7"/>
  <c r="L212" i="7"/>
  <c r="M212" i="7"/>
  <c r="N212" i="7"/>
  <c r="O212" i="7"/>
  <c r="P212" i="7"/>
  <c r="K213" i="7"/>
  <c r="L213" i="7"/>
  <c r="M213" i="7"/>
  <c r="N213" i="7"/>
  <c r="O213" i="7"/>
  <c r="P213" i="7"/>
  <c r="K312" i="7"/>
  <c r="L312" i="7"/>
  <c r="M312" i="7"/>
  <c r="N312" i="7"/>
  <c r="O312" i="7"/>
  <c r="P312" i="7"/>
  <c r="K313" i="7"/>
  <c r="L313" i="7"/>
  <c r="M313" i="7"/>
  <c r="N313" i="7"/>
  <c r="O313" i="7"/>
  <c r="P313" i="7"/>
  <c r="K314" i="7"/>
  <c r="L314" i="7"/>
  <c r="M314" i="7"/>
  <c r="N314" i="7"/>
  <c r="O314" i="7"/>
  <c r="P314" i="7"/>
  <c r="K214" i="7"/>
  <c r="L214" i="7"/>
  <c r="M214" i="7"/>
  <c r="N214" i="7"/>
  <c r="O214" i="7"/>
  <c r="P214" i="7"/>
  <c r="K315" i="7"/>
  <c r="L315" i="7"/>
  <c r="M315" i="7"/>
  <c r="N315" i="7"/>
  <c r="O315" i="7"/>
  <c r="P315" i="7"/>
  <c r="K215" i="7"/>
  <c r="L215" i="7"/>
  <c r="M215" i="7"/>
  <c r="N215" i="7"/>
  <c r="O215" i="7"/>
  <c r="P215" i="7"/>
  <c r="K216" i="7"/>
  <c r="L216" i="7"/>
  <c r="M216" i="7"/>
  <c r="N216" i="7"/>
  <c r="O216" i="7"/>
  <c r="P216" i="7"/>
  <c r="K217" i="7"/>
  <c r="L217" i="7"/>
  <c r="M217" i="7"/>
  <c r="N217" i="7"/>
  <c r="O217" i="7"/>
  <c r="P217" i="7"/>
  <c r="K218" i="7"/>
  <c r="L218" i="7"/>
  <c r="M218" i="7"/>
  <c r="N218" i="7"/>
  <c r="O218" i="7"/>
  <c r="P218" i="7"/>
  <c r="K219" i="7"/>
  <c r="L219" i="7"/>
  <c r="M219" i="7"/>
  <c r="N219" i="7"/>
  <c r="O219" i="7"/>
  <c r="P219" i="7"/>
  <c r="K220" i="7"/>
  <c r="L220" i="7"/>
  <c r="M220" i="7"/>
  <c r="N220" i="7"/>
  <c r="O220" i="7"/>
  <c r="P220" i="7"/>
  <c r="K221" i="7"/>
  <c r="L221" i="7"/>
  <c r="M221" i="7"/>
  <c r="N221" i="7"/>
  <c r="O221" i="7"/>
  <c r="P221" i="7"/>
  <c r="K222" i="7"/>
  <c r="L222" i="7"/>
  <c r="M222" i="7"/>
  <c r="N222" i="7"/>
  <c r="O222" i="7"/>
  <c r="P222" i="7"/>
  <c r="K316" i="7"/>
  <c r="L316" i="7"/>
  <c r="M316" i="7"/>
  <c r="N316" i="7"/>
  <c r="O316" i="7"/>
  <c r="P316" i="7"/>
  <c r="K223" i="7"/>
  <c r="L223" i="7"/>
  <c r="M223" i="7"/>
  <c r="N223" i="7"/>
  <c r="O223" i="7"/>
  <c r="P223" i="7"/>
  <c r="K224" i="7"/>
  <c r="L224" i="7"/>
  <c r="M224" i="7"/>
  <c r="N224" i="7"/>
  <c r="O224" i="7"/>
  <c r="P224" i="7"/>
  <c r="K225" i="7"/>
  <c r="L225" i="7"/>
  <c r="M225" i="7"/>
  <c r="N225" i="7"/>
  <c r="O225" i="7"/>
  <c r="P225" i="7"/>
  <c r="K226" i="7"/>
  <c r="L226" i="7"/>
  <c r="M226" i="7"/>
  <c r="N226" i="7"/>
  <c r="O226" i="7"/>
  <c r="P226" i="7"/>
  <c r="K227" i="7"/>
  <c r="L227" i="7"/>
  <c r="M227" i="7"/>
  <c r="N227" i="7"/>
  <c r="O227" i="7"/>
  <c r="P227" i="7"/>
  <c r="K228" i="7"/>
  <c r="L228" i="7"/>
  <c r="M228" i="7"/>
  <c r="N228" i="7"/>
  <c r="O228" i="7"/>
  <c r="P228" i="7"/>
  <c r="K229" i="7"/>
  <c r="L229" i="7"/>
  <c r="M229" i="7"/>
  <c r="N229" i="7"/>
  <c r="O229" i="7"/>
  <c r="P229" i="7"/>
  <c r="K230" i="7"/>
  <c r="L230" i="7"/>
  <c r="M230" i="7"/>
  <c r="N230" i="7"/>
  <c r="O230" i="7"/>
  <c r="P230" i="7"/>
  <c r="K231" i="7"/>
  <c r="L231" i="7"/>
  <c r="M231" i="7"/>
  <c r="N231" i="7"/>
  <c r="O231" i="7"/>
  <c r="P231" i="7"/>
  <c r="K232" i="7"/>
  <c r="L232" i="7"/>
  <c r="M232" i="7"/>
  <c r="N232" i="7"/>
  <c r="O232" i="7"/>
  <c r="P232" i="7"/>
  <c r="O2" i="7"/>
  <c r="P2" i="7"/>
  <c r="N2" i="7"/>
  <c r="M2" i="7"/>
  <c r="L2" i="7"/>
  <c r="K2" i="7"/>
  <c r="AA202" i="7" l="1"/>
  <c r="AA42" i="7"/>
  <c r="AA346" i="7"/>
  <c r="AA322" i="7"/>
  <c r="AA290" i="7"/>
  <c r="AA282" i="7"/>
  <c r="AA274" i="7"/>
  <c r="AA266" i="7"/>
  <c r="AA242" i="7"/>
  <c r="AA234" i="7"/>
  <c r="AA226" i="7"/>
  <c r="AA218" i="7"/>
  <c r="AA186" i="7"/>
  <c r="AA178" i="7"/>
  <c r="AA170" i="7"/>
  <c r="AA162" i="7"/>
  <c r="AA154" i="7"/>
  <c r="AA146" i="7"/>
  <c r="AA138" i="7"/>
  <c r="AA130" i="7"/>
  <c r="AA98" i="7"/>
  <c r="AA90" i="7"/>
  <c r="AA74" i="7"/>
  <c r="AA66" i="7"/>
  <c r="AA58" i="7"/>
  <c r="AA50" i="7"/>
  <c r="AA34" i="7"/>
  <c r="AA18" i="7"/>
  <c r="AA10" i="7"/>
  <c r="S2" i="7"/>
  <c r="S162" i="7"/>
  <c r="S231" i="7"/>
  <c r="S225" i="7"/>
  <c r="S220" i="7"/>
  <c r="S315" i="7"/>
  <c r="S212" i="7"/>
  <c r="S207" i="7"/>
  <c r="S197" i="7"/>
  <c r="S342" i="7"/>
  <c r="S189" i="7"/>
  <c r="S183" i="7"/>
  <c r="S179" i="7"/>
  <c r="S173" i="7"/>
  <c r="S307" i="7"/>
  <c r="S304" i="7"/>
  <c r="S166" i="7"/>
  <c r="S232" i="7"/>
  <c r="S228" i="7"/>
  <c r="S222" i="7"/>
  <c r="S217" i="7"/>
  <c r="S214" i="7"/>
  <c r="S313" i="7"/>
  <c r="S205" i="7"/>
  <c r="S201" i="7"/>
  <c r="S343" i="7"/>
  <c r="S195" i="7"/>
  <c r="S311" i="7"/>
  <c r="S187" i="7"/>
  <c r="S184" i="7"/>
  <c r="S180" i="7"/>
  <c r="S175" i="7"/>
  <c r="S341" i="7"/>
  <c r="S340" i="7"/>
  <c r="S306" i="7"/>
  <c r="S303" i="7"/>
  <c r="S164" i="7"/>
  <c r="S227" i="7"/>
  <c r="S316" i="7"/>
  <c r="S209" i="7"/>
  <c r="S344" i="7"/>
  <c r="S194" i="7"/>
  <c r="S310" i="7"/>
  <c r="S178" i="7"/>
  <c r="S171" i="7"/>
  <c r="S163" i="7"/>
  <c r="S230" i="7"/>
  <c r="S224" i="7"/>
  <c r="S219" i="7"/>
  <c r="S215" i="7"/>
  <c r="S213" i="7"/>
  <c r="S208" i="7"/>
  <c r="S204" i="7"/>
  <c r="S199" i="7"/>
  <c r="S196" i="7"/>
  <c r="S192" i="7"/>
  <c r="S190" i="7"/>
  <c r="S186" i="7"/>
  <c r="S182" i="7"/>
  <c r="S177" i="7"/>
  <c r="S309" i="7"/>
  <c r="S308" i="7"/>
  <c r="S170" i="7"/>
  <c r="S168" i="7"/>
  <c r="S167" i="7"/>
  <c r="S229" i="7"/>
  <c r="S223" i="7"/>
  <c r="S221" i="7"/>
  <c r="S216" i="7"/>
  <c r="S312" i="7"/>
  <c r="S211" i="7"/>
  <c r="S206" i="7"/>
  <c r="S203" i="7"/>
  <c r="S200" i="7"/>
  <c r="S198" i="7"/>
  <c r="S193" i="7"/>
  <c r="S191" i="7"/>
  <c r="S188" i="7"/>
  <c r="S185" i="7"/>
  <c r="S181" i="7"/>
  <c r="S176" i="7"/>
  <c r="S174" i="7"/>
  <c r="S172" i="7"/>
  <c r="S305" i="7"/>
  <c r="S169" i="7"/>
  <c r="S165" i="7"/>
  <c r="S161" i="7"/>
  <c r="S160" i="7"/>
  <c r="S159" i="7"/>
  <c r="S158" i="7"/>
  <c r="S157" i="7"/>
  <c r="S156" i="7"/>
  <c r="S155" i="7"/>
  <c r="S154" i="7"/>
  <c r="S153" i="7"/>
  <c r="S152" i="7"/>
  <c r="S302" i="7"/>
  <c r="S151" i="7"/>
  <c r="S301" i="7"/>
  <c r="S150" i="7"/>
  <c r="S149" i="7"/>
  <c r="S300" i="7"/>
  <c r="S299" i="7"/>
  <c r="S148" i="7"/>
  <c r="S298" i="7"/>
  <c r="S297" i="7"/>
  <c r="S147" i="7"/>
  <c r="S146" i="7"/>
  <c r="S145" i="7"/>
  <c r="S296" i="7"/>
  <c r="S144" i="7"/>
  <c r="S143" i="7"/>
  <c r="S142" i="7"/>
  <c r="S141" i="7"/>
  <c r="S140" i="7"/>
  <c r="S295" i="7"/>
  <c r="S139" i="7"/>
  <c r="S138" i="7"/>
  <c r="S294" i="7"/>
  <c r="S137" i="7"/>
  <c r="S136" i="7"/>
  <c r="S135" i="7"/>
  <c r="S134" i="7"/>
  <c r="S133" i="7"/>
  <c r="S132" i="7"/>
  <c r="S131" i="7"/>
  <c r="S130" i="7"/>
  <c r="S129" i="7"/>
  <c r="S128" i="7"/>
  <c r="S127" i="7"/>
  <c r="S126" i="7"/>
  <c r="S125" i="7"/>
  <c r="S124" i="7"/>
  <c r="S293" i="7"/>
  <c r="S292" i="7"/>
  <c r="S123" i="7"/>
  <c r="S122" i="7"/>
  <c r="S121" i="7"/>
  <c r="S120" i="7"/>
  <c r="S291" i="7"/>
  <c r="S119" i="7"/>
  <c r="S118" i="7"/>
  <c r="S117" i="7"/>
  <c r="S116" i="7"/>
  <c r="S115" i="7"/>
  <c r="S114" i="7"/>
  <c r="S113" i="7"/>
  <c r="S112" i="7"/>
  <c r="S111" i="7"/>
  <c r="S110" i="7"/>
  <c r="S109" i="7"/>
  <c r="S108" i="7"/>
  <c r="S107" i="7"/>
  <c r="S106" i="7"/>
  <c r="S105" i="7"/>
  <c r="S290" i="7"/>
  <c r="S104" i="7"/>
  <c r="S103" i="7"/>
  <c r="S102" i="7"/>
  <c r="S289" i="7"/>
  <c r="S101" i="7"/>
  <c r="S100" i="7"/>
  <c r="S288" i="7"/>
  <c r="S287" i="7"/>
  <c r="S99" i="7"/>
  <c r="S339" i="7"/>
  <c r="S98" i="7"/>
  <c r="S97" i="7"/>
  <c r="S96" i="7"/>
  <c r="S338" i="7"/>
  <c r="S286" i="7"/>
  <c r="S285" i="7"/>
  <c r="S95" i="7"/>
  <c r="S94" i="7"/>
  <c r="S284" i="7"/>
  <c r="S283" i="7"/>
  <c r="S93" i="7"/>
  <c r="S92" i="7"/>
  <c r="S282" i="7"/>
  <c r="S281" i="7"/>
  <c r="S91" i="7"/>
  <c r="S90" i="7"/>
  <c r="S89" i="7"/>
  <c r="S280" i="7"/>
  <c r="S88" i="7"/>
  <c r="S279" i="7"/>
  <c r="S278" i="7"/>
  <c r="S87" i="7"/>
  <c r="S277" i="7"/>
  <c r="S276" i="7"/>
  <c r="S275" i="7"/>
  <c r="S86" i="7"/>
  <c r="S337" i="7"/>
  <c r="S85" i="7"/>
  <c r="S274" i="7"/>
  <c r="S84" i="7"/>
  <c r="S83" i="7"/>
  <c r="S336" i="7"/>
  <c r="S273" i="7"/>
  <c r="S82" i="7"/>
  <c r="S335" i="7"/>
  <c r="S334" i="7"/>
  <c r="S333" i="7"/>
  <c r="S272" i="7"/>
  <c r="S81" i="7"/>
  <c r="S80" i="7"/>
  <c r="S79" i="7"/>
  <c r="S78" i="7"/>
  <c r="S347" i="7"/>
  <c r="S332" i="7"/>
  <c r="S77" i="7"/>
  <c r="S271" i="7"/>
  <c r="S76" i="7"/>
  <c r="S75" i="7"/>
  <c r="S74" i="7"/>
  <c r="S270" i="7"/>
  <c r="S269" i="7"/>
  <c r="S73" i="7"/>
  <c r="S72" i="7"/>
  <c r="S331" i="7"/>
  <c r="S268" i="7"/>
  <c r="S71" i="7"/>
  <c r="S70" i="7"/>
  <c r="S69" i="7"/>
  <c r="S68" i="7"/>
  <c r="S67" i="7"/>
  <c r="S66" i="7"/>
  <c r="S65" i="7"/>
  <c r="S64" i="7"/>
  <c r="S267" i="7"/>
  <c r="S63" i="7"/>
  <c r="S62" i="7"/>
  <c r="S61" i="7"/>
  <c r="S60" i="7"/>
  <c r="S59" i="7"/>
  <c r="S58" i="7"/>
  <c r="S266" i="7"/>
  <c r="S265" i="7"/>
  <c r="S264" i="7"/>
  <c r="S330" i="7"/>
  <c r="S57" i="7"/>
  <c r="S329" i="7"/>
  <c r="S263" i="7"/>
  <c r="S262" i="7"/>
  <c r="S56" i="7"/>
  <c r="S55" i="7"/>
  <c r="S54" i="7"/>
  <c r="S53" i="7"/>
  <c r="S52" i="7"/>
  <c r="S261" i="7"/>
  <c r="S51" i="7"/>
  <c r="S50" i="7"/>
  <c r="S346" i="7"/>
  <c r="S49" i="7"/>
  <c r="S48" i="7"/>
  <c r="S260" i="7"/>
  <c r="S47" i="7"/>
  <c r="S259" i="7"/>
  <c r="S46" i="7"/>
  <c r="S328" i="7"/>
  <c r="S45" i="7"/>
  <c r="S44" i="7"/>
  <c r="S43" i="7"/>
  <c r="S42" i="7"/>
  <c r="S41" i="7"/>
  <c r="S258" i="7"/>
  <c r="S327" i="7"/>
  <c r="S40" i="7"/>
  <c r="S39" i="7"/>
  <c r="S38" i="7"/>
  <c r="S326" i="7"/>
  <c r="S37" i="7"/>
  <c r="S325" i="7"/>
  <c r="S257" i="7"/>
  <c r="S256" i="7"/>
  <c r="S255" i="7"/>
  <c r="S254" i="7"/>
  <c r="S253" i="7"/>
  <c r="S252" i="7"/>
  <c r="S251" i="7"/>
  <c r="S250" i="7"/>
  <c r="S36" i="7"/>
  <c r="S35" i="7"/>
  <c r="S34" i="7"/>
  <c r="S249" i="7"/>
  <c r="S248" i="7"/>
  <c r="S324" i="7"/>
  <c r="S247" i="7"/>
  <c r="S323" i="7"/>
  <c r="S246" i="7"/>
  <c r="S33" i="7"/>
  <c r="S322" i="7"/>
  <c r="S32" i="7"/>
  <c r="S31" i="7"/>
  <c r="S30" i="7"/>
  <c r="S245" i="7"/>
  <c r="S244" i="7"/>
  <c r="S243" i="7"/>
  <c r="S242" i="7"/>
  <c r="S29" i="7"/>
  <c r="S28" i="7"/>
  <c r="S321" i="7"/>
  <c r="S320" i="7"/>
  <c r="S27" i="7"/>
  <c r="S26" i="7"/>
  <c r="S25" i="7"/>
  <c r="S241" i="7"/>
  <c r="S240" i="7"/>
  <c r="S319" i="7"/>
  <c r="S239" i="7"/>
  <c r="S24" i="7"/>
  <c r="S318" i="7"/>
  <c r="S23" i="7"/>
  <c r="S22" i="7"/>
  <c r="S238" i="7"/>
  <c r="S21" i="7"/>
  <c r="S20" i="7"/>
  <c r="S237" i="7"/>
  <c r="S345" i="7"/>
  <c r="S19" i="7"/>
  <c r="S236" i="7"/>
  <c r="S235" i="7"/>
  <c r="S234" i="7"/>
  <c r="S317" i="7"/>
  <c r="S18" i="7"/>
  <c r="S17" i="7"/>
  <c r="S16" i="7"/>
  <c r="S15" i="7"/>
  <c r="S14" i="7"/>
  <c r="S13" i="7"/>
  <c r="S12" i="7"/>
  <c r="S11" i="7"/>
  <c r="S10" i="7"/>
  <c r="S9" i="7"/>
  <c r="S8" i="7"/>
  <c r="S7" i="7"/>
  <c r="S6" i="7"/>
  <c r="S5" i="7"/>
  <c r="S233" i="7"/>
  <c r="S4" i="7"/>
  <c r="S3" i="7"/>
  <c r="S226" i="7"/>
  <c r="S218" i="7"/>
  <c r="S314" i="7"/>
  <c r="S210" i="7"/>
  <c r="S202" i="7"/>
  <c r="U292" i="7"/>
  <c r="T335" i="7"/>
  <c r="T271" i="7"/>
  <c r="V249" i="7"/>
  <c r="V345" i="7"/>
  <c r="T343" i="7"/>
  <c r="T341" i="7"/>
  <c r="U290" i="7"/>
  <c r="V289" i="7"/>
  <c r="V287" i="7"/>
  <c r="V281" i="7"/>
  <c r="T279" i="7"/>
  <c r="T277" i="7"/>
  <c r="T333" i="7"/>
  <c r="U332" i="7"/>
  <c r="T269" i="7"/>
  <c r="U268" i="7"/>
  <c r="U266" i="7"/>
  <c r="U330" i="7"/>
  <c r="U260" i="7"/>
  <c r="U258" i="7"/>
  <c r="V257" i="7"/>
  <c r="U324" i="7"/>
  <c r="T247" i="7"/>
  <c r="U322" i="7"/>
  <c r="T245" i="7"/>
  <c r="V321" i="7"/>
  <c r="T239" i="7"/>
  <c r="T237" i="7"/>
  <c r="U236" i="7"/>
  <c r="V233" i="7"/>
  <c r="V313" i="7"/>
  <c r="V247" i="7"/>
  <c r="T311" i="7"/>
  <c r="T303" i="7"/>
  <c r="T301" i="7"/>
  <c r="U300" i="7"/>
  <c r="T287" i="7"/>
  <c r="U338" i="7"/>
  <c r="T285" i="7"/>
  <c r="U276" i="7"/>
  <c r="U274" i="7"/>
  <c r="V265" i="7"/>
  <c r="V329" i="7"/>
  <c r="T255" i="7"/>
  <c r="U244" i="7"/>
  <c r="T319" i="7"/>
  <c r="V279" i="7"/>
  <c r="U2" i="7"/>
  <c r="U346" i="7"/>
  <c r="T325" i="7"/>
  <c r="U250" i="7"/>
  <c r="V239" i="7"/>
  <c r="V319" i="7"/>
  <c r="V255" i="7"/>
  <c r="V311" i="7"/>
  <c r="T309" i="7"/>
  <c r="U298" i="7"/>
  <c r="T232" i="7"/>
  <c r="U232" i="7"/>
  <c r="V232" i="7"/>
  <c r="U231" i="7"/>
  <c r="V231" i="7"/>
  <c r="T231" i="7"/>
  <c r="T230" i="7"/>
  <c r="U230" i="7"/>
  <c r="V230" i="7"/>
  <c r="U229" i="7"/>
  <c r="V229" i="7"/>
  <c r="T229" i="7"/>
  <c r="T228" i="7"/>
  <c r="V228" i="7"/>
  <c r="U228" i="7"/>
  <c r="T227" i="7"/>
  <c r="U227" i="7"/>
  <c r="V227" i="7"/>
  <c r="U226" i="7"/>
  <c r="T226" i="7"/>
  <c r="V226" i="7"/>
  <c r="U225" i="7"/>
  <c r="V225" i="7"/>
  <c r="T225" i="7"/>
  <c r="T224" i="7"/>
  <c r="V224" i="7"/>
  <c r="U224" i="7"/>
  <c r="T223" i="7"/>
  <c r="V223" i="7"/>
  <c r="U223" i="7"/>
  <c r="T316" i="7"/>
  <c r="V316" i="7"/>
  <c r="U316" i="7"/>
  <c r="V222" i="7"/>
  <c r="T222" i="7"/>
  <c r="U222" i="7"/>
  <c r="T221" i="7"/>
  <c r="V221" i="7"/>
  <c r="U221" i="7"/>
  <c r="T220" i="7"/>
  <c r="U220" i="7"/>
  <c r="V220" i="7"/>
  <c r="T219" i="7"/>
  <c r="U219" i="7"/>
  <c r="V219" i="7"/>
  <c r="U218" i="7"/>
  <c r="T218" i="7"/>
  <c r="V218" i="7"/>
  <c r="U217" i="7"/>
  <c r="V217" i="7"/>
  <c r="T217" i="7"/>
  <c r="T216" i="7"/>
  <c r="U216" i="7"/>
  <c r="V216" i="7"/>
  <c r="T215" i="7"/>
  <c r="V215" i="7"/>
  <c r="U215" i="7"/>
  <c r="T315" i="7"/>
  <c r="U315" i="7"/>
  <c r="V315" i="7"/>
  <c r="V214" i="7"/>
  <c r="T214" i="7"/>
  <c r="U214" i="7"/>
  <c r="V314" i="7"/>
  <c r="T314" i="7"/>
  <c r="U314" i="7"/>
  <c r="T313" i="7"/>
  <c r="U313" i="7"/>
  <c r="T312" i="7"/>
  <c r="U312" i="7"/>
  <c r="V312" i="7"/>
  <c r="T213" i="7"/>
  <c r="U213" i="7"/>
  <c r="V213" i="7"/>
  <c r="T212" i="7"/>
  <c r="U212" i="7"/>
  <c r="V212" i="7"/>
  <c r="T211" i="7"/>
  <c r="U211" i="7"/>
  <c r="V211" i="7"/>
  <c r="T210" i="7"/>
  <c r="U210" i="7"/>
  <c r="V210" i="7"/>
  <c r="U209" i="7"/>
  <c r="V209" i="7"/>
  <c r="T209" i="7"/>
  <c r="T208" i="7"/>
  <c r="U208" i="7"/>
  <c r="V208" i="7"/>
  <c r="T207" i="7"/>
  <c r="U207" i="7"/>
  <c r="V207" i="7"/>
  <c r="V206" i="7"/>
  <c r="T206" i="7"/>
  <c r="U206" i="7"/>
  <c r="T205" i="7"/>
  <c r="V205" i="7"/>
  <c r="U205" i="7"/>
  <c r="T204" i="7"/>
  <c r="U204" i="7"/>
  <c r="V204" i="7"/>
  <c r="T203" i="7"/>
  <c r="U203" i="7"/>
  <c r="V203" i="7"/>
  <c r="T202" i="7"/>
  <c r="U202" i="7"/>
  <c r="V202" i="7"/>
  <c r="U201" i="7"/>
  <c r="V201" i="7"/>
  <c r="T201" i="7"/>
  <c r="U200" i="7"/>
  <c r="T200" i="7"/>
  <c r="V200" i="7"/>
  <c r="T199" i="7"/>
  <c r="U199" i="7"/>
  <c r="V199" i="7"/>
  <c r="T344" i="7"/>
  <c r="U344" i="7"/>
  <c r="V344" i="7"/>
  <c r="U343" i="7"/>
  <c r="V198" i="7"/>
  <c r="T198" i="7"/>
  <c r="U198" i="7"/>
  <c r="T197" i="7"/>
  <c r="U197" i="7"/>
  <c r="V197" i="7"/>
  <c r="T196" i="7"/>
  <c r="U196" i="7"/>
  <c r="V196" i="7"/>
  <c r="T195" i="7"/>
  <c r="U195" i="7"/>
  <c r="V195" i="7"/>
  <c r="T194" i="7"/>
  <c r="U194" i="7"/>
  <c r="V194" i="7"/>
  <c r="U193" i="7"/>
  <c r="V193" i="7"/>
  <c r="T193" i="7"/>
  <c r="U192" i="7"/>
  <c r="T192" i="7"/>
  <c r="V192" i="7"/>
  <c r="T342" i="7"/>
  <c r="U342" i="7"/>
  <c r="V342" i="7"/>
  <c r="U340" i="7"/>
  <c r="U308" i="7"/>
  <c r="U306" i="7"/>
  <c r="V297" i="7"/>
  <c r="V295" i="7"/>
  <c r="V343" i="7"/>
  <c r="T291" i="7"/>
  <c r="U291" i="7"/>
  <c r="V291" i="7"/>
  <c r="T118" i="7"/>
  <c r="U118" i="7"/>
  <c r="V118" i="7"/>
  <c r="T115" i="7"/>
  <c r="U115" i="7"/>
  <c r="V115" i="7"/>
  <c r="T113" i="7"/>
  <c r="U113" i="7"/>
  <c r="V113" i="7"/>
  <c r="T111" i="7"/>
  <c r="U111" i="7"/>
  <c r="V111" i="7"/>
  <c r="V109" i="7"/>
  <c r="T109" i="7"/>
  <c r="U109" i="7"/>
  <c r="T106" i="7"/>
  <c r="U106" i="7"/>
  <c r="V106" i="7"/>
  <c r="V290" i="7"/>
  <c r="T290" i="7"/>
  <c r="T103" i="7"/>
  <c r="U103" i="7"/>
  <c r="V103" i="7"/>
  <c r="T289" i="7"/>
  <c r="U289" i="7"/>
  <c r="T100" i="7"/>
  <c r="U100" i="7"/>
  <c r="V100" i="7"/>
  <c r="T288" i="7"/>
  <c r="U288" i="7"/>
  <c r="V288" i="7"/>
  <c r="T99" i="7"/>
  <c r="U99" i="7"/>
  <c r="V99" i="7"/>
  <c r="T98" i="7"/>
  <c r="U98" i="7"/>
  <c r="V98" i="7"/>
  <c r="U96" i="7"/>
  <c r="V96" i="7"/>
  <c r="T96" i="7"/>
  <c r="T286" i="7"/>
  <c r="U286" i="7"/>
  <c r="V286" i="7"/>
  <c r="T95" i="7"/>
  <c r="U95" i="7"/>
  <c r="V95" i="7"/>
  <c r="T284" i="7"/>
  <c r="V284" i="7"/>
  <c r="V93" i="7"/>
  <c r="T93" i="7"/>
  <c r="U93" i="7"/>
  <c r="V282" i="7"/>
  <c r="T282" i="7"/>
  <c r="T91" i="7"/>
  <c r="U91" i="7"/>
  <c r="V91" i="7"/>
  <c r="T90" i="7"/>
  <c r="U90" i="7"/>
  <c r="V90" i="7"/>
  <c r="T280" i="7"/>
  <c r="U280" i="7"/>
  <c r="V280" i="7"/>
  <c r="U88" i="7"/>
  <c r="V88" i="7"/>
  <c r="T88" i="7"/>
  <c r="T278" i="7"/>
  <c r="U278" i="7"/>
  <c r="V278" i="7"/>
  <c r="U277" i="7"/>
  <c r="V277" i="7"/>
  <c r="T86" i="7"/>
  <c r="U86" i="7"/>
  <c r="V86" i="7"/>
  <c r="V85" i="7"/>
  <c r="T85" i="7"/>
  <c r="U85" i="7"/>
  <c r="T84" i="7"/>
  <c r="U84" i="7"/>
  <c r="V84" i="7"/>
  <c r="T336" i="7"/>
  <c r="U336" i="7"/>
  <c r="V336" i="7"/>
  <c r="T273" i="7"/>
  <c r="U273" i="7"/>
  <c r="T82" i="7"/>
  <c r="U82" i="7"/>
  <c r="V82" i="7"/>
  <c r="T334" i="7"/>
  <c r="U334" i="7"/>
  <c r="V334" i="7"/>
  <c r="T272" i="7"/>
  <c r="U272" i="7"/>
  <c r="V272" i="7"/>
  <c r="T79" i="7"/>
  <c r="U79" i="7"/>
  <c r="V79" i="7"/>
  <c r="U271" i="7"/>
  <c r="T74" i="7"/>
  <c r="U74" i="7"/>
  <c r="V74" i="7"/>
  <c r="T270" i="7"/>
  <c r="U270" i="7"/>
  <c r="V270" i="7"/>
  <c r="T73" i="7"/>
  <c r="U73" i="7"/>
  <c r="V73" i="7"/>
  <c r="T268" i="7"/>
  <c r="V268" i="7"/>
  <c r="T70" i="7"/>
  <c r="U70" i="7"/>
  <c r="V70" i="7"/>
  <c r="T66" i="7"/>
  <c r="U66" i="7"/>
  <c r="V66" i="7"/>
  <c r="U263" i="7"/>
  <c r="T55" i="7"/>
  <c r="U55" i="7"/>
  <c r="V55" i="7"/>
  <c r="V53" i="7"/>
  <c r="T53" i="7"/>
  <c r="U53" i="7"/>
  <c r="U261" i="7"/>
  <c r="V261" i="7"/>
  <c r="V346" i="7"/>
  <c r="T346" i="7"/>
  <c r="U48" i="7"/>
  <c r="V48" i="7"/>
  <c r="T48" i="7"/>
  <c r="T259" i="7"/>
  <c r="U259" i="7"/>
  <c r="V259" i="7"/>
  <c r="V45" i="7"/>
  <c r="T45" i="7"/>
  <c r="U45" i="7"/>
  <c r="T43" i="7"/>
  <c r="U43" i="7"/>
  <c r="V43" i="7"/>
  <c r="U327" i="7"/>
  <c r="T39" i="7"/>
  <c r="U39" i="7"/>
  <c r="V39" i="7"/>
  <c r="T326" i="7"/>
  <c r="U326" i="7"/>
  <c r="V326" i="7"/>
  <c r="U255" i="7"/>
  <c r="U253" i="7"/>
  <c r="V253" i="7"/>
  <c r="T251" i="7"/>
  <c r="U251" i="7"/>
  <c r="V251" i="7"/>
  <c r="T36" i="7"/>
  <c r="U36" i="7"/>
  <c r="V36" i="7"/>
  <c r="T34" i="7"/>
  <c r="U34" i="7"/>
  <c r="V34" i="7"/>
  <c r="T248" i="7"/>
  <c r="U248" i="7"/>
  <c r="V248" i="7"/>
  <c r="T324" i="7"/>
  <c r="V324" i="7"/>
  <c r="T323" i="7"/>
  <c r="U323" i="7"/>
  <c r="V323" i="7"/>
  <c r="T33" i="7"/>
  <c r="U33" i="7"/>
  <c r="V33" i="7"/>
  <c r="T30" i="7"/>
  <c r="U30" i="7"/>
  <c r="V30" i="7"/>
  <c r="T244" i="7"/>
  <c r="V244" i="7"/>
  <c r="V242" i="7"/>
  <c r="T242" i="7"/>
  <c r="T28" i="7"/>
  <c r="U28" i="7"/>
  <c r="V28" i="7"/>
  <c r="T27" i="7"/>
  <c r="U27" i="7"/>
  <c r="V27" i="7"/>
  <c r="T25" i="7"/>
  <c r="U25" i="7"/>
  <c r="V25" i="7"/>
  <c r="T240" i="7"/>
  <c r="U240" i="7"/>
  <c r="V240" i="7"/>
  <c r="U239" i="7"/>
  <c r="T318" i="7"/>
  <c r="U318" i="7"/>
  <c r="V318" i="7"/>
  <c r="T23" i="7"/>
  <c r="U23" i="7"/>
  <c r="V23" i="7"/>
  <c r="T22" i="7"/>
  <c r="U22" i="7"/>
  <c r="V22" i="7"/>
  <c r="T20" i="7"/>
  <c r="U20" i="7"/>
  <c r="V20" i="7"/>
  <c r="T345" i="7"/>
  <c r="U345" i="7"/>
  <c r="T236" i="7"/>
  <c r="V236" i="7"/>
  <c r="V234" i="7"/>
  <c r="T234" i="7"/>
  <c r="U234" i="7"/>
  <c r="U317" i="7"/>
  <c r="V317" i="7"/>
  <c r="T18" i="7"/>
  <c r="U18" i="7"/>
  <c r="V18" i="7"/>
  <c r="T17" i="7"/>
  <c r="U17" i="7"/>
  <c r="V17" i="7"/>
  <c r="U16" i="7"/>
  <c r="V16" i="7"/>
  <c r="T16" i="7"/>
  <c r="T15" i="7"/>
  <c r="U15" i="7"/>
  <c r="V15" i="7"/>
  <c r="T14" i="7"/>
  <c r="U14" i="7"/>
  <c r="V14" i="7"/>
  <c r="V13" i="7"/>
  <c r="T13" i="7"/>
  <c r="U13" i="7"/>
  <c r="T12" i="7"/>
  <c r="U12" i="7"/>
  <c r="V12" i="7"/>
  <c r="T11" i="7"/>
  <c r="U11" i="7"/>
  <c r="V11" i="7"/>
  <c r="T9" i="7"/>
  <c r="U9" i="7"/>
  <c r="V9" i="7"/>
  <c r="U8" i="7"/>
  <c r="V8" i="7"/>
  <c r="T8" i="7"/>
  <c r="T7" i="7"/>
  <c r="U7" i="7"/>
  <c r="V7" i="7"/>
  <c r="T6" i="7"/>
  <c r="U6" i="7"/>
  <c r="V6" i="7"/>
  <c r="V5" i="7"/>
  <c r="T5" i="7"/>
  <c r="U5" i="7"/>
  <c r="T233" i="7"/>
  <c r="U233" i="7"/>
  <c r="T4" i="7"/>
  <c r="U4" i="7"/>
  <c r="V4" i="7"/>
  <c r="T3" i="7"/>
  <c r="U3" i="7"/>
  <c r="V3" i="7"/>
  <c r="V327" i="7"/>
  <c r="T317" i="7"/>
  <c r="V263" i="7"/>
  <c r="T253" i="7"/>
  <c r="U242" i="7"/>
  <c r="U311" i="7"/>
  <c r="T191" i="7"/>
  <c r="U191" i="7"/>
  <c r="V191" i="7"/>
  <c r="V190" i="7"/>
  <c r="T190" i="7"/>
  <c r="U190" i="7"/>
  <c r="V189" i="7"/>
  <c r="T189" i="7"/>
  <c r="U189" i="7"/>
  <c r="T188" i="7"/>
  <c r="U188" i="7"/>
  <c r="V188" i="7"/>
  <c r="T187" i="7"/>
  <c r="U187" i="7"/>
  <c r="V187" i="7"/>
  <c r="T310" i="7"/>
  <c r="U310" i="7"/>
  <c r="V310" i="7"/>
  <c r="T186" i="7"/>
  <c r="U186" i="7"/>
  <c r="V186" i="7"/>
  <c r="U185" i="7"/>
  <c r="V185" i="7"/>
  <c r="T185" i="7"/>
  <c r="U184" i="7"/>
  <c r="T184" i="7"/>
  <c r="V184" i="7"/>
  <c r="T183" i="7"/>
  <c r="U183" i="7"/>
  <c r="V183" i="7"/>
  <c r="V182" i="7"/>
  <c r="U182" i="7"/>
  <c r="T182" i="7"/>
  <c r="V181" i="7"/>
  <c r="T181" i="7"/>
  <c r="U181" i="7"/>
  <c r="T180" i="7"/>
  <c r="U180" i="7"/>
  <c r="V180" i="7"/>
  <c r="T179" i="7"/>
  <c r="V179" i="7"/>
  <c r="U179" i="7"/>
  <c r="T178" i="7"/>
  <c r="U178" i="7"/>
  <c r="V178" i="7"/>
  <c r="U177" i="7"/>
  <c r="V177" i="7"/>
  <c r="T177" i="7"/>
  <c r="U176" i="7"/>
  <c r="T176" i="7"/>
  <c r="V176" i="7"/>
  <c r="T175" i="7"/>
  <c r="U175" i="7"/>
  <c r="V175" i="7"/>
  <c r="U341" i="7"/>
  <c r="V341" i="7"/>
  <c r="V174" i="7"/>
  <c r="T174" i="7"/>
  <c r="U174" i="7"/>
  <c r="V173" i="7"/>
  <c r="T173" i="7"/>
  <c r="U173" i="7"/>
  <c r="U309" i="7"/>
  <c r="V309" i="7"/>
  <c r="T340" i="7"/>
  <c r="V340" i="7"/>
  <c r="T172" i="7"/>
  <c r="U172" i="7"/>
  <c r="V172" i="7"/>
  <c r="T308" i="7"/>
  <c r="V308" i="7"/>
  <c r="T307" i="7"/>
  <c r="U307" i="7"/>
  <c r="V307" i="7"/>
  <c r="V306" i="7"/>
  <c r="T306" i="7"/>
  <c r="T305" i="7"/>
  <c r="U305" i="7"/>
  <c r="T171" i="7"/>
  <c r="U171" i="7"/>
  <c r="V171" i="7"/>
  <c r="T170" i="7"/>
  <c r="U170" i="7"/>
  <c r="V170" i="7"/>
  <c r="T304" i="7"/>
  <c r="U304" i="7"/>
  <c r="V304" i="7"/>
  <c r="U303" i="7"/>
  <c r="U169" i="7"/>
  <c r="V169" i="7"/>
  <c r="T169" i="7"/>
  <c r="U168" i="7"/>
  <c r="V168" i="7"/>
  <c r="T168" i="7"/>
  <c r="T167" i="7"/>
  <c r="U167" i="7"/>
  <c r="V167" i="7"/>
  <c r="V166" i="7"/>
  <c r="T166" i="7"/>
  <c r="U166" i="7"/>
  <c r="V165" i="7"/>
  <c r="T165" i="7"/>
  <c r="U165" i="7"/>
  <c r="T164" i="7"/>
  <c r="U164" i="7"/>
  <c r="V164" i="7"/>
  <c r="T163" i="7"/>
  <c r="U163" i="7"/>
  <c r="V163" i="7"/>
  <c r="T162" i="7"/>
  <c r="U162" i="7"/>
  <c r="V162" i="7"/>
  <c r="T161" i="7"/>
  <c r="U161" i="7"/>
  <c r="V161" i="7"/>
  <c r="U160" i="7"/>
  <c r="V160" i="7"/>
  <c r="T160" i="7"/>
  <c r="T159" i="7"/>
  <c r="U159" i="7"/>
  <c r="V159" i="7"/>
  <c r="T158" i="7"/>
  <c r="U158" i="7"/>
  <c r="V158" i="7"/>
  <c r="V157" i="7"/>
  <c r="T157" i="7"/>
  <c r="U157" i="7"/>
  <c r="T156" i="7"/>
  <c r="U156" i="7"/>
  <c r="V156" i="7"/>
  <c r="T155" i="7"/>
  <c r="U155" i="7"/>
  <c r="V155" i="7"/>
  <c r="T154" i="7"/>
  <c r="U154" i="7"/>
  <c r="V154" i="7"/>
  <c r="T153" i="7"/>
  <c r="U153" i="7"/>
  <c r="V153" i="7"/>
  <c r="U152" i="7"/>
  <c r="V152" i="7"/>
  <c r="T152" i="7"/>
  <c r="T302" i="7"/>
  <c r="U302" i="7"/>
  <c r="V302" i="7"/>
  <c r="T151" i="7"/>
  <c r="U151" i="7"/>
  <c r="V151" i="7"/>
  <c r="U301" i="7"/>
  <c r="V301" i="7"/>
  <c r="T150" i="7"/>
  <c r="U150" i="7"/>
  <c r="V150" i="7"/>
  <c r="V149" i="7"/>
  <c r="T149" i="7"/>
  <c r="U149" i="7"/>
  <c r="T300" i="7"/>
  <c r="V300" i="7"/>
  <c r="T299" i="7"/>
  <c r="U299" i="7"/>
  <c r="V299" i="7"/>
  <c r="T148" i="7"/>
  <c r="U148" i="7"/>
  <c r="V148" i="7"/>
  <c r="V298" i="7"/>
  <c r="T298" i="7"/>
  <c r="T297" i="7"/>
  <c r="U297" i="7"/>
  <c r="T147" i="7"/>
  <c r="U147" i="7"/>
  <c r="V147" i="7"/>
  <c r="T146" i="7"/>
  <c r="U146" i="7"/>
  <c r="V146" i="7"/>
  <c r="T145" i="7"/>
  <c r="U145" i="7"/>
  <c r="V145" i="7"/>
  <c r="T296" i="7"/>
  <c r="U296" i="7"/>
  <c r="V296" i="7"/>
  <c r="U144" i="7"/>
  <c r="V144" i="7"/>
  <c r="T144" i="7"/>
  <c r="T143" i="7"/>
  <c r="U143" i="7"/>
  <c r="V143" i="7"/>
  <c r="T142" i="7"/>
  <c r="U142" i="7"/>
  <c r="V142" i="7"/>
  <c r="V141" i="7"/>
  <c r="T141" i="7"/>
  <c r="U141" i="7"/>
  <c r="T140" i="7"/>
  <c r="U140" i="7"/>
  <c r="V140" i="7"/>
  <c r="U295" i="7"/>
  <c r="T139" i="7"/>
  <c r="U139" i="7"/>
  <c r="V139" i="7"/>
  <c r="T138" i="7"/>
  <c r="U138" i="7"/>
  <c r="V138" i="7"/>
  <c r="T294" i="7"/>
  <c r="U294" i="7"/>
  <c r="V294" i="7"/>
  <c r="T137" i="7"/>
  <c r="U137" i="7"/>
  <c r="V137" i="7"/>
  <c r="U136" i="7"/>
  <c r="V136" i="7"/>
  <c r="T136" i="7"/>
  <c r="T135" i="7"/>
  <c r="U135" i="7"/>
  <c r="V135" i="7"/>
  <c r="T134" i="7"/>
  <c r="U134" i="7"/>
  <c r="V134" i="7"/>
  <c r="V133" i="7"/>
  <c r="T133" i="7"/>
  <c r="U133" i="7"/>
  <c r="T132" i="7"/>
  <c r="U132" i="7"/>
  <c r="V132" i="7"/>
  <c r="T131" i="7"/>
  <c r="U131" i="7"/>
  <c r="V131" i="7"/>
  <c r="T130" i="7"/>
  <c r="U130" i="7"/>
  <c r="V130" i="7"/>
  <c r="T129" i="7"/>
  <c r="U129" i="7"/>
  <c r="V129" i="7"/>
  <c r="U128" i="7"/>
  <c r="V128" i="7"/>
  <c r="T128" i="7"/>
  <c r="T127" i="7"/>
  <c r="U127" i="7"/>
  <c r="V127" i="7"/>
  <c r="T126" i="7"/>
  <c r="U126" i="7"/>
  <c r="V126" i="7"/>
  <c r="V125" i="7"/>
  <c r="T125" i="7"/>
  <c r="U125" i="7"/>
  <c r="T124" i="7"/>
  <c r="U124" i="7"/>
  <c r="V124" i="7"/>
  <c r="U293" i="7"/>
  <c r="V293" i="7"/>
  <c r="T292" i="7"/>
  <c r="V292" i="7"/>
  <c r="T123" i="7"/>
  <c r="U123" i="7"/>
  <c r="V123" i="7"/>
  <c r="T122" i="7"/>
  <c r="U122" i="7"/>
  <c r="V122" i="7"/>
  <c r="T121" i="7"/>
  <c r="U121" i="7"/>
  <c r="V121" i="7"/>
  <c r="U120" i="7"/>
  <c r="V120" i="7"/>
  <c r="T120" i="7"/>
  <c r="T119" i="7"/>
  <c r="U119" i="7"/>
  <c r="V119" i="7"/>
  <c r="V117" i="7"/>
  <c r="T117" i="7"/>
  <c r="U117" i="7"/>
  <c r="T116" i="7"/>
  <c r="U116" i="7"/>
  <c r="V116" i="7"/>
  <c r="T114" i="7"/>
  <c r="U114" i="7"/>
  <c r="V114" i="7"/>
  <c r="U112" i="7"/>
  <c r="V112" i="7"/>
  <c r="T112" i="7"/>
  <c r="T110" i="7"/>
  <c r="U110" i="7"/>
  <c r="V110" i="7"/>
  <c r="T108" i="7"/>
  <c r="U108" i="7"/>
  <c r="V108" i="7"/>
  <c r="T107" i="7"/>
  <c r="U107" i="7"/>
  <c r="V107" i="7"/>
  <c r="T105" i="7"/>
  <c r="U105" i="7"/>
  <c r="V105" i="7"/>
  <c r="U104" i="7"/>
  <c r="V104" i="7"/>
  <c r="T104" i="7"/>
  <c r="T102" i="7"/>
  <c r="U102" i="7"/>
  <c r="V102" i="7"/>
  <c r="V101" i="7"/>
  <c r="T101" i="7"/>
  <c r="U101" i="7"/>
  <c r="U287" i="7"/>
  <c r="T339" i="7"/>
  <c r="U339" i="7"/>
  <c r="V339" i="7"/>
  <c r="T97" i="7"/>
  <c r="U97" i="7"/>
  <c r="V97" i="7"/>
  <c r="V338" i="7"/>
  <c r="T338" i="7"/>
  <c r="U285" i="7"/>
  <c r="V285" i="7"/>
  <c r="T94" i="7"/>
  <c r="U94" i="7"/>
  <c r="V94" i="7"/>
  <c r="T283" i="7"/>
  <c r="U283" i="7"/>
  <c r="V283" i="7"/>
  <c r="T92" i="7"/>
  <c r="U92" i="7"/>
  <c r="V92" i="7"/>
  <c r="T281" i="7"/>
  <c r="U281" i="7"/>
  <c r="T89" i="7"/>
  <c r="U89" i="7"/>
  <c r="V89" i="7"/>
  <c r="U279" i="7"/>
  <c r="T87" i="7"/>
  <c r="U87" i="7"/>
  <c r="V87" i="7"/>
  <c r="T276" i="7"/>
  <c r="V276" i="7"/>
  <c r="T275" i="7"/>
  <c r="U275" i="7"/>
  <c r="V275" i="7"/>
  <c r="T337" i="7"/>
  <c r="U337" i="7"/>
  <c r="V274" i="7"/>
  <c r="T274" i="7"/>
  <c r="T83" i="7"/>
  <c r="U83" i="7"/>
  <c r="V83" i="7"/>
  <c r="U335" i="7"/>
  <c r="U333" i="7"/>
  <c r="V333" i="7"/>
  <c r="T81" i="7"/>
  <c r="U81" i="7"/>
  <c r="V81" i="7"/>
  <c r="U80" i="7"/>
  <c r="V80" i="7"/>
  <c r="T80" i="7"/>
  <c r="T78" i="7"/>
  <c r="U78" i="7"/>
  <c r="V78" i="7"/>
  <c r="T347" i="7"/>
  <c r="U347" i="7"/>
  <c r="V347" i="7"/>
  <c r="T332" i="7"/>
  <c r="V332" i="7"/>
  <c r="V77" i="7"/>
  <c r="T77" i="7"/>
  <c r="U77" i="7"/>
  <c r="T76" i="7"/>
  <c r="U76" i="7"/>
  <c r="V76" i="7"/>
  <c r="T75" i="7"/>
  <c r="U75" i="7"/>
  <c r="V75" i="7"/>
  <c r="U269" i="7"/>
  <c r="V269" i="7"/>
  <c r="U72" i="7"/>
  <c r="V72" i="7"/>
  <c r="T72" i="7"/>
  <c r="T331" i="7"/>
  <c r="U331" i="7"/>
  <c r="V331" i="7"/>
  <c r="T71" i="7"/>
  <c r="U71" i="7"/>
  <c r="V71" i="7"/>
  <c r="V69" i="7"/>
  <c r="T69" i="7"/>
  <c r="U69" i="7"/>
  <c r="T68" i="7"/>
  <c r="U68" i="7"/>
  <c r="V68" i="7"/>
  <c r="T67" i="7"/>
  <c r="U67" i="7"/>
  <c r="V67" i="7"/>
  <c r="T65" i="7"/>
  <c r="U65" i="7"/>
  <c r="V65" i="7"/>
  <c r="U64" i="7"/>
  <c r="V64" i="7"/>
  <c r="T64" i="7"/>
  <c r="T267" i="7"/>
  <c r="U267" i="7"/>
  <c r="V267" i="7"/>
  <c r="T63" i="7"/>
  <c r="U63" i="7"/>
  <c r="V63" i="7"/>
  <c r="T62" i="7"/>
  <c r="U62" i="7"/>
  <c r="V62" i="7"/>
  <c r="V61" i="7"/>
  <c r="T61" i="7"/>
  <c r="U61" i="7"/>
  <c r="T60" i="7"/>
  <c r="U60" i="7"/>
  <c r="V60" i="7"/>
  <c r="T59" i="7"/>
  <c r="U59" i="7"/>
  <c r="V59" i="7"/>
  <c r="T58" i="7"/>
  <c r="U58" i="7"/>
  <c r="V58" i="7"/>
  <c r="V266" i="7"/>
  <c r="T266" i="7"/>
  <c r="T265" i="7"/>
  <c r="U265" i="7"/>
  <c r="T264" i="7"/>
  <c r="U264" i="7"/>
  <c r="V264" i="7"/>
  <c r="V330" i="7"/>
  <c r="T330" i="7"/>
  <c r="T57" i="7"/>
  <c r="U57" i="7"/>
  <c r="V57" i="7"/>
  <c r="T329" i="7"/>
  <c r="U329" i="7"/>
  <c r="T262" i="7"/>
  <c r="U262" i="7"/>
  <c r="V262" i="7"/>
  <c r="U56" i="7"/>
  <c r="V56" i="7"/>
  <c r="T56" i="7"/>
  <c r="T54" i="7"/>
  <c r="U54" i="7"/>
  <c r="V54" i="7"/>
  <c r="T52" i="7"/>
  <c r="U52" i="7"/>
  <c r="V52" i="7"/>
  <c r="T51" i="7"/>
  <c r="U51" i="7"/>
  <c r="V51" i="7"/>
  <c r="T50" i="7"/>
  <c r="U50" i="7"/>
  <c r="V50" i="7"/>
  <c r="T49" i="7"/>
  <c r="U49" i="7"/>
  <c r="V49" i="7"/>
  <c r="T260" i="7"/>
  <c r="V260" i="7"/>
  <c r="T47" i="7"/>
  <c r="U47" i="7"/>
  <c r="V47" i="7"/>
  <c r="T46" i="7"/>
  <c r="U46" i="7"/>
  <c r="V46" i="7"/>
  <c r="T328" i="7"/>
  <c r="U328" i="7"/>
  <c r="V328" i="7"/>
  <c r="T44" i="7"/>
  <c r="U44" i="7"/>
  <c r="V44" i="7"/>
  <c r="T42" i="7"/>
  <c r="U42" i="7"/>
  <c r="V42" i="7"/>
  <c r="T41" i="7"/>
  <c r="U41" i="7"/>
  <c r="V41" i="7"/>
  <c r="V258" i="7"/>
  <c r="T258" i="7"/>
  <c r="U40" i="7"/>
  <c r="V40" i="7"/>
  <c r="T40" i="7"/>
  <c r="T38" i="7"/>
  <c r="U38" i="7"/>
  <c r="V38" i="7"/>
  <c r="V37" i="7"/>
  <c r="T37" i="7"/>
  <c r="U37" i="7"/>
  <c r="U325" i="7"/>
  <c r="V325" i="7"/>
  <c r="T257" i="7"/>
  <c r="U257" i="7"/>
  <c r="T256" i="7"/>
  <c r="U256" i="7"/>
  <c r="V256" i="7"/>
  <c r="T254" i="7"/>
  <c r="U254" i="7"/>
  <c r="V254" i="7"/>
  <c r="T252" i="7"/>
  <c r="V252" i="7"/>
  <c r="V250" i="7"/>
  <c r="T250" i="7"/>
  <c r="T35" i="7"/>
  <c r="U35" i="7"/>
  <c r="V35" i="7"/>
  <c r="T249" i="7"/>
  <c r="U249" i="7"/>
  <c r="U247" i="7"/>
  <c r="T246" i="7"/>
  <c r="U246" i="7"/>
  <c r="V246" i="7"/>
  <c r="V322" i="7"/>
  <c r="T322" i="7"/>
  <c r="U32" i="7"/>
  <c r="V32" i="7"/>
  <c r="T32" i="7"/>
  <c r="T31" i="7"/>
  <c r="U31" i="7"/>
  <c r="V31" i="7"/>
  <c r="U245" i="7"/>
  <c r="V245" i="7"/>
  <c r="T243" i="7"/>
  <c r="U243" i="7"/>
  <c r="V243" i="7"/>
  <c r="V29" i="7"/>
  <c r="T29" i="7"/>
  <c r="U29" i="7"/>
  <c r="T321" i="7"/>
  <c r="U321" i="7"/>
  <c r="T320" i="7"/>
  <c r="U320" i="7"/>
  <c r="V320" i="7"/>
  <c r="T26" i="7"/>
  <c r="U26" i="7"/>
  <c r="V26" i="7"/>
  <c r="T241" i="7"/>
  <c r="U241" i="7"/>
  <c r="U319" i="7"/>
  <c r="U24" i="7"/>
  <c r="V24" i="7"/>
  <c r="T24" i="7"/>
  <c r="T238" i="7"/>
  <c r="U238" i="7"/>
  <c r="V238" i="7"/>
  <c r="V21" i="7"/>
  <c r="T21" i="7"/>
  <c r="U21" i="7"/>
  <c r="U237" i="7"/>
  <c r="V237" i="7"/>
  <c r="T19" i="7"/>
  <c r="U19" i="7"/>
  <c r="V19" i="7"/>
  <c r="T235" i="7"/>
  <c r="U235" i="7"/>
  <c r="V235" i="7"/>
  <c r="T10" i="7"/>
  <c r="U10" i="7"/>
  <c r="V10" i="7"/>
  <c r="V2" i="7"/>
  <c r="V337" i="7"/>
  <c r="T327" i="7"/>
  <c r="V305" i="7"/>
  <c r="T295" i="7"/>
  <c r="U284" i="7"/>
  <c r="V273" i="7"/>
  <c r="T263" i="7"/>
  <c r="U252" i="7"/>
  <c r="V241" i="7"/>
  <c r="V335" i="7"/>
  <c r="V303" i="7"/>
  <c r="T293" i="7"/>
  <c r="U282" i="7"/>
  <c r="V271" i="7"/>
  <c r="T261" i="7"/>
  <c r="T2" i="7"/>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1" i="5"/>
  <c r="W174" i="7" l="1"/>
  <c r="W222" i="7"/>
  <c r="W163" i="7"/>
  <c r="W115" i="7"/>
  <c r="W346" i="7"/>
  <c r="W31" i="7"/>
  <c r="Y154" i="7"/>
  <c r="W294" i="7"/>
  <c r="W274" i="7"/>
  <c r="Y102" i="7"/>
  <c r="W259" i="7"/>
  <c r="W151" i="7"/>
  <c r="W247" i="7"/>
  <c r="W303" i="7"/>
  <c r="W298" i="7"/>
  <c r="W218" i="7"/>
  <c r="W90" i="7"/>
  <c r="W219" i="7"/>
  <c r="W159" i="7"/>
  <c r="W110" i="7"/>
  <c r="W194" i="7"/>
  <c r="W211" i="7"/>
  <c r="W111" i="7"/>
  <c r="Y2" i="7"/>
  <c r="W34" i="7"/>
  <c r="W26" i="7"/>
  <c r="W50" i="7"/>
  <c r="W58" i="7"/>
  <c r="W198" i="7"/>
  <c r="W74" i="7"/>
  <c r="W275" i="7"/>
  <c r="W339" i="7"/>
  <c r="W118" i="7"/>
  <c r="W82" i="7"/>
  <c r="W282" i="7"/>
  <c r="W138" i="7"/>
  <c r="W299" i="7"/>
  <c r="W179" i="7"/>
  <c r="W107" i="7"/>
  <c r="W223" i="7"/>
  <c r="W343" i="7"/>
  <c r="W171" i="7"/>
  <c r="W162" i="7"/>
  <c r="W203" i="7"/>
  <c r="W258" i="7"/>
  <c r="W51" i="7"/>
  <c r="W75" i="7"/>
  <c r="W178" i="7"/>
  <c r="W87" i="7"/>
  <c r="W287" i="7"/>
  <c r="W183" i="7"/>
  <c r="W83" i="7"/>
  <c r="W295" i="7"/>
  <c r="W182" i="7"/>
  <c r="W202" i="7"/>
  <c r="W123" i="7"/>
  <c r="W227" i="7"/>
  <c r="W199" i="7"/>
  <c r="W254" i="7"/>
  <c r="W35" i="7"/>
  <c r="W54" i="7"/>
  <c r="Y62" i="7"/>
  <c r="Y279" i="7"/>
  <c r="W186" i="7"/>
  <c r="W94" i="7"/>
  <c r="W139" i="7"/>
  <c r="W150" i="7"/>
  <c r="W226" i="7"/>
  <c r="W307" i="7"/>
  <c r="Y207" i="7"/>
  <c r="W18" i="7"/>
  <c r="W250" i="7"/>
  <c r="Y78" i="7"/>
  <c r="W187" i="7"/>
  <c r="W130" i="7"/>
  <c r="W143" i="7"/>
  <c r="W310" i="7"/>
  <c r="W215" i="7"/>
  <c r="Y312" i="7"/>
  <c r="Y315" i="7"/>
  <c r="W347" i="7"/>
  <c r="Y66" i="7"/>
  <c r="W10" i="7"/>
  <c r="W124" i="7"/>
  <c r="W158" i="7"/>
  <c r="W106" i="7"/>
  <c r="W112" i="7"/>
  <c r="W122" i="7"/>
  <c r="W134" i="7"/>
  <c r="W336" i="7"/>
  <c r="W278" i="7"/>
  <c r="W96" i="7"/>
  <c r="W30" i="7"/>
  <c r="W63" i="7"/>
  <c r="W22" i="7"/>
  <c r="Y140" i="7"/>
  <c r="W345" i="7"/>
  <c r="W270" i="7"/>
  <c r="W14" i="7"/>
  <c r="W286" i="7"/>
  <c r="W146" i="7"/>
  <c r="W314" i="7"/>
  <c r="Y39" i="7"/>
  <c r="Y316" i="7"/>
  <c r="Y124" i="7"/>
  <c r="Y57" i="7"/>
  <c r="Y81" i="7"/>
  <c r="Y120" i="7"/>
  <c r="Y145" i="7"/>
  <c r="Y63" i="7"/>
  <c r="Y27" i="7"/>
  <c r="W101" i="7"/>
  <c r="W116" i="7"/>
  <c r="W224" i="7"/>
  <c r="W147" i="7"/>
  <c r="W209" i="7"/>
  <c r="W39" i="7"/>
  <c r="W57" i="7"/>
  <c r="W120" i="7"/>
  <c r="W135" i="7"/>
  <c r="W288" i="7"/>
  <c r="W80" i="7"/>
  <c r="W305" i="7"/>
  <c r="W204" i="7"/>
  <c r="W220" i="7"/>
  <c r="W81" i="7"/>
  <c r="W316" i="7"/>
  <c r="W145" i="7"/>
  <c r="W283" i="7"/>
  <c r="W281" i="7"/>
  <c r="W330" i="7"/>
  <c r="W228" i="7"/>
  <c r="W99" i="7"/>
  <c r="W170" i="7"/>
  <c r="W85" i="7"/>
  <c r="W104" i="7"/>
  <c r="W252" i="7"/>
  <c r="W251" i="7"/>
  <c r="W76" i="7"/>
  <c r="W144" i="7"/>
  <c r="W172" i="7"/>
  <c r="W105" i="7"/>
  <c r="W73" i="7"/>
  <c r="W333" i="7"/>
  <c r="W149" i="7"/>
  <c r="W229" i="7"/>
  <c r="W318" i="7"/>
  <c r="W137" i="7"/>
  <c r="W152" i="7"/>
  <c r="W7" i="7"/>
  <c r="W244" i="7"/>
  <c r="W45" i="7"/>
  <c r="W329" i="7"/>
  <c r="W69" i="7"/>
  <c r="W155" i="7"/>
  <c r="W181" i="7"/>
  <c r="W337" i="7"/>
  <c r="W173" i="7"/>
  <c r="W205" i="7"/>
  <c r="W225" i="7"/>
  <c r="W213" i="7"/>
  <c r="W290" i="7"/>
  <c r="W292" i="7"/>
  <c r="W311" i="7"/>
  <c r="W293" i="7"/>
  <c r="W8" i="7"/>
  <c r="W255" i="7"/>
  <c r="W271" i="7"/>
  <c r="W245" i="7"/>
  <c r="W324" i="7"/>
  <c r="W253" i="7"/>
  <c r="W70" i="7"/>
  <c r="W161" i="7"/>
  <c r="W108" i="7"/>
  <c r="W338" i="7"/>
  <c r="W77" i="7"/>
  <c r="W334" i="7"/>
  <c r="W301" i="7"/>
  <c r="W197" i="7"/>
  <c r="W206" i="7"/>
  <c r="W185" i="7"/>
  <c r="W40" i="7"/>
  <c r="W272" i="7"/>
  <c r="W291" i="7"/>
  <c r="W248" i="7"/>
  <c r="W71" i="7"/>
  <c r="W141" i="7"/>
  <c r="W97" i="7"/>
  <c r="W121" i="7"/>
  <c r="W332" i="7"/>
  <c r="W335" i="7"/>
  <c r="W180" i="7"/>
  <c r="W208" i="7"/>
  <c r="W328" i="7"/>
  <c r="W113" i="7"/>
  <c r="W136" i="7"/>
  <c r="W157" i="7"/>
  <c r="W184" i="7"/>
  <c r="W344" i="7"/>
  <c r="W317" i="7"/>
  <c r="W13" i="7"/>
  <c r="W320" i="7"/>
  <c r="W249" i="7"/>
  <c r="W47" i="7"/>
  <c r="W264" i="7"/>
  <c r="W169" i="7"/>
  <c r="W189" i="7"/>
  <c r="W119" i="7"/>
  <c r="W191" i="7"/>
  <c r="W156" i="7"/>
  <c r="W268" i="7"/>
  <c r="W3" i="7"/>
  <c r="W133" i="7"/>
  <c r="W19" i="7"/>
  <c r="W24" i="7"/>
  <c r="W32" i="7"/>
  <c r="W257" i="7"/>
  <c r="W41" i="7"/>
  <c r="W265" i="7"/>
  <c r="W72" i="7"/>
  <c r="W38" i="7"/>
  <c r="W148" i="7"/>
  <c r="W100" i="7"/>
  <c r="W313" i="7"/>
  <c r="W160" i="7"/>
  <c r="W240" i="7"/>
  <c r="W233" i="7"/>
  <c r="W239" i="7"/>
  <c r="W325" i="7"/>
  <c r="W42" i="7"/>
  <c r="W48" i="7"/>
  <c r="W55" i="7"/>
  <c r="W289" i="7"/>
  <c r="W167" i="7"/>
  <c r="W193" i="7"/>
  <c r="W200" i="7"/>
  <c r="W214" i="7"/>
  <c r="W277" i="7"/>
  <c r="W192" i="7"/>
  <c r="W84" i="7"/>
  <c r="W309" i="7"/>
  <c r="W236" i="7"/>
  <c r="W256" i="7"/>
  <c r="W53" i="7"/>
  <c r="W216" i="7"/>
  <c r="W300" i="7"/>
  <c r="W280" i="7"/>
  <c r="W9" i="7"/>
  <c r="W29" i="7"/>
  <c r="W285" i="7"/>
  <c r="W5" i="7"/>
  <c r="W237" i="7"/>
  <c r="W246" i="7"/>
  <c r="W37" i="7"/>
  <c r="W49" i="7"/>
  <c r="W59" i="7"/>
  <c r="W67" i="7"/>
  <c r="W269" i="7"/>
  <c r="W261" i="7"/>
  <c r="W340" i="7"/>
  <c r="W129" i="7"/>
  <c r="W304" i="7"/>
  <c r="W196" i="7"/>
  <c r="W212" i="7"/>
  <c r="W296" i="7"/>
  <c r="W322" i="7"/>
  <c r="W65" i="7"/>
  <c r="W6" i="7"/>
  <c r="W20" i="7"/>
  <c r="W241" i="7"/>
  <c r="W243" i="7"/>
  <c r="W323" i="7"/>
  <c r="W326" i="7"/>
  <c r="W44" i="7"/>
  <c r="W263" i="7"/>
  <c r="W128" i="7"/>
  <c r="W341" i="7"/>
  <c r="W132" i="7"/>
  <c r="W153" i="7"/>
  <c r="W109" i="7"/>
  <c r="W297" i="7"/>
  <c r="W306" i="7"/>
  <c r="W221" i="7"/>
  <c r="W232" i="7"/>
  <c r="W52" i="7"/>
  <c r="W79" i="7"/>
  <c r="W217" i="7"/>
  <c r="W4" i="7"/>
  <c r="W276" i="7"/>
  <c r="W95" i="7"/>
  <c r="W319" i="7"/>
  <c r="W61" i="7"/>
  <c r="W21" i="7"/>
  <c r="W242" i="7"/>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8" i="1"/>
  <c r="P318"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 i="1"/>
  <c r="W308" i="7" l="1"/>
  <c r="W46" i="7"/>
  <c r="Y342" i="7"/>
  <c r="W331" i="7"/>
  <c r="W176" i="7"/>
  <c r="W312" i="7"/>
  <c r="W267" i="7"/>
  <c r="W165" i="7"/>
  <c r="W56" i="7"/>
  <c r="W62" i="7"/>
  <c r="W262" i="7"/>
  <c r="W114" i="7"/>
  <c r="W302" i="7"/>
  <c r="W166" i="7"/>
  <c r="W103" i="7"/>
  <c r="W235" i="7"/>
  <c r="W164" i="7"/>
  <c r="Y96" i="7"/>
  <c r="W33" i="7"/>
  <c r="W207" i="7"/>
  <c r="W11" i="7"/>
  <c r="W188" i="7"/>
  <c r="W177" i="7"/>
  <c r="W92" i="7"/>
  <c r="W64" i="7"/>
  <c r="W175" i="7"/>
  <c r="W127" i="7"/>
  <c r="W23" i="7"/>
  <c r="W12" i="7"/>
  <c r="W68" i="7"/>
  <c r="W16" i="7"/>
  <c r="W89" i="7"/>
  <c r="W273" i="7"/>
  <c r="W131" i="7"/>
  <c r="W168" i="7"/>
  <c r="W284" i="7"/>
  <c r="W195" i="7"/>
  <c r="W60" i="7"/>
  <c r="W15" i="7"/>
  <c r="Y210" i="7"/>
  <c r="W210" i="7"/>
  <c r="W190" i="7"/>
  <c r="W230" i="7"/>
  <c r="Y122" i="7"/>
  <c r="W88" i="7"/>
  <c r="W140" i="7"/>
  <c r="W36" i="7"/>
  <c r="W117" i="7"/>
  <c r="W125" i="7"/>
  <c r="W28" i="7"/>
  <c r="W93" i="7"/>
  <c r="W142" i="7"/>
  <c r="W231" i="7"/>
  <c r="W201" i="7"/>
  <c r="W43" i="7"/>
  <c r="W327" i="7"/>
  <c r="Y126" i="7"/>
  <c r="W260" i="7"/>
  <c r="W98" i="7"/>
  <c r="Y98" i="7"/>
  <c r="W17" i="7"/>
  <c r="W238" i="7"/>
  <c r="W25" i="7"/>
  <c r="W266" i="7"/>
  <c r="W234" i="7"/>
  <c r="W86" i="7"/>
  <c r="W321" i="7"/>
  <c r="W91" i="7"/>
  <c r="W2" i="7"/>
  <c r="W66" i="7"/>
  <c r="W102" i="7"/>
  <c r="Y209" i="7"/>
  <c r="Y171" i="7"/>
  <c r="Y61" i="7"/>
  <c r="Y4" i="7"/>
  <c r="Y163" i="7"/>
  <c r="Y168" i="7"/>
  <c r="Y217" i="7"/>
  <c r="Y128" i="7"/>
  <c r="Y181" i="7"/>
  <c r="Y201" i="7"/>
  <c r="W315" i="7"/>
  <c r="Y234" i="7"/>
  <c r="Y92" i="7"/>
  <c r="Y307" i="7"/>
  <c r="Y318" i="7"/>
  <c r="Y337" i="7"/>
  <c r="Y290" i="7"/>
  <c r="Y278" i="7"/>
  <c r="Y125" i="7"/>
  <c r="Y282" i="7"/>
  <c r="Y117" i="7"/>
  <c r="Y267" i="7"/>
  <c r="W154" i="7"/>
  <c r="Y110" i="7"/>
  <c r="Y219" i="7"/>
  <c r="Y258" i="7"/>
  <c r="Y172" i="7"/>
  <c r="Y75" i="7"/>
  <c r="Y103" i="7"/>
  <c r="Y41" i="7"/>
  <c r="Y292" i="7"/>
  <c r="Y192" i="7"/>
  <c r="Y173" i="7"/>
  <c r="Y336" i="7"/>
  <c r="Y47" i="7"/>
  <c r="W27" i="7"/>
  <c r="Y218" i="7"/>
  <c r="Y158" i="7"/>
  <c r="Y84" i="7"/>
  <c r="Y74" i="7"/>
  <c r="Y303" i="7"/>
  <c r="Y141" i="7"/>
  <c r="Y108" i="7"/>
  <c r="Y89" i="7"/>
  <c r="Y264" i="7"/>
  <c r="Y36" i="7"/>
  <c r="Y302" i="7"/>
  <c r="W279" i="7"/>
  <c r="Y52" i="7"/>
  <c r="Y157" i="7"/>
  <c r="Y334" i="7"/>
  <c r="W78" i="7"/>
  <c r="Y344" i="7"/>
  <c r="Y179" i="7"/>
  <c r="Y151" i="7"/>
  <c r="Y69" i="7"/>
  <c r="Y297" i="7"/>
  <c r="Y12" i="7"/>
  <c r="Y60" i="7"/>
  <c r="Y58" i="7"/>
  <c r="Y161" i="7"/>
  <c r="Y347" i="7"/>
  <c r="Y86" i="7"/>
  <c r="Y46" i="7"/>
  <c r="Y175" i="7"/>
  <c r="Y20" i="7"/>
  <c r="Y99" i="7"/>
  <c r="Y156" i="7"/>
  <c r="Y184" i="7"/>
  <c r="Y214" i="7"/>
  <c r="Y130" i="7"/>
  <c r="Y49" i="7"/>
  <c r="Y28" i="7"/>
  <c r="Y135" i="7"/>
  <c r="Y208" i="7"/>
  <c r="Y21" i="7"/>
  <c r="Y160" i="7"/>
  <c r="Y153" i="7"/>
  <c r="Y266" i="7"/>
  <c r="Y144" i="7"/>
  <c r="Y94" i="7"/>
  <c r="Y306" i="7"/>
  <c r="Y319" i="7"/>
  <c r="Y194" i="7"/>
  <c r="Y67" i="7"/>
  <c r="Y42" i="7"/>
  <c r="Y24" i="7"/>
  <c r="Y188" i="7"/>
  <c r="Y259" i="7"/>
  <c r="Y204" i="7"/>
  <c r="Y252" i="7"/>
  <c r="Y17" i="7"/>
  <c r="Y178" i="7"/>
  <c r="Y338" i="7"/>
  <c r="Y71" i="7"/>
  <c r="Y138" i="7"/>
  <c r="Y104" i="7"/>
  <c r="Y50" i="7"/>
  <c r="Y167" i="7"/>
  <c r="Y29" i="7"/>
  <c r="Y147" i="7"/>
  <c r="Y322" i="7"/>
  <c r="Y182" i="7"/>
  <c r="Y134" i="7"/>
  <c r="Y123" i="7"/>
  <c r="Y298" i="7"/>
  <c r="Y332" i="7"/>
  <c r="Y37" i="7"/>
  <c r="Y35" i="7"/>
  <c r="Y345" i="7"/>
  <c r="Y283" i="7"/>
  <c r="Y255" i="7"/>
  <c r="Y226" i="7"/>
  <c r="Y236" i="7"/>
  <c r="Y25" i="7"/>
  <c r="Y56" i="7"/>
  <c r="Y101" i="7"/>
  <c r="Y72" i="7"/>
  <c r="Y299" i="7"/>
  <c r="Y116" i="7"/>
  <c r="Y335" i="7"/>
  <c r="Y53" i="7"/>
  <c r="Y30" i="7"/>
  <c r="Y246" i="7"/>
  <c r="Y330" i="7"/>
  <c r="Y294" i="7"/>
  <c r="Y248" i="7"/>
  <c r="Y112" i="7"/>
  <c r="Y34" i="7"/>
  <c r="Y193" i="7"/>
  <c r="Y14" i="7"/>
  <c r="Y243" i="7"/>
  <c r="Y263" i="7"/>
  <c r="Y176" i="7"/>
  <c r="Y137" i="7"/>
  <c r="Y247" i="7"/>
  <c r="Y79" i="7"/>
  <c r="Y231" i="7"/>
  <c r="Y189" i="7"/>
  <c r="Y199" i="7"/>
  <c r="Y10" i="7"/>
  <c r="Y5" i="7"/>
  <c r="Y48" i="7"/>
  <c r="Y143" i="7"/>
  <c r="Y127" i="7"/>
  <c r="Y321" i="7"/>
  <c r="Y286" i="7"/>
  <c r="Y65" i="7"/>
  <c r="Y185" i="7"/>
  <c r="Y187" i="7"/>
  <c r="Y107" i="7"/>
  <c r="Y77" i="7"/>
  <c r="Y223" i="7"/>
  <c r="Y177" i="7"/>
  <c r="Y7" i="7"/>
  <c r="Y280" i="7"/>
  <c r="Y328" i="7"/>
  <c r="Y129" i="7"/>
  <c r="Y106" i="7"/>
  <c r="Y26" i="7"/>
  <c r="Y327" i="7"/>
  <c r="Y235" i="7"/>
  <c r="Y245" i="7"/>
  <c r="Y215" i="7"/>
  <c r="Y304" i="7"/>
  <c r="Y341" i="7"/>
  <c r="Y3" i="7"/>
  <c r="Y13" i="7"/>
  <c r="Y346" i="7"/>
  <c r="Y300" i="7"/>
  <c r="Y270" i="7"/>
  <c r="Y213" i="7"/>
  <c r="Y276" i="7"/>
  <c r="Y329" i="7"/>
  <c r="Y281" i="7"/>
  <c r="Y150" i="7"/>
  <c r="Y155" i="7"/>
  <c r="Y288" i="7"/>
  <c r="Y205" i="7"/>
  <c r="Y146" i="7"/>
  <c r="Y149" i="7"/>
  <c r="Y38" i="7"/>
  <c r="Y216" i="7"/>
  <c r="Y32" i="7"/>
  <c r="Y195" i="7"/>
  <c r="Y88" i="7"/>
  <c r="Y45" i="7"/>
  <c r="Y232" i="7"/>
  <c r="Y100" i="7"/>
  <c r="Y240" i="7"/>
  <c r="Y339" i="7"/>
  <c r="Y70" i="7"/>
  <c r="Y198" i="7"/>
  <c r="Y131" i="7"/>
  <c r="Y136" i="7"/>
  <c r="Y87" i="7"/>
  <c r="Y43" i="7"/>
  <c r="Y227" i="7"/>
  <c r="Y85" i="7"/>
  <c r="Y239" i="7"/>
  <c r="Y97" i="7"/>
  <c r="Y68" i="7"/>
  <c r="Y191" i="7"/>
  <c r="Y200" i="7"/>
  <c r="Y118" i="7"/>
  <c r="Y273" i="7"/>
  <c r="Y254" i="7"/>
  <c r="Y206" i="7"/>
  <c r="Y222" i="7"/>
  <c r="Y317" i="7"/>
  <c r="Y241" i="7"/>
  <c r="Y55" i="7"/>
  <c r="Y169" i="7"/>
  <c r="Y174" i="7"/>
  <c r="Y285" i="7"/>
  <c r="Y64" i="7"/>
  <c r="Y180" i="7"/>
  <c r="Y183" i="7"/>
  <c r="Y115" i="7"/>
  <c r="Y333" i="7"/>
  <c r="Y251" i="7"/>
  <c r="Y343" i="7"/>
  <c r="Y313" i="7"/>
  <c r="Y6" i="7"/>
  <c r="Y23" i="7"/>
  <c r="Y244" i="7"/>
  <c r="Y82" i="7"/>
  <c r="Y295" i="7"/>
  <c r="Y277" i="7"/>
  <c r="Y224" i="7"/>
  <c r="Y225" i="7"/>
  <c r="Y274" i="7"/>
  <c r="Y326" i="7"/>
  <c r="Y314" i="7"/>
  <c r="Y257" i="7"/>
  <c r="Y237" i="7"/>
  <c r="Y284" i="7"/>
  <c r="Y170" i="7"/>
  <c r="Y308" i="7"/>
  <c r="Y73" i="7"/>
  <c r="Y291" i="7"/>
  <c r="Y83" i="7"/>
  <c r="Y325" i="7"/>
  <c r="Y212" i="7"/>
  <c r="Y229" i="7"/>
  <c r="Y19" i="7"/>
  <c r="Y93" i="7"/>
  <c r="Y59" i="7"/>
  <c r="Y162" i="7"/>
  <c r="Y165" i="7"/>
  <c r="Y261" i="7"/>
  <c r="Y109" i="7"/>
  <c r="Y228" i="7"/>
  <c r="Y310" i="7"/>
  <c r="Y197" i="7"/>
  <c r="Y9" i="7"/>
  <c r="Y233" i="7"/>
  <c r="Y260" i="7"/>
  <c r="Y139" i="7"/>
  <c r="Y121" i="7"/>
  <c r="Y91" i="7"/>
  <c r="Y265" i="7"/>
  <c r="Y148" i="7"/>
  <c r="Y301" i="7"/>
  <c r="Y256" i="7"/>
  <c r="Y105" i="7"/>
  <c r="Y271" i="7"/>
  <c r="Y221" i="7"/>
  <c r="Y309" i="7"/>
  <c r="Y186" i="7"/>
  <c r="Y320" i="7"/>
  <c r="Y18" i="7"/>
  <c r="Y76" i="7"/>
  <c r="Y253" i="7"/>
  <c r="Y95" i="7"/>
  <c r="Y44" i="7"/>
  <c r="Y119" i="7"/>
  <c r="Y90" i="7"/>
  <c r="Y113" i="7"/>
  <c r="Y272" i="7"/>
  <c r="Y250" i="7"/>
  <c r="Y196" i="7"/>
  <c r="Y211" i="7"/>
  <c r="Y15" i="7"/>
  <c r="Y33" i="7"/>
  <c r="Y133" i="7"/>
  <c r="Y324" i="7"/>
  <c r="Y111" i="7"/>
  <c r="Y80" i="7"/>
  <c r="Y249" i="7"/>
  <c r="Y311" i="7"/>
  <c r="Y203" i="7"/>
  <c r="Y11" i="7"/>
  <c r="Y242" i="7"/>
  <c r="Y262" i="7"/>
  <c r="Y340" i="7"/>
  <c r="Y132" i="7"/>
  <c r="Y323" i="7"/>
  <c r="Y289" i="7"/>
  <c r="Y269" i="7"/>
  <c r="Y152" i="7"/>
  <c r="Y159" i="7"/>
  <c r="Y293" i="7"/>
  <c r="Y275" i="7"/>
  <c r="Y40" i="7"/>
  <c r="Y220" i="7"/>
  <c r="Y51" i="7"/>
  <c r="Y22" i="7"/>
  <c r="Y54" i="7"/>
  <c r="Y164" i="7"/>
  <c r="Y305" i="7"/>
  <c r="Y31" i="7"/>
  <c r="Y287" i="7"/>
  <c r="Y268" i="7"/>
  <c r="Y202" i="7"/>
  <c r="Y142" i="7"/>
  <c r="Y296" i="7"/>
  <c r="Y8" i="7"/>
  <c r="Y16" i="7"/>
  <c r="Y331" i="7" l="1"/>
  <c r="W342" i="7"/>
  <c r="Y114" i="7"/>
  <c r="Y166" i="7"/>
  <c r="Y230" i="7"/>
  <c r="Y238" i="7"/>
  <c r="Y190" i="7"/>
  <c r="W126" i="7"/>
</calcChain>
</file>

<file path=xl/sharedStrings.xml><?xml version="1.0" encoding="utf-8"?>
<sst xmlns="http://schemas.openxmlformats.org/spreadsheetml/2006/main" count="9987" uniqueCount="1409">
  <si>
    <t>name</t>
  </si>
  <si>
    <t>PRES_45COMMITTEE_SAME_PATH_60</t>
  </si>
  <si>
    <t>PRES_45COMMITTEE_SAME_PATH_REV_2</t>
  </si>
  <si>
    <t>PRES_60PLUS_STRENGTHEN</t>
  </si>
  <si>
    <t>PRES_AARP_LEADER</t>
  </si>
  <si>
    <t>PRES_ABTT_DOUBLE_NEGATIVE_60</t>
  </si>
  <si>
    <t>PRES_ABTT_NOT_ABEL_60</t>
  </si>
  <si>
    <t>PRES_AEA_NINE_DOLLAR_GAS</t>
  </si>
  <si>
    <t>PRES_AFF_BOB</t>
  </si>
  <si>
    <t>PRES_AFF_MICHAEL_WALTZ</t>
  </si>
  <si>
    <t>PRES_AFF_PROMISES</t>
  </si>
  <si>
    <t>PRES_AFP_LEADERSHIP_FAILURE</t>
  </si>
  <si>
    <t>PRES_AMERICALEADS_ENDORSED</t>
  </si>
  <si>
    <t>PRES_AMERICANCROSSROADS_FORWARD</t>
  </si>
  <si>
    <t>PRES_AMERICANCROSSROADS_HIT</t>
  </si>
  <si>
    <t>PRES_AMERICANCROSSROADS_SACK_IT</t>
  </si>
  <si>
    <t>PRES_BACHMANN_COURAGE</t>
  </si>
  <si>
    <t>PRES_BUSH_ENOUGH_60</t>
  </si>
  <si>
    <t>PRES_CARSON_OUTSIDE_THE_BOX</t>
  </si>
  <si>
    <t>PRES_CHCBOLDPAC_YES_TO_WHO_WE_ARE_SP</t>
  </si>
  <si>
    <t>PRES_CHRISTIE_LEADERSHIP</t>
  </si>
  <si>
    <t>PRES_CHRISTIE_STRONG_AND_CLEAR</t>
  </si>
  <si>
    <t>PRES_CLINTON_BARRIERS</t>
  </si>
  <si>
    <t>PRES_CLINTON_CAN'T_WAIT_NV</t>
  </si>
  <si>
    <t>PRES_CLINTON_DNC_THE_LAST_STRAW</t>
  </si>
  <si>
    <t>PRES_CLINTON_EQUAL_PAY_REV</t>
  </si>
  <si>
    <t>PRES_CLINTON_ERIC_HOLDER</t>
  </si>
  <si>
    <t>PRES_CLINTON_EVERY_CHILD</t>
  </si>
  <si>
    <t>PRES_CLINTON_EVERY_CORNER</t>
  </si>
  <si>
    <t>PRES_CLINTON_HOW_TO</t>
  </si>
  <si>
    <t>PRES_CLINTON_LET'S_MOVE_FORWARD</t>
  </si>
  <si>
    <t>PRES_CLINTON_LYNN'S_FAMILY</t>
  </si>
  <si>
    <t>PRES_CLINTON_NAMES_MARCH_FIRST</t>
  </si>
  <si>
    <t>PRES_CLINTON_ONLY_WAY</t>
  </si>
  <si>
    <t>PRES_CLINTON_POTENTIAL</t>
  </si>
  <si>
    <t>PRES_CLINTON_PREDATORY_PRICING_MARCH_FIFTEEN</t>
  </si>
  <si>
    <t>PRES_CLINTON_PROGRESSIVE</t>
  </si>
  <si>
    <t>PRES_CLINTON_REAL_LIFE_60</t>
  </si>
  <si>
    <t>PRES_CLINTON_ROLE_MODELS_60</t>
  </si>
  <si>
    <t>PRES_CLINTON_SOMEPLACE</t>
  </si>
  <si>
    <t>PRES_CLINTON_STEADY_LEADER</t>
  </si>
  <si>
    <t>PRES_CLINTON_TAKE_ON_60</t>
  </si>
  <si>
    <t>PRES_CLINTON_THANK_YOU</t>
  </si>
  <si>
    <t>PRES_CLINTON_THE_LAST_STRAW</t>
  </si>
  <si>
    <t>PRES_CLINTON_TOMORROW_120</t>
  </si>
  <si>
    <t>PRES_CLINTON_WHAT_IT_TAKES</t>
  </si>
  <si>
    <t>PRES_CONSERVATIVESOLUTIONSPAC_BAD_IDEAS</t>
  </si>
  <si>
    <t>PRES_CONSERVATIVESOLUTIONSPAC_BELIEVE_IN_THE_FUTURE_60</t>
  </si>
  <si>
    <t>PRES_CONSERVATIVESOLUTIONSPAC_BOTH_RIGHT</t>
  </si>
  <si>
    <t>PRES_CONSERVATIVESOLUTIONSPAC_FOOLS</t>
  </si>
  <si>
    <t>PRES_CROSSROADSGPS_CUT_THE_DEBT</t>
  </si>
  <si>
    <t>PRES_CROSSROADSGPS_MESA_DE_COCINA_SP</t>
  </si>
  <si>
    <t>PRES_CROSSROADSGPS_OBAMA'S_PROMISE</t>
  </si>
  <si>
    <t>PRES_CRUZ_CRUZ_COUNTRY</t>
  </si>
  <si>
    <t>PRES_CRUZ_FIRST_PRINCIPLES</t>
  </si>
  <si>
    <t>PRES_CRUZ_GET_THIS_RIGHT_15</t>
  </si>
  <si>
    <t>PRES_CRUZ_JAMES_DOBSON</t>
  </si>
  <si>
    <t>PRES_CRUZ_NO_ONE_ELSE</t>
  </si>
  <si>
    <t>PRES_CRUZ_PENCE_FOR_CRUZ</t>
  </si>
  <si>
    <t>PRES_CRUZ_SAME</t>
  </si>
  <si>
    <t>PRES_CRUZ_STEVE_KING_15</t>
  </si>
  <si>
    <t>PRES_CRUZ_SUPREME_TRUST</t>
  </si>
  <si>
    <t>PRES_DEJEAN_AMERICA_IS_BLEEDING_60</t>
  </si>
  <si>
    <t>PRES_DELAFUENTE_WE_THE_PEOPLE_SP_60</t>
  </si>
  <si>
    <t>PRES_DNC_14_MONTHS_REV</t>
  </si>
  <si>
    <t>PRES_ENDINGSPENDING_THIS_TIME</t>
  </si>
  <si>
    <t>PRES_FUTURE45_PAID</t>
  </si>
  <si>
    <t>PRES_GENFWD_ACTIONS</t>
  </si>
  <si>
    <t>PRES_GINGRICH_TIMID_VS_BOLD</t>
  </si>
  <si>
    <t>PRES_GINGRICH_TRUST</t>
  </si>
  <si>
    <t>PRES_GINGRICH_WHAT_HAPPENED</t>
  </si>
  <si>
    <t>PRES_GINGRICH_WHAT_KIND_OF_MAN_60</t>
  </si>
  <si>
    <t>PRES_GREATAMERICAPAC_PLEDGE_YOUR_SUPPORT_60</t>
  </si>
  <si>
    <t>PRES_HEWES_VOTE_PRO-LIFE</t>
  </si>
  <si>
    <t>PRES_JOHNSON_PLAN_60</t>
  </si>
  <si>
    <t>PRES_KASICH_THIS_GUY</t>
  </si>
  <si>
    <t>PRES_KEEPTHEPROMISEI_RUBIO'S_FRIENDS</t>
  </si>
  <si>
    <t>PRES_KEEPTHEPROMISEI_STAND_UP_FOR_IOWA</t>
  </si>
  <si>
    <t>PRES_KEEPTHEPROMISEI_TRUMPCARE</t>
  </si>
  <si>
    <t>PRES_LCVVF_TRUMP'S_SYMPHONY</t>
  </si>
  <si>
    <t>PRES_LESSIG_WHO_OWNS_TRUMP_15</t>
  </si>
  <si>
    <t>PRES_LOCALVOICES_BARCLAY_60</t>
  </si>
  <si>
    <t>PRES_MARTIN_FAILED_MUSLIM_STATES</t>
  </si>
  <si>
    <t>PRES_MARTIN_SOCIAL_SECURITY_MEDICARE</t>
  </si>
  <si>
    <t>PRES_MOVEON_RACIST_VOTER_PURGE_60_SP</t>
  </si>
  <si>
    <t>PRES_NEWDAYFORAMERICA_NEWT</t>
  </si>
  <si>
    <t>PRES_NEWDAYFORAMERICA_ON_THE_JOB_TRAINING</t>
  </si>
  <si>
    <t>PRES_NEWDAYFORAMERICA_US</t>
  </si>
  <si>
    <t>PRES_NEXTGENCA_WALL_SP_REV</t>
  </si>
  <si>
    <t>PRES_NPV_MARBLES</t>
  </si>
  <si>
    <t>PRES_NRTPAC_CORRUPT_AND_DANGEROUS_60</t>
  </si>
  <si>
    <t>PRES_NUMBERSUSA_JOBS_JOBS_JOBS_REV</t>
  </si>
  <si>
    <t>PRES_OBAMA_ALWAYS</t>
  </si>
  <si>
    <t>PRES_OBAMA_BIG_BIRD</t>
  </si>
  <si>
    <t>PRES_OBAMA_CHARACTER</t>
  </si>
  <si>
    <t>PRES_OBAMA_CLEAR_CHOICE</t>
  </si>
  <si>
    <t>PRES_OBAMA_CYNICAL</t>
  </si>
  <si>
    <t>PRES_OBAMA_DETERMINATION_60_SP</t>
  </si>
  <si>
    <t>PRES_OBAMA_ELENA_VIDAL_MCCULLOUGH_SP</t>
  </si>
  <si>
    <t>PRES_OBAMA_FIRST_LAW</t>
  </si>
  <si>
    <t>PRES_OBAMA_GOTTA_VOTE</t>
  </si>
  <si>
    <t>PRES_OBAMA_MAIN_STREET</t>
  </si>
  <si>
    <t>PRES_OBAMA_MOSAIC</t>
  </si>
  <si>
    <t>PRES_OBAMA_MY_JOB</t>
  </si>
  <si>
    <t>PRES_OBAMA_ONLY_CHOICE</t>
  </si>
  <si>
    <t>PRES_OBAMA_PRE-EXISTING_CONDITIONS_SP</t>
  </si>
  <si>
    <t>PRES_OBAMA_TRUST</t>
  </si>
  <si>
    <t>PRES_OBAMA_UNBREAKABLE</t>
  </si>
  <si>
    <t>PRES_OBAMA_WHAT_ARE_YOU_GOING_TO_TELL_THEM_OH</t>
  </si>
  <si>
    <t>PRES_OBAMA_WON'T_SAY</t>
  </si>
  <si>
    <t>PRES_OURDESTINY_SOMEONE_60</t>
  </si>
  <si>
    <t>PRES_OURPRINCIPLES_FRAUD</t>
  </si>
  <si>
    <t>PRES_OURPRINCIPLES_KNOW</t>
  </si>
  <si>
    <t>PRES_PATRIOT_ROMNEY_IS_BAIN</t>
  </si>
  <si>
    <t>PRES_PAUL_BIG_DOG</t>
  </si>
  <si>
    <t>PRES_PAUL_KEEP_AMERICA_SECURE</t>
  </si>
  <si>
    <t>PRES_PAUL_PROTECT_LIFE_PROTECT_LIBERTY</t>
  </si>
  <si>
    <t>PRES_PERRY_FAITH</t>
  </si>
  <si>
    <t>PRES_PRIORITIESUSA&amp;LCV_IN_THE_TANK_FOR_BIG_OIL</t>
  </si>
  <si>
    <t>PRES_PRIORITIESUSA_BANKRUPT</t>
  </si>
  <si>
    <t>PRES_PRIORITIESUSA_HATE_60</t>
  </si>
  <si>
    <t>PRES_PRIORITIESUSA_HEADS_OR_TAILS</t>
  </si>
  <si>
    <t>PRES_PRIORITIESUSA_HIS_WORDS</t>
  </si>
  <si>
    <t>PRES_PRIORITIESUSA_I_LOVE_WAR</t>
  </si>
  <si>
    <t>PRES_PRIORITIESUSA_OUR_DAUGHTER_GRACE_60</t>
  </si>
  <si>
    <t>PRES_PRIORITIESUSA_REPUBLICANS_ARE_RIGHT</t>
  </si>
  <si>
    <t>PRES_PRIORITIESUSA_UNDERSTANDS_60</t>
  </si>
  <si>
    <t>PRES_REBUILDINGAMERICA_CLASSIFIED</t>
  </si>
  <si>
    <t>PRES_REBUILDINGAMERICA_CLASSIFIED_REOPENING</t>
  </si>
  <si>
    <t>PRES_REBUILDINGAMERICA_DEAD_BROKE</t>
  </si>
  <si>
    <t>PRES_REBUILDINGAMERICA_MORE_OF_THE_SAME</t>
  </si>
  <si>
    <t>PRES_RESTOREOURFUTURE_BIG_SPENDER</t>
  </si>
  <si>
    <t>PRES_RESTOREOURFUTURE_FLATLINE</t>
  </si>
  <si>
    <t>PRES_RESTOREOURFUTURE_PROUD</t>
  </si>
  <si>
    <t>PRES_RESTOREOURFUTURE_WHOOPS</t>
  </si>
  <si>
    <t>PRES_REVOLUTIONPAC_COMPASSION_60</t>
  </si>
  <si>
    <t>PRES_RNC&amp;ROMNEY_BELIEVE_IN_OUR_FUTURE</t>
  </si>
  <si>
    <t>PRES_RNC&amp;ROMNEY_BETTER_FUTURE_SP</t>
  </si>
  <si>
    <t>PRES_RNC&amp;ROMNEY_RAISE_TAXES</t>
  </si>
  <si>
    <t>PRES_ROEMER_THE_CANDIDATE</t>
  </si>
  <si>
    <t>PRES_ROMNEY_12_MILLION_JOBS</t>
  </si>
  <si>
    <t>PRES_ROMNEY_A_BETTER_DAY_SP</t>
  </si>
  <si>
    <t>PRES_ROMNEY_BELIEVE_IN_AMERICA_60</t>
  </si>
  <si>
    <t>PRES_ROMNEY_DAY_ONE</t>
  </si>
  <si>
    <t>PRES_ROMNEY_ETHICS</t>
  </si>
  <si>
    <t>PRES_ROMNEY_EXTREME</t>
  </si>
  <si>
    <t>PRES_ROMNEY_NEVADA_FAMILIES</t>
  </si>
  <si>
    <t>PRES_ROMNEY_NEVER</t>
  </si>
  <si>
    <t>PRES_ROMNEY_NO_EVIDENCE</t>
  </si>
  <si>
    <t>PRES_ROMNEY_PAID_IN</t>
  </si>
  <si>
    <t>PRES_ROMNEY_THE_ROMNEY_PLAN</t>
  </si>
  <si>
    <t>PRES_ROMNEY_THE_ROMNEY_PRESIDENCY</t>
  </si>
  <si>
    <t>PRES_ROMNEY_UN_MEJOR_CAMINO_SP</t>
  </si>
  <si>
    <t>PRES_RTR_ICEBERG</t>
  </si>
  <si>
    <t>PRES_RUBIO_FAST_AND_FURIOUS</t>
  </si>
  <si>
    <t>PRES_RUBIO_LIFE</t>
  </si>
  <si>
    <t>PRES_RUBIO_LUNATIC</t>
  </si>
  <si>
    <t>PRES_RUBIO_MARCOMENTUM_NH</t>
  </si>
  <si>
    <t>PRES_SANDERS_27_DOLLARS</t>
  </si>
  <si>
    <t>PRES_SANDERS_AMERICAN_HORIZON_OK_60</t>
  </si>
  <si>
    <t>PRES_SANDERS_AMERICA_REV</t>
  </si>
  <si>
    <t>PRES_SANDERS_BOLD</t>
  </si>
  <si>
    <t>PRES_SANDERS_CALIFORNIA</t>
  </si>
  <si>
    <t>PRES_SANDERS_CALIFORNIA_SP</t>
  </si>
  <si>
    <t>PRES_SANDERS_EFFECTIVE</t>
  </si>
  <si>
    <t>PRES_SANDERS_EFFECTIVE_NV_SP</t>
  </si>
  <si>
    <t>PRES_SANDERS_FAIRNESS</t>
  </si>
  <si>
    <t>PRES_SANDERS_LUCY_FLORES</t>
  </si>
  <si>
    <t>PRES_SANDERS_PROMISE</t>
  </si>
  <si>
    <t>PRES_SANDERS_THIS_IS_HOW_IT_WORKS_NV_SP</t>
  </si>
  <si>
    <t>PRES_SANTARITA_WHERE_ARE_YOU</t>
  </si>
  <si>
    <t>PRES_SANTARITA_WHO_IS_REPRESENTING_YOU</t>
  </si>
  <si>
    <t>PRES_SIDD_FISCAL_RESPONSIBILITY</t>
  </si>
  <si>
    <t>PRES_STANDFORTRUTH_SO_MUCH_AT_STAKE</t>
  </si>
  <si>
    <t>PRES_STATETEAPARTY_THE_PERRY_WALKER_WAY</t>
  </si>
  <si>
    <t>PRES_SUPERPAC_THE_CASE_AGAINST_OBAMA_60</t>
  </si>
  <si>
    <t>PRES_TERRY_IT_WAS_ALL_A_LIE</t>
  </si>
  <si>
    <t>PRES_TERRY_PRO-LIFE_SUPER_BOWL_AD</t>
  </si>
  <si>
    <t>PRES_TRUMP_BUILDER</t>
  </si>
  <si>
    <t>PRES_TRUMP_ELITIST_ARROGANCE</t>
  </si>
  <si>
    <t>PRES_TRUMP_MOTHERHOOD</t>
  </si>
  <si>
    <t>PRES_TRUSTEDLEADERSHIP_KASICH_BFF</t>
  </si>
  <si>
    <t>PRES_TRUSTEDLEADERSHIP_KASICH_WON'T_PLAY</t>
  </si>
  <si>
    <t>PRES_VOTEYOURVALUES_INTERVIEW</t>
  </si>
  <si>
    <t>PRES_WINNINGOURFUTURE_BLOOD_MONEY</t>
  </si>
  <si>
    <t>PRES_WINNINGOURFUTURE_NEXT_60</t>
  </si>
  <si>
    <t>PRES_WINNINGOURFUTURE_ON_THE_AIR_60</t>
  </si>
  <si>
    <t>PRES_WOMENVOTE_CAPTURED</t>
  </si>
  <si>
    <t>batch no. 2</t>
  </si>
  <si>
    <t>PRES_CLINTON_REAL_LIFE</t>
  </si>
  <si>
    <t>PRES_KEEPTHEPROMISEI_RECORD_NOT_RHETORIC</t>
  </si>
  <si>
    <t>PRES_WETHEPEOPLE_WHAT_MATTERS</t>
  </si>
  <si>
    <t>PRES_CLINTON_EQUAL_PAY</t>
  </si>
  <si>
    <t>PRES_AMERUNTD_POPE_OR_KOCHS</t>
  </si>
  <si>
    <t>PRES_SANDERS_WORKS_FOR_US_ALL_SP</t>
  </si>
  <si>
    <t>PRES_CLINTON_AGREE</t>
  </si>
  <si>
    <t>PRES_NEWDAYFORAMERICA_LONDONDERRY</t>
  </si>
  <si>
    <t>PRES_TRUSTEDLEADERSHIP_SO_MUCH_AT_STAKE</t>
  </si>
  <si>
    <t>PRES_CLINTON_SQUAT</t>
  </si>
  <si>
    <t>PRES_TRUMP_RNC_TWO_AMERICAS</t>
  </si>
  <si>
    <t>PRES_ELSUPERPAC_BUILD_THAT_WALL_SP</t>
  </si>
  <si>
    <t>PRES_TRUMP_RNC_ALL_THE_TIME</t>
  </si>
  <si>
    <t>PRES_CLINTON_27_MILLION_STRONG_SP</t>
  </si>
  <si>
    <t>PRES_RTR_SUCK_UPS</t>
  </si>
  <si>
    <t>PRES_RTR_THE_SHOWS_60</t>
  </si>
  <si>
    <t>PRES_CLINTON_JUST_ONE</t>
  </si>
  <si>
    <t>PRES_RTR_ALL_IN</t>
  </si>
  <si>
    <t>PRES_CLINTON_THE_TIME_HAS_COME_60</t>
  </si>
  <si>
    <t>PRES_HSLF_OPPOSE_DONALD_TRUMP</t>
  </si>
  <si>
    <t>PRES_CLINTON_GETTING_THIS_RIGHT_APRIL_TWENTY_SIX</t>
  </si>
  <si>
    <t>PRES_CLINTON_DNC_SELF_CONTROL</t>
  </si>
  <si>
    <t>PRES_FUTURE45_HUMAN_RIGHTS</t>
  </si>
  <si>
    <t>PRES_BELIEVEAGAIN_MORE_TOWN_HALLS</t>
  </si>
  <si>
    <t>PRES_CRUZ_SYSTEM</t>
  </si>
  <si>
    <t>PRES_OPPFREEDOM_PAINT_CREEK</t>
  </si>
  <si>
    <t>PRES_CONSERVATIVESOLUTIONSPAC_CALCULATED</t>
  </si>
  <si>
    <t>PRES_RTR_CAN'T_STOMACH_TRUMP_OR_CRUZ</t>
  </si>
  <si>
    <t>PRES_RTR_COMMITTED_CONSERVATIVE</t>
  </si>
  <si>
    <t>PRES_AFF_THE_BEST_WORDS</t>
  </si>
  <si>
    <t>PRES_CLINTON_NAMES_NATIONAL</t>
  </si>
  <si>
    <t>PRES_CRUZ_CLOSEST</t>
  </si>
  <si>
    <t>PRES_CLINTON_TAKE_ON</t>
  </si>
  <si>
    <t>PRES_CRUZ_PLAYING_TRUMP</t>
  </si>
  <si>
    <t>PRES_NRAPVF_NOTHING_BUT_A_PHONE</t>
  </si>
  <si>
    <t>PRES_CLINTON_27_MILLION_STRONG_SP_REV</t>
  </si>
  <si>
    <t>PRES_CWAWV_DIFFERENCE_SP</t>
  </si>
  <si>
    <t>PRES_PRIORITIESUSA_MICHELLE_60</t>
  </si>
  <si>
    <t>PRES_CRUZ_WON_ONE_CANDIDATE</t>
  </si>
  <si>
    <t>PRES_WILSON_ECONOMIC_OPPORTUNITY</t>
  </si>
  <si>
    <t>PRES_SANDERS_TWO_VISIONS_SP</t>
  </si>
  <si>
    <t>PRES_UNINTIMIDATEDPAC_FIGHT_AND_WIN_60</t>
  </si>
  <si>
    <t>PRES_CARSON_WHO_WILL_BE_PRESIDENT</t>
  </si>
  <si>
    <t>PRES_NRAILA_KRISTI'S_STORY</t>
  </si>
  <si>
    <t>PRES_CLINTON_JIM_CLYBURN</t>
  </si>
  <si>
    <t>PRES_45COMMITTEE_50_POINTS_AHEAD</t>
  </si>
  <si>
    <t>PRES_CAPS_OBAMA'S_AMNESTY</t>
  </si>
  <si>
    <t>PRES_WILSON_UNITY</t>
  </si>
  <si>
    <t>PRES_SIS_1938_REV</t>
  </si>
  <si>
    <t>PRES_CFG_POLITICIAN</t>
  </si>
  <si>
    <t>PRES_SEIU&amp;PRIORITIESUSA_VOTERS_REACT_CO_SP</t>
  </si>
  <si>
    <t>PRES_RNC&amp;ROMNEY_WHO_WILL_RAISE_TAXES</t>
  </si>
  <si>
    <t>PRES_AFP_FIGHTING_FOR_RE-ELECTION</t>
  </si>
  <si>
    <t>PRES_ABTT_EPISODE_IV_A_NEW_HOPE_60</t>
  </si>
  <si>
    <t>PRES_AEA_STAND_WITH_COAL</t>
  </si>
  <si>
    <t>PRES_WINFUTURE_RENEW_PROSPERITY</t>
  </si>
  <si>
    <t>PRES_AFP_DOING_FINE</t>
  </si>
  <si>
    <t>PRES_ROMNEY_MORAL_RESPONSIBILITY</t>
  </si>
  <si>
    <t>PRES_ROMNEY_NUESTRA_COMUNIDAD_SP</t>
  </si>
  <si>
    <t>PRES_OBAMA_SLEEPLESS_NIGHTS</t>
  </si>
  <si>
    <t>PRES_RESTOREOURFUTURE_OLYMPICS</t>
  </si>
  <si>
    <t>PRES_SECUREAMERICANOW_NO_APOLOGIES</t>
  </si>
  <si>
    <t>PRES_ABTT_MODERN_STAGE_COMBAT_60</t>
  </si>
  <si>
    <t>PRES_OBAMA_IT_WASN'T_EASY_SP</t>
  </si>
  <si>
    <t>PRES_OBAMA_GET_REAL_MITT</t>
  </si>
  <si>
    <t>PRES_ROMNEY_A_BETTER_FUTURE_NC_DEFENSE</t>
  </si>
  <si>
    <t>PRES_SANTORUM_SAY_WHAT</t>
  </si>
  <si>
    <t>PRES_LEADERSFORFAMILIES_ONE_OF_US</t>
  </si>
  <si>
    <t>PRES_ROMNEY_A_BETTER_FUTURE_VA_DEFENSE</t>
  </si>
  <si>
    <t>PRES_RWBFUND_PRIDE</t>
  </si>
  <si>
    <t>PRES_RNC&amp;ROMNEY_SOLUCIONES_PARA_LA_INMIGRACION_SP</t>
  </si>
  <si>
    <t>PRES_RESTOREOURFUTURE_DESPERATE</t>
  </si>
  <si>
    <t>PRES_ROMNEY_STAND_UP_TO_CHINA</t>
  </si>
  <si>
    <t>PRES_OURDESTINY_SOMEONE</t>
  </si>
  <si>
    <t>PRES_OBAMA_THE_CHOICE_60</t>
  </si>
  <si>
    <t>PRES_PFAW_EL_VERDADERO_MITT_ROMNEY_SP</t>
  </si>
  <si>
    <t>PRES_ROMNEY_JUNTOS_SP_60_REV</t>
  </si>
  <si>
    <t>PRES_OBAMA_BUSINESS_EXPERIENCE</t>
  </si>
  <si>
    <t>PRES_BACHMANN_AMERICA'S_IRON_LADY</t>
  </si>
  <si>
    <t>PRES_PAWLENTY_RESULTS_NOT_RHETORIC</t>
  </si>
  <si>
    <t>PRES_OBAMA_WHAT_HE_SAID</t>
  </si>
  <si>
    <t>PRES_ROMNEY_NEVER_3</t>
  </si>
  <si>
    <t>PRES_ROMNEY_CONSERVATIVE_AGENDA</t>
  </si>
  <si>
    <t>PRES_CROSSROADSGPS_BUNCH_OF_CASH</t>
  </si>
  <si>
    <t>PRES_UNITY2012_OBAMA_CARES_2</t>
  </si>
  <si>
    <t>PRES_RESTOREOURFUTURE_SMILING_60</t>
  </si>
  <si>
    <t>PRES_KARGER_EXXON</t>
  </si>
  <si>
    <t>PRES_PERRY_POLITICALLY_CORRECT</t>
  </si>
  <si>
    <t>PRES_ROMNEY_A_BETTER_FUTURE_OH_MANUFACTURING</t>
  </si>
  <si>
    <t>PRES_HLF_OPORTUNIDADES_DE_TRABAJO_SP</t>
  </si>
  <si>
    <t>PRES_OBAMA_HE'S_GOT_IT_RIGHT</t>
  </si>
  <si>
    <t>PRES_AFP_HAS_PRESIDENT_OBAMA_EARNED_YOUR_VOTE_60</t>
  </si>
  <si>
    <t>PRES_OBAMA_TOUGH_LUCK</t>
  </si>
  <si>
    <t>PRES_OBAMA_OUR_VOICE</t>
  </si>
  <si>
    <t>year</t>
  </si>
  <si>
    <t>Lidor</t>
  </si>
  <si>
    <t>Liora</t>
  </si>
  <si>
    <t>Roee</t>
  </si>
  <si>
    <t>Barak</t>
  </si>
  <si>
    <t>Ania</t>
  </si>
  <si>
    <t>Or</t>
  </si>
  <si>
    <t>Base</t>
  </si>
  <si>
    <t>center</t>
  </si>
  <si>
    <t>base</t>
  </si>
  <si>
    <t>both</t>
  </si>
  <si>
    <t>Already Tagged</t>
  </si>
  <si>
    <t>base/both</t>
  </si>
  <si>
    <t>Spanish</t>
  </si>
  <si>
    <t>unclear but seems center</t>
  </si>
  <si>
    <t>unclear</t>
  </si>
  <si>
    <t>Ben_Tag</t>
  </si>
  <si>
    <t>Ben_Notes</t>
  </si>
  <si>
    <t>the general messaging feels like base, but use of the famous women is a broader appeal, especially when they say "all of us"</t>
  </si>
  <si>
    <t>focuses on partisan issues like terrorism, specifically names social issues as a "waste of time"</t>
  </si>
  <si>
    <t>wage gap is a partisan/liberal issue, she is just reassuring those who care and essentially trying to get them to vote for the change</t>
  </si>
  <si>
    <t>trying to snag the other party's voters by using its politician's own words</t>
  </si>
  <si>
    <t>featured undecided voters who it is made to seem like that have made a decision by the end; logos</t>
  </si>
  <si>
    <t>only one to attack liberal agenda etc.; appeals solely to those already in favor of a conservative viewpoint convinves them to stay</t>
  </si>
  <si>
    <t>use of "we"; promises with no logos</t>
  </si>
  <si>
    <t>appealing to his human side, trying to paint trump as more likable and normal beyond the public eye</t>
  </si>
  <si>
    <t>made logical/statistical appeals that were broadly applicable, while also tearing down the opponent</t>
  </si>
  <si>
    <t>"hard to know who to trust...the facts..." appeals to confused or undecided voters</t>
  </si>
  <si>
    <t>this one is not for a particular candidate, so has to be center?</t>
  </si>
  <si>
    <t>center?</t>
  </si>
  <si>
    <t>this one is also satire but i guess it makes a point about Super Pacs so could have some actual value</t>
  </si>
  <si>
    <t>This is a satirical ad! Makes some kind of point I guess.</t>
  </si>
  <si>
    <t>prices are broad logical appeal, use of obama and advisors words to show failures</t>
  </si>
  <si>
    <t>tries to present new evidence about trump to trump voters to change their minds</t>
  </si>
  <si>
    <t>manipulating obamas words to show failure; no particular base to appeal to (no specific candidate)</t>
  </si>
  <si>
    <t>as a primary add, positions himself as the best candidate in the party so it trying to win other party voters so his side; no particular base to appeal to (no specific candidate)</t>
  </si>
  <si>
    <t>"us"... use of logos to appeal to failures of obama, convince his voters he did not fulfill his promises</t>
  </si>
  <si>
    <t>questioning the words of Obama, trying to show his voters that obama was ineffective or untruthful: no particular base to appeal to (no specific candidate)</t>
  </si>
  <si>
    <t>questioning the words of Obama, trying to show his voters that obama was ineffective or untruthful</t>
  </si>
  <si>
    <t>"common sense," "reality"</t>
  </si>
  <si>
    <t>attacking trump to take his primary voters</t>
  </si>
  <si>
    <t>appeals to fairly broad concerns and promises a new approach</t>
  </si>
  <si>
    <t>he is saying that he truly believes his own messaging and will go and do it as voters that believe in him expect</t>
  </si>
  <si>
    <t>it appeals simply to partisan values, trying to get voters who believe in those things to turn out for him</t>
  </si>
  <si>
    <t>same as above (4)</t>
  </si>
  <si>
    <t>trying to convince center republicans to switch because of trump as a person not policy, but also reminding the base who will be pres if she loses</t>
  </si>
  <si>
    <t>repeat</t>
  </si>
  <si>
    <t>turnout message, appeal to actually go to caucus</t>
  </si>
  <si>
    <t>primary; attack add trying to get voters to see lies in romney's platform/inconsistency with voting record</t>
  </si>
  <si>
    <t>very broad message on popular issues, proof of his capability and personality</t>
  </si>
  <si>
    <t>attacks trump, "join us!" immediately after attack</t>
  </si>
  <si>
    <t>supports an initiave against a particular candidate, but not for any specific base</t>
  </si>
  <si>
    <t>tries to recapture voters scared off by "out of context" quote</t>
  </si>
  <si>
    <t>used liberal former president, no real logical argument, just an appeal to base values</t>
  </si>
  <si>
    <t>turnout message; get out the vote, no new appeal</t>
  </si>
  <si>
    <t>relatable issue, attacks opponent and provides some logical and emotional appeal</t>
  </si>
  <si>
    <t>broad messaging with logical appeal</t>
  </si>
  <si>
    <t>uses universal accepte understanding about disability, attacks trump, not for a particular candidate</t>
  </si>
  <si>
    <t>broad messaging with specific plans</t>
  </si>
  <si>
    <t>"everyday people"</t>
  </si>
  <si>
    <t>"works for all...rights of all...together..."</t>
  </si>
  <si>
    <t>serves as a reminder about trump, only people who already dislike him would take that message</t>
  </si>
  <si>
    <t>attacking trump to attrack his voters, reminds his voters what they are up against</t>
  </si>
  <si>
    <t>attacks obama and provides logical appeal, like ^</t>
  </si>
  <si>
    <t>logical appeal trying to take obama voters, claims failure of obama policy</t>
  </si>
  <si>
    <t>appeals to need to show up to defeat clinton, while also providing some actual arguments against her not just buzz words</t>
  </si>
  <si>
    <t>broad issues, "no matter what zip code..."</t>
  </si>
  <si>
    <t>focused on heavy conservative message, no real arguemnt</t>
  </si>
  <si>
    <t>specific ideals, almost a reminder of who he is for those who know</t>
  </si>
  <si>
    <t>features a ride range of potential voters vouching for him on different levels of the electorate</t>
  </si>
  <si>
    <t>no specific goals laid out, but a broad message, a reminder to his fans and an introduction to new potential voters</t>
  </si>
  <si>
    <t>very logical and specific plans</t>
  </si>
  <si>
    <t>very base issue, uses rhetoric that would appeal to voters who would already be likely to support her</t>
  </si>
  <si>
    <t>use of another politician to endorse</t>
  </si>
  <si>
    <t>points out failures of other popular candidates to convince voters</t>
  </si>
  <si>
    <t>very specific messaging, but as a primary race it tries to take some of the voters from his other opponents</t>
  </si>
  <si>
    <t>no particular candidate, but an issue</t>
  </si>
  <si>
    <t>logical, proof from his experience</t>
  </si>
  <si>
    <t>time to make a choice... then list of things she stands for, generally popular ideas</t>
  </si>
  <si>
    <t>no particular candidate, just making point against trump to take some voters</t>
  </si>
  <si>
    <t>specific issue, "our future depends..." so starting with a base issue tells voters they must elect her or bad things will come</t>
  </si>
  <si>
    <t>bunch of normal people saying why they like him</t>
  </si>
  <si>
    <t>attack on Trump to take his voters or scare away undecided</t>
  </si>
  <si>
    <t>both logical and base arguments</t>
  </si>
  <si>
    <t>lots of logical argumentation and proof from his record</t>
  </si>
  <si>
    <t>scare away middle of the line voters, and remind his opponents to make sure to come vote against him</t>
  </si>
  <si>
    <t>as a primary ad this is center, but would otherwise be base!</t>
  </si>
  <si>
    <t>for the normal people; main st vs wall st; together...</t>
  </si>
  <si>
    <t>for no particular candidate, but seems to be to scare trump voters from staying home, gotta go vote so she doesnt take your guns!</t>
  </si>
  <si>
    <t>sad story all will understand to attack trump and take his voters that would not like his words</t>
  </si>
  <si>
    <t>only one candidate who does the things you like</t>
  </si>
  <si>
    <t>tries to make an argument and then promises to prioritize</t>
  </si>
  <si>
    <t>introduction to candidate and thumps base ideas</t>
  </si>
  <si>
    <t>base message from base figure</t>
  </si>
  <si>
    <t>reminding base voters to come vote because she is so bad</t>
  </si>
  <si>
    <t>broad messaging</t>
  </si>
  <si>
    <t>uses conservative issues and trumps words to take away his voters/convince undecideds</t>
  </si>
  <si>
    <t>presents issue and tries to make broad message, but is truly a base issue as well</t>
  </si>
  <si>
    <t>very broad message about children</t>
  </si>
  <si>
    <t>PRES_AFF_KEVIN</t>
  </si>
  <si>
    <t>attack on trump as a fraud can turnout liberal base and attract possible center voters</t>
  </si>
  <si>
    <t>PRES_AFF_WHO_IS_HE</t>
  </si>
  <si>
    <t>primary ad, so just attacking kasich but not necesarily for any candidate or particular base</t>
  </si>
  <si>
    <t>PRES_ALPAC_PHONY_CONSERVATIVES</t>
  </si>
  <si>
    <t>attacks cruz and makes logical appeal, but uses words like "only one we can trust" so those who would have voted for him but would be ok with cruz will turn out too</t>
  </si>
  <si>
    <t>PRES_AMERICALEADS_MARY_PAT_60</t>
  </si>
  <si>
    <t>very broad emotional appeal</t>
  </si>
  <si>
    <t>PRES_AMERICALEADS_OBAMA'S_THIRD_TERM</t>
  </si>
  <si>
    <t>presents himself in a new way with some broad appeal, and give very base centered appeal</t>
  </si>
  <si>
    <t>PRES_AMERICALEADS_STAND_UP</t>
  </si>
  <si>
    <t>balance budget and lower taxes, jobs</t>
  </si>
  <si>
    <t>PRES_AMERICANLEGACYPAC_LET'S_SAVE_OUR_HEALTHCARE_60</t>
  </si>
  <si>
    <t>"all americans," "greatest on earth..."</t>
  </si>
  <si>
    <t>PRES_BELIEVEAGAIN_TURN_BACK_TO_GOD</t>
  </si>
  <si>
    <t>makes appeal to "christian values" an need for change</t>
  </si>
  <si>
    <t>PRES_BUSH_HONOR</t>
  </si>
  <si>
    <t>use of american war heroes</t>
  </si>
  <si>
    <t>PRES_BUSH_HONOR_60</t>
  </si>
  <si>
    <t>^</t>
  </si>
  <si>
    <t>PRES_BUSH_JOBS</t>
  </si>
  <si>
    <t>makes broad appeal to party voters (this is a primary ad) and then pushes his plan</t>
  </si>
  <si>
    <t>PRES_BUSH_LEADERSHIP_SKILLS</t>
  </si>
  <si>
    <t>makes broad appeal then says he can do it</t>
  </si>
  <si>
    <t>PRES_BUSH_RECOVERY</t>
  </si>
  <si>
    <t>appeal about drug addiction, says he has the leadership to do it</t>
  </si>
  <si>
    <t>PRES_CFGACTION_IMAGINE</t>
  </si>
  <si>
    <t>reminds his voters the opponent needs to be beaten to get their prefered policy done</t>
  </si>
  <si>
    <t>PRES_CHRISTIE_PROTECT_AMERICA</t>
  </si>
  <si>
    <t>base issues, im the only one...</t>
  </si>
  <si>
    <t>PRES_CLINTON_DALLAS_MORNING_NEWS</t>
  </si>
  <si>
    <t>broad appeal from typically republican publication</t>
  </si>
  <si>
    <t>PRES_CLINTON_DNC_WHAT_HE_DOES_60</t>
  </si>
  <si>
    <t>riles her base while trying to scare off some of his voters by showing who is truly i</t>
  </si>
  <si>
    <t>PRES_CLINTON_EQUAL_PAY_CAUCUS_MARCH_FIFTEEN</t>
  </si>
  <si>
    <t>PRES_CLINTON_FAMILY_STRONG_60</t>
  </si>
  <si>
    <t>family</t>
  </si>
  <si>
    <t>PRES_CLINTON_GET_THE_JOB_DONE_MARCH_FIRST</t>
  </si>
  <si>
    <t>broad promises, "for us"</t>
  </si>
  <si>
    <t>PRES_CLINTON_KEITH</t>
  </si>
  <si>
    <t>moving relatable story</t>
  </si>
  <si>
    <t>PRES_CLINTON_MIRRORS</t>
  </si>
  <si>
    <t>PRES_CLINTON_NEW_YORK</t>
  </si>
  <si>
    <t>no new messaging, "vote april 19..." so focused on base turnout</t>
  </si>
  <si>
    <t>PRES_CLINTON_NEW_YORK'S_CHOICE</t>
  </si>
  <si>
    <t>"we've got a big decision to make..." shows to voters on the fence that the decision is simple if they trust those papers</t>
  </si>
  <si>
    <t>PRES_CLINTON_PREDATORY_PRICING</t>
  </si>
  <si>
    <t>logical and broad appeal</t>
  </si>
  <si>
    <t>PRES_CLINTON_RESPECTED</t>
  </si>
  <si>
    <t>uses veteran to make family and values based appeal</t>
  </si>
  <si>
    <t>PRES_CLINTON_ROAR_60</t>
  </si>
  <si>
    <t>turnout based at its core</t>
  </si>
  <si>
    <t>PRES_CLINTON_THE_WORLD_APRIL_TWENTY_SIX</t>
  </si>
  <si>
    <t>broad appeal issues, then presents herself as the solution</t>
  </si>
  <si>
    <t>PRES_CLINTON_THIS_CITY_MEANS_SOMETHING_60</t>
  </si>
  <si>
    <t>shows she cared about the smaller towns and people</t>
  </si>
  <si>
    <t>PRES_CLINTON_UNSTEADY_WORLD</t>
  </si>
  <si>
    <t>worked with both parties, nuclear weapons broad appeal</t>
  </si>
  <si>
    <t>PRES_CONSERVATIVESOLUTIONS_CLEAR_VOICES</t>
  </si>
  <si>
    <t>national security is a broad appeal, american values</t>
  </si>
  <si>
    <t>PRES_CONSERVATIVESOLUTIONSPAC_MARCO</t>
  </si>
  <si>
    <t>primary ad, so the conservative messaging is still center here</t>
  </si>
  <si>
    <t>PRES_CONSERVATIVESOLUTIONSPAC_SERIOUS</t>
  </si>
  <si>
    <t>PRES_CONSERVATIVESOLUTIONSPAC_TAX_PLAN</t>
  </si>
  <si>
    <t>appeal against cruz to take his conservative primary voters, taxes pretty broad appeal</t>
  </si>
  <si>
    <t>PRES_CRUZ_ACTIONS</t>
  </si>
  <si>
    <t>primary ad, trying to take Trump voters</t>
  </si>
  <si>
    <t>PRES_CRUZ_BLESSING</t>
  </si>
  <si>
    <t>PRES_CRUZ_MIKE_LEE</t>
  </si>
  <si>
    <t>endorsement, broad conservative issues (primary ad)</t>
  </si>
  <si>
    <t>PRES_CRUZ_SCORPION</t>
  </si>
  <si>
    <t>this one is confusing, not sure</t>
  </si>
  <si>
    <t>PRES_CRUZ_WASHINGTON_DEALS_60</t>
  </si>
  <si>
    <t>only one candidate message tries to keep his voters, while also making broader conservative appeal (primary)</t>
  </si>
  <si>
    <t>PRES_CRUZ_WHAT_DIFFERENCE_DOES_IT_MAKE</t>
  </si>
  <si>
    <t>PRES_CRUZ_WORRIED</t>
  </si>
  <si>
    <t>very broad issue appeal - jobs, families, etc</t>
  </si>
  <si>
    <t>PRES_DRAFTBIDEN_NEVER_QUIT_90</t>
  </si>
  <si>
    <t>broad appeal, tries to relate</t>
  </si>
  <si>
    <t>PRES_FUTURE45_CONSEQUENCES</t>
  </si>
  <si>
    <t>tries to show failure of clinton, doesnt really push trump</t>
  </si>
  <si>
    <t>PRES_FUTURE45_RECORD_60</t>
  </si>
  <si>
    <t>PRES_GILMORE_TRUST</t>
  </si>
  <si>
    <t>fairly center party issues of security and terrorism, primary</t>
  </si>
  <si>
    <t>PRES_GREATAMERICAPAC_TRUMP_OR_CLINTON_60</t>
  </si>
  <si>
    <t>weird ad, but I think it tries to use terrorism to scare voters into voting for trump</t>
  </si>
  <si>
    <t>PRES_LCVVF_YOU_MAKE_ME_FEEL_60</t>
  </si>
  <si>
    <t>turnout focused</t>
  </si>
  <si>
    <t>PRES_LESSIG_WHO_OWNS_BUSH_15</t>
  </si>
  <si>
    <t>PRES_LOCALVOICES_MEET_ENID_60</t>
  </si>
  <si>
    <t>broad appeal for future, attack on trump's character</t>
  </si>
  <si>
    <t>PRES_NEWDAYFORAMERICA_FIRST</t>
  </si>
  <si>
    <t>only..., attacks rubio</t>
  </si>
  <si>
    <t>PRES_NEWDAYFORAMERICA_HIPPO_CRIT</t>
  </si>
  <si>
    <t>attacks trump's record to take his voters</t>
  </si>
  <si>
    <t>PRES_NEWDAYFORAMERICA_IMPATIENT_RASCAL</t>
  </si>
  <si>
    <t>broad appeal, jobs</t>
  </si>
  <si>
    <t>PRES_NEWDAYINDEPENDENTMEDIA_SUGGEST</t>
  </si>
  <si>
    <t>turnout because he will beat clinton, dont vote for those guys same reason</t>
  </si>
  <si>
    <t>PRES_NEWDAYINDEPENDENTMEDIA_US</t>
  </si>
  <si>
    <t>broad appeal, defense/balanced budget</t>
  </si>
  <si>
    <t>PRES_NRAPVF_DEFENSELESS</t>
  </si>
  <si>
    <t>one sided topic, tries to scare pro gun conservatives to turn out against her</t>
  </si>
  <si>
    <t>PRES_NRAPVF_STOP_CLINTON_VOTE_TRUMP</t>
  </si>
  <si>
    <t>turnout based, no real argument</t>
  </si>
  <si>
    <t>PRES_OURPRINCIPLES_ON_HEALTHCARE</t>
  </si>
  <si>
    <t>PRES_OURPRINCIPLES_QUESTIONS</t>
  </si>
  <si>
    <t>PRES_OURPRINCIPLES_SCARE_60</t>
  </si>
  <si>
    <t>primary add trying to scare voters off trump</t>
  </si>
  <si>
    <t>PRES_PAG_CHOICES</t>
  </si>
  <si>
    <t>primary add presenting broad party issues</t>
  </si>
  <si>
    <t>PRES_PRIORITIESUSA_SPEAK</t>
  </si>
  <si>
    <t>attacks trump but not for anyone or anything</t>
  </si>
  <si>
    <t>PRES_PRIORITIESUSA_UNFIT</t>
  </si>
  <si>
    <t>PRES_PROGRESSNOW_HURTING_LITTLE_PEOPLE</t>
  </si>
  <si>
    <t>PRES_RTR_BAD_JUDGEMENT</t>
  </si>
  <si>
    <t>attack on rubio, not for anyone necessarily</t>
  </si>
  <si>
    <t>PRES_RTR_BELIEFS</t>
  </si>
  <si>
    <t>primary ad thumping conservative ideals</t>
  </si>
  <si>
    <t>PRES_RTR_FIRST_JOB</t>
  </si>
  <si>
    <t>PRES_RTR_GRANITE</t>
  </si>
  <si>
    <t>PRES_RTR_GROW_AMERICA_15</t>
  </si>
  <si>
    <t>broad appeals</t>
  </si>
  <si>
    <t>PRES_RTR_PROVEN_LEADER</t>
  </si>
  <si>
    <t>broad conservative appeal for primary</t>
  </si>
  <si>
    <t>PRES_RTR_SOUND_BITES</t>
  </si>
  <si>
    <t>attack on rubio, no specific candidate</t>
  </si>
  <si>
    <t>PRES_RUBIO_DEFEATING_HILLARY</t>
  </si>
  <si>
    <t>both turnout and new voter appeal</t>
  </si>
  <si>
    <t>PRES_RUBIO_LISTENING</t>
  </si>
  <si>
    <t>PRES_SANDERS_AMERICA_60</t>
  </si>
  <si>
    <t>very broad appeal, about people no specific issues or turnout</t>
  </si>
  <si>
    <t>PRES_SANDERS_AMERICA_NH_60</t>
  </si>
  <si>
    <t>possibly the same ad as above?</t>
  </si>
  <si>
    <t>PRES_SANDERS_AMERICA_NV_60</t>
  </si>
  <si>
    <t>PRES_SANDERS_BETTER_POSSIBILITIES</t>
  </si>
  <si>
    <t>fighting the system (populist)</t>
  </si>
  <si>
    <t>PRES_SANDERS_ERICA</t>
  </si>
  <si>
    <t>very base issue</t>
  </si>
  <si>
    <t>PRES_SANDERS_FOR_JOBS_FOR_US_NC</t>
  </si>
  <si>
    <t>very logical and issue based, attacks opponent</t>
  </si>
  <si>
    <t>PRES_SANDERS_IT'S_NOT_OVER_120</t>
  </si>
  <si>
    <t>base issue - narrow focus on black community and those who care about that issue, but not solely turnout focused? similar ad above, but this longer version seems to appeal more broadly</t>
  </si>
  <si>
    <t>PRES_SANDERS_REAL_CHANGE_MILLIONS_60</t>
  </si>
  <si>
    <t>broad broad appeal</t>
  </si>
  <si>
    <t>PRES_SANDERS_RIGGED_ECONOMY</t>
  </si>
  <si>
    <t>attacks establishment</t>
  </si>
  <si>
    <t>PRES_SANDERS_WHEELS_OF_INEVITABILITY</t>
  </si>
  <si>
    <t>very base issues, but in primary could make some appeal to other party voters</t>
  </si>
  <si>
    <t>PRES_SANDERS_WORKING_FAMILIES</t>
  </si>
  <si>
    <t>broad appeal - "works for all of us"</t>
  </si>
  <si>
    <t>PRES_SIS_VETERANS_DAY</t>
  </si>
  <si>
    <t>PRES_STOPHILLARYPAC_I'D_LIKE_TO_ASK</t>
  </si>
  <si>
    <t>attack on hillary's record</t>
  </si>
  <si>
    <t>PRES_TRUMP_GREAT_AGAIN</t>
  </si>
  <si>
    <t>trying to remind his voters what he is going to do, but doesnt make much of an appeal for new voters</t>
  </si>
  <si>
    <t>PRES_TRUMP_LIED</t>
  </si>
  <si>
    <t>scares his base about hillary and attacks her record</t>
  </si>
  <si>
    <t>PRES_TRUMP_RNC_CORRUPTION</t>
  </si>
  <si>
    <t>PRES_TRUTHPAC_NEXT_MORMONS_15</t>
  </si>
  <si>
    <t>seems to be trying to get mormons to not vote for him, kind of weird</t>
  </si>
  <si>
    <t>PRES_VOTEVETS_MICHELLE</t>
  </si>
  <si>
    <t>veterans broad appealm, attacks trump</t>
  </si>
  <si>
    <t>PRES_VOTEVETS_MICHELLE_60</t>
  </si>
  <si>
    <t>PRES_WELLS_DIFFERENCES</t>
  </si>
  <si>
    <t>makes as borad of an appeal as possible</t>
  </si>
  <si>
    <t>PRES_WILSON_KNOWS</t>
  </si>
  <si>
    <t>shows his personal success</t>
  </si>
  <si>
    <t>PRES_WILSON_PRESIDENT_FOR_THE_PEOPLE</t>
  </si>
  <si>
    <t>PRES_WILSON_REFORM_THE_LEGAL_SYSTEM_10</t>
  </si>
  <si>
    <t>PRES_WILSON_THREE_STRIKES</t>
  </si>
  <si>
    <t>Ben</t>
  </si>
  <si>
    <t>Skyler</t>
  </si>
  <si>
    <t>Skyler_Tag</t>
  </si>
  <si>
    <t>Skyler_Notes</t>
  </si>
  <si>
    <t>Panders to democrats who believe it is time for a woman to be Pres. Not usually a uniting talking-point.</t>
  </si>
  <si>
    <t>He uses buzzwords like socialism to scare people into joining his side, and also brings up issues that unite Americans (like terrorism). BUT he also bashes Hillary Clinton, which caters to base.</t>
  </si>
  <si>
    <t>About equal pay, which is typically a liberal issue. Uses her face and personality.</t>
  </si>
  <si>
    <t>Uses famous conservatives' faces and opinions to prove incompetence of opposing candidate.</t>
  </si>
  <si>
    <t>Jobs are a uniting issue, makes him seem approachable and caring.</t>
  </si>
  <si>
    <t>"conservative leader"</t>
  </si>
  <si>
    <t>"more properous for everyone"... brings up issues of crime, inflation, jobs, things people can agree on.</t>
  </si>
  <si>
    <t>'Family values' is a typically conservative motivator. Also using Ivanka and Donald's faces is clearly for base.</t>
  </si>
  <si>
    <t>Insults former administration to please base, uses negative imagery of Clinton and lists scandals.</t>
  </si>
  <si>
    <t>healthcare is a bipartisan issue</t>
  </si>
  <si>
    <t>Not endorsed by campaign, social security is issue for all.</t>
  </si>
  <si>
    <t>panders to americans' want for positive campaigns</t>
  </si>
  <si>
    <t>economic issue, logical appeal</t>
  </si>
  <si>
    <t>Not technically endorsed by Clinton campaign, meant to deter Trump voters using emotional tactics.</t>
  </si>
  <si>
    <t>Mentions Clinton 'scandals', but is center because attempting to attain votes from those who might otherwise vote for a different Repub. primary candidate</t>
  </si>
  <si>
    <t>believes what he says and wants his supporters to believe it too, but it's primary so not sure</t>
  </si>
  <si>
    <t>terrorism is a both-sides issue, very anti-Hillary, but since it is for a primary it makes a difference</t>
  </si>
  <si>
    <t>(same as #4)</t>
  </si>
  <si>
    <t>she's thanking those who already support her, shows her face, emotional plea</t>
  </si>
  <si>
    <t>primary</t>
  </si>
  <si>
    <t>using familiar face, targeting middle class using economy as main issue</t>
  </si>
  <si>
    <t>healthcare</t>
  </si>
  <si>
    <t>music choice triggers concern</t>
  </si>
  <si>
    <t>says his name about 10 times</t>
  </si>
  <si>
    <t>scandalizes trump to please base, but also convinces center to vote dem</t>
  </si>
  <si>
    <t>primary election; cruz is attempting to take trumps' potential voters</t>
  </si>
  <si>
    <t>direct locational appeal about ohio jobs is attempting to entice voters to other side</t>
  </si>
  <si>
    <t>terrorism</t>
  </si>
  <si>
    <t>seems fake (satire)</t>
  </si>
  <si>
    <t>doesn't show obama's face, only shows romney's inflammatory words</t>
  </si>
  <si>
    <t>harps on 2008 recession as emotional appeal</t>
  </si>
  <si>
    <t>logical appeal (numbers, jobs)</t>
  </si>
  <si>
    <t>never showed a republican's face, one focus</t>
  </si>
  <si>
    <t>"keeping the promise" to those already in his base, emotional appeal</t>
  </si>
  <si>
    <t>formulated like a typically conservative ad (music, flags, deep man's voice, easy to read, talking about economic issue)</t>
  </si>
  <si>
    <t>"the time has come to make a choice about which candidate can actually make a difference for you" implies one is deciding</t>
  </si>
  <si>
    <t>climate is more of a liberal issue</t>
  </si>
  <si>
    <t>logical, numbers,</t>
  </si>
  <si>
    <t>trying to attain the black vote (likely a primary ad)</t>
  </si>
  <si>
    <t>includes issues typical for both sides</t>
  </si>
  <si>
    <t>primary, terrorism</t>
  </si>
  <si>
    <t>primary, abortion (religious appeal)</t>
  </si>
  <si>
    <t>obama voters --&gt; romney</t>
  </si>
  <si>
    <t>primary, many bipartisan issues mentioned (universal healthcare, national defense, equal pay, living wage, retirement)</t>
  </si>
  <si>
    <t>primary, formatted to entice conservatives</t>
  </si>
  <si>
    <t>"an obama republican"</t>
  </si>
  <si>
    <t>humanistic appeal, tapping into americans' inherent memories of 9/11</t>
  </si>
  <si>
    <t>primary, religious appeal (turn back to god)</t>
  </si>
  <si>
    <t>primary, military candidate</t>
  </si>
  <si>
    <t>drug epidemic is bipartisan</t>
  </si>
  <si>
    <t>staunchly against obamacare</t>
  </si>
  <si>
    <t>texas for hillary</t>
  </si>
  <si>
    <t>"democratic agenda in the white house"</t>
  </si>
  <si>
    <t>attracts those victimized by predatory pricing (who otherwise have no issue to make them vote), makes her the candidate that puts this issue first</t>
  </si>
  <si>
    <t>enlightens otherwise-military-focused conservatives</t>
  </si>
  <si>
    <t>primary, "a disciple of reagan"</t>
  </si>
  <si>
    <t>primary, religious appeal</t>
  </si>
  <si>
    <t>endorsement</t>
  </si>
  <si>
    <t>using a desert (rural) metaphor attracts conservatives</t>
  </si>
  <si>
    <t>what difference does it make is a powerful statement</t>
  </si>
  <si>
    <t>terrorism scare, blames clinton</t>
  </si>
  <si>
    <t>ohioans know whether they're doing better under kasich</t>
  </si>
  <si>
    <t>flag, guns</t>
  </si>
  <si>
    <t>flag, guns, benghazi</t>
  </si>
  <si>
    <t>can we trust donald trump?</t>
  </si>
  <si>
    <t>looks like conservative ad, against trump, primary</t>
  </si>
  <si>
    <t>primary, faith, family</t>
  </si>
  <si>
    <t>trump fraud is offputting to republican voters</t>
  </si>
  <si>
    <t>primary, conservative principles</t>
  </si>
  <si>
    <t>NH primary</t>
  </si>
  <si>
    <t>primary, taxes, jobs, economic growth</t>
  </si>
  <si>
    <t>primary, ISIS</t>
  </si>
  <si>
    <t>patriot appeal</t>
  </si>
  <si>
    <t>emotional appeal</t>
  </si>
  <si>
    <t>localized ad for liberal new hampshirans</t>
  </si>
  <si>
    <t>jobs</t>
  </si>
  <si>
    <t>sowing disbelief in opponent. only shows clinton's face</t>
  </si>
  <si>
    <t>attack on religious freedom</t>
  </si>
  <si>
    <t>primary, military, motherhood loss</t>
  </si>
  <si>
    <t>"not just for republicans"</t>
  </si>
  <si>
    <t>prison industry, appealing to black vote most of all</t>
  </si>
  <si>
    <t>text</t>
  </si>
  <si>
    <t>source</t>
  </si>
  <si>
    <t>MMD</t>
  </si>
  <si>
    <t>What will America look like if we stay on the same path? Four more years of a flatline economy, skyrocketing health care premiums and deductibles, national morale at rock bottom. Four years of endless scandal, excuses and lies from a dishonest politician, americans simply don't trust. No candidates are ever perfect, but this choice is clear. A tired career politician who would increase taxes more than a trillion dollars, cost us over 300,000 jobs and dramatically increase the death tax. Or a proven job creator who fight to get America working. Appoint common sense judges and put us first. It's not too late to rebuild to change Washington to make America strong again. And it starts November 8th with your vote. The time for change is right now. 45 committee is responsible for the content of this advertising.</t>
  </si>
  <si>
    <t>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t>
  </si>
  <si>
    <t>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t>
  </si>
  <si>
    <t>You're not a cook if you don't cook, you're not a firefighter if you don't fight fires or a coach if you don't coach. And you can't be our leader, if you don't lead. Our next president needs to take action on social security or future generations could lose up to ten thousand dollars a year. We're working hard. What about you? Hey candidates, do your job, keep Social Security, strong.</t>
  </si>
  <si>
    <t>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t>
  </si>
  <si>
    <t>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t>
  </si>
  <si>
    <t>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t>
  </si>
  <si>
    <t>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t>
  </si>
  <si>
    <t>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t>
  </si>
  <si>
    <t>"We're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t>
  </si>
  <si>
    <t>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t>
  </si>
  <si>
    <t>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t>
  </si>
  <si>
    <t>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t>
  </si>
  <si>
    <t>"If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t>
  </si>
  <si>
    <t>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t>
  </si>
  <si>
    <t>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t>
  </si>
  <si>
    <t>"Just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t>
  </si>
  <si>
    <t>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t>
  </si>
  <si>
    <t>Leadership matters, it matters for our country and American leadership matters for the world. But if we're going to leave, we have to stop worrying about being loved and start caring about being respected again. I am not looking to be the most popular guy who looks in your eyes every day and try to figure out what you want to hear. Say it and then turn around and do something else. I mean, when I say and I say what I mean, and that's what America needs right now. I'm Chris Christie and I approve this message.</t>
  </si>
  <si>
    <t>There's no one else who is running for president of the United States was actually been responsible for prosecuting investigating terrorist. Hillary Clinton will be nothing more than a third term of Barack Obama. She was one of the architects of this foreign policy. We need to send a clear and strong message to our adversaries that there are clear limits to your conduct. And if you violate those, America is going to hold you to account. President that would be the top priority to protect the lives of the people of the United States of America. I'm Chris Christie and I approve this message.</t>
  </si>
  <si>
    <t>I believe in building ladders of opportunity for people. Knocking down the barriers that stand in the way. Hillary knows education is the way up to a good job. A decent living. So she wants preschool for every child great teachers and college without crushing debt. Together we can break down barriers for our kids, so they get the education they need and deserve. No matter what ZIP code they live in. I'm Hillary Clinton and I approve this message.</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</si>
  <si>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she's someone that my grandkids can respect too. I'm Hillary Clinton and I approve this message.</t>
  </si>
  <si>
    <t>"Do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t>
  </si>
  <si>
    <t>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t>
  </si>
  <si>
    <t>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t>
  </si>
  <si>
    <t>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t>
  </si>
  <si>
    <t>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t>
  </si>
  <si>
    <t>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t>
  </si>
  <si>
    <t>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t>
  </si>
  <si>
    <t>She says their names and makes their mothers fight for justice. She speaks for a city poisoned by indifference. And stands with the president against those who would undo his achievements. Just like she's always stood with us. Hillary Clinton. I'm Hillary Clinton and I approve this message.</t>
  </si>
  <si>
    <t>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t>
  </si>
  <si>
    <t>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t>
  </si>
  <si>
    <t>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t>
  </si>
  <si>
    <t>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t>
  </si>
  <si>
    <t>Every day I wake up and play a brilliant, complex, overqualified, get it done woman who obsessively fights for justice. Who cares? Who gives a voice to the voiceless who gets knocked down and always gets back up? I make television filled with the kind of characters. I imagine we all can be strong but flawed, human but extraordinary. Our characters are on television, but the real world. The real world has Hillary Clinton. The real world has Hillary Clinton. The real world has Hillary Clinton. "She won't back down." ,"Champion for all of us." ,"That's why I'm with Hillary." ,"I'm with Hillary." ,"I'm with Hillary." ,"I'm with Hillary, join us." I'm Hillary Clinton and I approve this message.</t>
  </si>
  <si>
    <t>"I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t>
  </si>
  <si>
    <t>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t>
  </si>
  <si>
    <t>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t>
  </si>
  <si>
    <t>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t>
  </si>
  <si>
    <t>I really wanted to start with a thank. And I want you to know how much it has meant to me, as I've traveled across the state, to hear about people's hopes and struggles. And I know that because of that, I will be a better president if I'm elected, and if you go to the caucus on Monday night and stand up for me there. I will work my heart out to give you and our country. The future that we deserve together. I'm Hilary Clinton and I approve this message.</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</si>
  <si>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t>
  </si>
  <si>
    <t>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t>
  </si>
  <si>
    <t>"This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t>
  </si>
  <si>
    <t>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t>
  </si>
  <si>
    <t>"We have every right to dream heroic dreams. Those who say that we're in a time when there are no heroes, just don't know where to look." He believes in the American dream because he has lived it. It is Marco Rubio. His parents fled dictatorship, then work their way to a better life. One of opportunities and possibilities are young man in a hurry. He took on the republican establishment, the experts were shoked, but not the people. They knew, because it is day for his clear, conservative voice. Less government, more freedom, a foreign policy founded on strength, real opportunity for every American who wants to earn, a new generation of leadership to unite conservatives and reignite the American dream. "Now, the time has come for our generation to lead the way towards a new American Century." Belive in the future. Marco Rubio for president. Conservative Solutions PAC is responsible for the content of this advertising.</t>
  </si>
  <si>
    <t>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t>
  </si>
  <si>
    <t>"I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t>
  </si>
  <si>
    <t>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t>
  </si>
  <si>
    <t>President Obama's agenda promised so much. "If you like your health care plan, you'll be able to keep your health care plan." Promise broken. Millions could lose their health care coverage and could be forced into a government pool. "We can't mortgage our children's future on a mountain of death." Promise broken. Under Obama the federal debt has exploded by more than five trillion. Tell President Obama to cut the debt and support the new majority agenda at New Majority Agenda dot-org.</t>
  </si>
  <si>
    <t>Barack Obama sticks by his principles. It's time for Republicans to stand by ours. That's how we win. And that's how I'll lead as president. I won't compromise the values that make us who we are. The Constitution wasn't a first draft. Our border isn't a revolving door, and the rule of law wasn't meant to be broken. America is off track, but our founding principles will get us back. I'm Ted Cruz and I approve this message.</t>
  </si>
  <si>
    <t>Obama was a failure. Hillary could be worse. We have to get this right. Ted Cruz, will repeal Obamacare, grow jobs, destroy Isis, jobs, freedom, security, Cruz. I'm Ted Cruz and I approve this message.</t>
  </si>
  <si>
    <t>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t>
  </si>
  <si>
    <t>When no one else would take on Washington. "Who actually has stood up, not just two Democrats, but two leaders in our own heart." Ted Cruz has led the fight. "When millions of Americans rose up against Obamacare, I was proud to lead that fight. When millions of Americans rose up against amnesty, I was proud to lead that fight. When millions of Americans rose up against Planned Parenthood, I was proud to lead that fight." Leadership you can trust. I'm Ted Cruz and I approve this message.</t>
  </si>
  <si>
    <t>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t>
  </si>
  <si>
    <t>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t>
  </si>
  <si>
    <t>I'm Ted Cruz and I approve this message. Hi, I'm Steve King. You know me and I know Ted Cruz. He will make a great president. Together we defeated the Gang of Eight Amnesty Bill. Come to caucus on February 1st and caucus for Ted Cruz.</t>
  </si>
  <si>
    <t>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t>
  </si>
  <si>
    <t>"The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t>
  </si>
  <si>
    <t>"I'm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t>
  </si>
  <si>
    <t>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t>
  </si>
  <si>
    <t>Generation Forward PAC is responsible for the content of this advertising.</t>
  </si>
  <si>
    <t>Today Mitt Romney says he supports President Bush's tax cuts. As Governor, refused to support them. Indeed, as a liberal Governor, Mitt Romney increased fees and taxes by 700 million dollars. Now, he attacks Newt Gingrich. But as Speaker Newts leadership helped reduce spending balance the budget and create 11 million new jobs. If Romney would mislead us in all this, can we trust him on anything else? I'm Newt Gingrich and I approve this message.</t>
  </si>
  <si>
    <t>"If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t>
  </si>
  <si>
    <t>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t>
  </si>
  <si>
    <t>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t>
  </si>
  <si>
    <t>This guy never gave up, or this guy, or this guy. This guy never quit either, John Kasich, a balanced budget. Kasich did it here, and here, creating American jobs, check. Kasich even brought them back from China and Mexico taking the fight to Isis. Kasich helped Reagan won the Cold War. It's our time. America. Never give up. New Hampshire, It starts here. John Kasich. I'm John Kasich, and I approve this message.</t>
  </si>
  <si>
    <t>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t>
  </si>
  <si>
    <t>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t>
  </si>
  <si>
    <t>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t>
  </si>
  <si>
    <t>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t>
  </si>
  <si>
    <t>Something is wrong when America's richest people, think they own our electoral system. Larry lessig is the only candidate for president who has the will and the way to stop it. Join us at Lessig, 2016. U.s. I'm Larry lessig, and I approve this message.</t>
  </si>
  <si>
    <t>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t>
  </si>
  <si>
    <t>Attention New Hampshire Republicans, I'm Republican. Presidential candidate, Andy. Martin. I approve this message because Barack Obama is giving your tax dollars to failed, Muslim states, like Pakistan and Afghanistan. We must stop subsidizing pakistanis who hit Osama Bin Laden. We must stop backing the corrupt Karzai regime in Afghanistan. I'm the only presidential candidate who was a foreign policy expert. Go to Andy Martin for president.com to support my campaign.</t>
  </si>
  <si>
    <t>Josh Bush's super-pac continues to throw mud. This time about John Kasich. Newt Gingrich responded. Any suggestion that John Kasich is a anti-defense is simply false. I served with him for 16 years and he consistently fought for a better more effective military. Any ad attacking kasich on defense can be pulled as false and misleading. New day for America is responsible for the content of this advertising.</t>
  </si>
  <si>
    <t>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t>
  </si>
  <si>
    <t>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t>
  </si>
  <si>
    <t>Rick Perry was born to be a politician. You could tell from the first time he lost his marbles. wait, we need to change these results. Excellent work Perry. As he grew up, He couldn't be bothered to learn the US Constitution. Well, I respect your view. Mr. Cameron. This grade should be referred to a group of unelected a week. Now, Rick Perry wants to change the 17th Amendment and he opposes the national popular vote plan. Tell Rick Perry that people matter more than politicians support the national popular vote initiative.</t>
  </si>
  <si>
    <t>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t>
  </si>
  <si>
    <t>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t>
  </si>
  <si>
    <t>Those ads, taking my words about small business out of context, they're flat-out wrong. of course Americans build their own businesses. every day Hard-working people sacrifice to meet a payroll, create jobs and make our economy run. And when I said was that we need to stand behind them as America. Always has my investing in Education and Training roads and bridges research and Technology. I'm Barack Obama and I approve this message because I believe we're all in this together.</t>
  </si>
  <si>
    <t>I'm Barack Obama and I approve this message. Bernie Madoff, Kenley, Dennis Kozlowski, criminals, gluttons of greed and the Evil Genius, who towered over them. One man has the guts to speak his name. Big Bird, Big Bird Big Bird, it's me big bird. Big yellow, a menace to our economy. Mitt Romney knows, it's not Wall Street you have to worry about, it Sesame Street. I'm going to stop the subsidy to PBS. Mitt Romney taking on our enemies, no matter where they nest.</t>
  </si>
  <si>
    <t>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t>
  </si>
  <si>
    <t>This election to me is about which candidate is more likely to return us the Full Employment. This is a Clear Choice. The Republican plan is to cut more taxes on upper income people and go back to deregulation. That's what got us in trouble in the first place. President Obama has a plan to rebuild America from the ground up, investing in Innovation, education and job training. It only works If there is a strong middle class. That's what happened when I was President. We need to keep going with his plan. I'm Barack Obama and I approve this message.</t>
  </si>
  <si>
    <t>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t>
  </si>
  <si>
    <t>Proud father of two daughters. President Obama knows that women being paid 77 cents on the dollar for doing the same work as men isn't just unfair, It hurts families. for the first law He signed was the Lilly Ledbetter Fair Pay Act helped ensure that women are paid the same as men for doing the exact same work.</t>
  </si>
  <si>
    <t>Gotta get up. Gotta get to class. Don't pay that tuition. Gotta get a job. Gotta move out. Got to make my own decisions about my own health. About my own life. Gotta stay positive. Got to keep working .got to keep believing. That is our country. Our country. it is our country too. gotta keep moving forward, not back. Gotta Keep Hope. got to vote, vote vote. I'm Barack Obama, and I approve this message.</t>
  </si>
  <si>
    <t>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t>
  </si>
  <si>
    <t>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t>
  </si>
  <si>
    <t>I'm Barack Obama and I approve this message. There are 47 percent of the people who will vote for the president no matter what. All right, there are 47 percent who are with him, who are dependent upon government, who believe that they are victims, who believe the government has a responsibility to care for them, who believe that they are entitled to health care, to food, to housing, to you-name-it, that that's an entitlement. And the government should give it to them. And they will vote for this president no matter what.These are people who pay no income tax. My job is not to worry about those people. I'll never convince them they should take personal responsibility and care for their lives.</t>
  </si>
  <si>
    <t>It's one of the hardest decisions a family can make, realizing a nursing home is the only choice. for many middle-class families Medicaid is the only way to afford the care. But as a governor Mitt Romney raised nursing home fees eight times and as President his budget cuts, Medicaid by one-third, and burdens families With the cost of nursing home care. We have a president who won't let that happen. I'm Barack Obama and I approve this message.</t>
  </si>
  <si>
    <t>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t>
  </si>
  <si>
    <t>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t>
  </si>
  <si>
    <t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t>
  </si>
  <si>
    <t>I'm Barack Obama and I approve this message. Mitt Romney, he won't reveal what's in his taxes and he won't tell you what he'd do to yours. To pay for huge new tax breaks for millionaires like him, Romney would have to raise taxes on the middle class, two thousand dollars for a family with children, says a nonpartisan report. You could lose the deduction for your home mortgage, college tuition, health care. How much would you pay? Romney just won't say</t>
  </si>
  <si>
    <t>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t>
  </si>
  <si>
    <t>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t>
  </si>
  <si>
    <t>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t>
  </si>
  <si>
    <t>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t>
  </si>
  <si>
    <t>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t>
  </si>
  <si>
    <t>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t>
  </si>
  <si>
    <t>Priorities USA action is responsible for the content of this advertising.</t>
  </si>
  <si>
    <t>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t>
  </si>
  <si>
    <t>I remember being in the ultrasound room and finding out that our daughter was going to be born with a disability, spina bifida. We came home, and the first thing I could think to do was to open up the Bible and the first thing jumped out on the page was John 14,27 where Jesus says, do not let your hearts be troubled, and do not be afraid, and we decided to name her Grace. Grace is an absolute blessing in our lives. She brings tremendous joy to so many lives all around her. Her presence has helped them understand that people with disabilities are just like us. when I saw that clip of Donald Trump mocking somebody with a disability, It's stunned me. I was shocked. You got to see this guy, I don't know what I said. I don't remember. that reporter he is talking about suffers from a chronic condition of a movement of his arms. When I saw Donald Trump mock someone with a disability, it told me everything I need to know about his heart and what he believes, deep down. Priorities USA action is responsible for the content of this advertising.</t>
  </si>
  <si>
    <t>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t>
  </si>
  <si>
    <t>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t>
  </si>
  <si>
    <t>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t>
  </si>
  <si>
    <t>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t>
  </si>
  <si>
    <t>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t>
  </si>
  <si>
    <t>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t>
  </si>
  <si>
    <t>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t>
  </si>
  <si>
    <t>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t>
  </si>
  <si>
    <t>This corporate giver is to politicians in Washington. Meet the candidates. Washington is bald and soul. What they don't want you to hear. Special interest control Washington D.C. He's been a congressman and a governor. They don't seem to want you in the conversation. Who hasn't been invited to a single televised debate. Wake up America, They've stolen your government. to learn more go to Buddyroemer.com. I'm Buddy Roemer and I approve this message.</t>
  </si>
  <si>
    <t>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t>
  </si>
  <si>
    <t>I'm going to do something for the government. I call it the smaller simpler smarter approach to government. Getting rid of programs turning programs back to States. And finally, making government itself more efficient. I'm going to get rid of Obamacare. It's killing jobs, and it's keeping our kids from having the bright prospects they deserve, we have a moral responsibility not to spend more than we take in. I'll make sure that America is a job-creating machine, like it has been in the past. It's high time to bring those principles of fiscal responsibility to Washington D.C. I'm Mitt Romney and I approve this message.</t>
  </si>
  <si>
    <t>What would a Romney presidency be like? Day one, president Romney immediately approved the Keystone Pipeline, creating thousands of jobs that Obama blocked. President Romney then produces tax cuts and reforms the reward job creators, Not punish them. President Romney issues order to begin replacing Obamacare with common-sense Health Care reform. That's when Romney presidency will be like. I'm Mitt Romney and I approve this message.</t>
  </si>
  <si>
    <t>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t>
  </si>
  <si>
    <t>You know, those ads saying Mitt Romney would ban all abortions and contraception seemed a bit extreme. So I looked into it, turns out Romney doesn't oppose contraception at all. In fact, he thinks abortion should be an option in cases of rape incest or to save a mother's life. This issue is important to me, but I'm more concerned about the debt our children will be left with. I voted for President Obama last time. We just can't afford four more years. I'm Mitt Romney and I approve this message.</t>
  </si>
  <si>
    <t>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t>
  </si>
  <si>
    <t>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t>
  </si>
  <si>
    <t>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t>
  </si>
  <si>
    <t>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t>
  </si>
  <si>
    <t>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t>
  </si>
  <si>
    <t>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t>
  </si>
  <si>
    <t>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t>
  </si>
  <si>
    <t>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t>
  </si>
  <si>
    <t>For me, the issue of abortion in life is not a political issue. It's a human rights issue. I will look for ways to limit the number of abortions in this country. Particularly, those late-term abortions, where children who are viable outside the womb are still being killed. If I have to make a choice, I am going to choose life. It's not because I want to tell anybody what to do with their body or their lives, but because I believe that one of the fundamental rights given to us by our creator is the right to live. I'm Marco Rubio, and I approved this message.</t>
  </si>
  <si>
    <t>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t>
  </si>
  <si>
    <t>It's time we got someone in the White House who represents me. Someone Like Marco Rubio. Marco has been here and listen. Right here in New Hampshire. He understands my generation. He'll protect mine. He'll protect our rights. He'll get serious with Iran, China and help create jobs. Right here in New Hampshire, in Manchester, Bradford's, Melford. He gets the new economy. So, marked all, he's got our values and a plan for a New American Century. I'm Marco Rubio, and I approved this message.</t>
  </si>
  <si>
    <t>$27. I think it's best 27 dollars you can spend. The average donation given to Bernie Sanders, $27. Make College tuition free, for better care of our veterans, for women's rights, for health care of all, to make Wall Street corporations pay their fair share, to keep us out of unnecessary war, to ensure a living wage, to get big money out of politics, for the poor, for the marginalized, for the rich, for all of us, give 27$ to transform America. I'm Bernie Sanders and I approve this message.</t>
  </si>
  <si>
    <t>There are those who say we cannot defeat a corrupt political system and fix a rigged economy, but I believe we need to lift our vision above the obstacles in place and look to the American Horizon. To a nation where every child can not only dream of going to college, but attend one. Where Quality Health Care will be a birthright of every citizen. Where a good job is not a wish, but a reality. Where women receive equal pay and a living wage is paid to all. An America were after a lifetime of Labor, there is time for rest and grandchildren. A nation that defends our people and our values, but no longer carries so much of that burden alone. I know we can create that America if we listen to our conscience and our hearts, and not to the pundits and the naysayers. I'm Bernie Sanders. I approve this message and I ask for your vote.</t>
  </si>
  <si>
    <t>They all come to look for America. All come to look for America. All come to look for America. I'm Bernie Sanders and I approve this message.</t>
  </si>
  <si>
    <t>I'm supporting Bernie Sanders for the simple reason that the American people are craving, a change. The American people see their paychecks froze, cost of living go up, the future for their kids is uncertain, opportunity is closing in on him. Bernie's responded to that craving by laying out a program, and being bold. He is a change agent, has been for 33 years. He represents a change in a message that many of us have been longing for a while. I'm Bernie Sanders and I approve this message.</t>
  </si>
  <si>
    <t>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t>
  </si>
  <si>
    <t>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t>
  </si>
  <si>
    <t>The top 100 CEOs have more wealth for retirement than the bottom 100 million Americans. How does that happen? Well, they use lobbyists to get special tax breaks. My plan close the tax loopholes and make them pay their fair share. Seniors who worked hard deserve the opportunity to stay independent, pay their bills, and most of all enjoy their grandchildren. It's time to bring back a basic American value, fairness. I'm Bernie Sanders and I approve this message.</t>
  </si>
  <si>
    <t>I was raised by my father. My mother left my family when I was 9 years old. Things really went from bad to worse for me. This isn't just about numbers, this is about real lives. This is a system that isn't working for the everyday person. It's one of the reasons why I decided to endorse Bernie Sanders. Nevadans are looking for people who are willing to think big, to be bold, and to fight for everyday people. And that's exactly what Bernie Sanders is doing. I'm Bernie Sanders and I approve this message.</t>
  </si>
  <si>
    <t>Liberty and justice for all, a promise that defines America. Bernie Sanders wants to secure that promise, and a criminal justice system that works for all. Because we are a better America when we invest in jobs and education, not jails. When the law respects the rights of all. When we work to end racial profiling of police misconduct. Together we can create an America as great as its promise. Together we can build a future to belive in. I'm Bernie Sanders and I approve this message.</t>
  </si>
  <si>
    <t>This guy could be yours to tell me you different cue ball. Game car. He's in subsidize, my medical insurance. Everything was perfect, until I got my credit card system, turns out of its spending all of my money. Now. There's a new man in my life. Mitch Daniels. He doesn't need to rely on strength, your brother as soon as he promises. You know, what he's all about fiscal responsibility. Mitch Daniels did not approve this message.</t>
  </si>
  <si>
    <t>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t>
  </si>
  <si>
    <t>President Obama's jobs plan is just more government spending and higher taxes on those that create jobs. By threatening more taxes and regulation you get fewer jobs. It's the wrong approach. There is a better way. Texas has created almost 40 percent of all net new jobs in America since June 2009, over a million new jobs since Rick Perry became governor. In Wisconsin, Governor Scott Walker has created a Manufacturing lead jobs recovery. Thirty thousand new jobs were created this year with 15,000 in the struggling manufacturing sector. Strong records of cutting taxes, balancing budgets and reducing spending have worked, while the Obama policies have failed. Governor's Perry and Walker have shown that America can create jobs with the Right leader. Paid for by the state tea party Express, which is responsible for the content of this ad.</t>
  </si>
  <si>
    <t>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t>
  </si>
  <si>
    <t>Norma mccorvey, the former Jane Roe of the Roe versus Wade decision, that brought legal child-killing to America. I was persuaded by feminist attorneys to lie, to say that I've been raped, and I needed an abortion. It was all a lie. Since then, over 50 million babies have been murdered. I will take this burden to my grave. Please don't follow my mistakes. Do not vote for Barack Obama. He murders babies. I'm Randall Terry and I approve this message.</t>
  </si>
  <si>
    <t>It takes a builder to rebuild the American dream and Donald Trump has the blueprint. Tax relief for working people, up to 30 percent tax cut. Peace of mind for working families, and average five thousand dollar child care tax reduction, and paid maternity leave. Lower healthcare costs, expanding competition by allowing people to purchase coverage across state lines. This is the blueprint. This is the Builder, Donald Trump. I'm Donald Trump and I approve this message.</t>
  </si>
  <si>
    <t>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t>
  </si>
  <si>
    <t>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t>
  </si>
  <si>
    <t>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t>
  </si>
  <si>
    <t>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t>
  </si>
  <si>
    <t>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t>
  </si>
  <si>
    <t>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t>
  </si>
  <si>
    <t>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t>
  </si>
  <si>
    <t>We want to hear from you. Let's go to line two. Joey, who do you think can beat President Obama head-to-head? Well, it ain't nobody named Mitt, that's for sure. Some about him, he's not one of us, he's not Tough Enough. And Rick, yeah, he ain't my guy either. What has he ever done? So who's it going to be then? If you really want to stick it to the bums and DC, it's Newt. The guy's a fighter and he ain't afraid to hurt Nobody's feelings. And he can go toe-to-toe with anybody. So you think Newt will get the job done. You imagine what he'll do to Obama in a debate? He'll take him and all these crazy liberal ideas apart, that got that he does that on pay-per-view. Don't hold back,Joey. Call it like I see it. Call back anytime, forget about it. There you have it from Joey. Newt takes Obama apart on pay-per-view. Help make it happen. Go to timetochoose.com, besttimetochoose.com. Winning Our Future is responsible for the content of this message.</t>
  </si>
  <si>
    <t>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t>
  </si>
  <si>
    <t>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t>
  </si>
  <si>
    <t>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t>
  </si>
  <si>
    <t>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t>
  </si>
  <si>
    <t>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t>
  </si>
  <si>
    <t>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t>
  </si>
  <si>
    <t>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t>
  </si>
  <si>
    <t>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t>
  </si>
  <si>
    <t>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t>
  </si>
  <si>
    <t>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t>
  </si>
  <si>
    <t>The American moment is here. Two choices, two Americas decided by you. Hillary Clinton will keep us on the road to stagnation, fewer jobs, rising crime, America diminished at home and abroad. Donald Trump will bring the change we're waiting for. America better, stronger, more prosperous, for everyone, a plan for tommorow, future. The choice is yours. I'm Donald Trump and I approve this message.</t>
  </si>
  <si>
    <t>It is possible to be famous and yet not really well known. That describes the father who raised me. My father not only has the strength and ability necessary to be our next president, but also the kindness and the greatness of heart to enable him to be the leader that this country needs. My father wants all Americans to succeed. No one has more faith in the American people than my father. He will fight for you all the time, every time. I'm Donald Trump and I approve this message.</t>
  </si>
  <si>
    <t>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t>
  </si>
  <si>
    <t>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t>
  </si>
  <si>
    <t>I'm Hilary Clinton and I approve this message. In times of Crisis, America depends on steady leadership. "Knock the crap out of it would you, seriously." Clear thinking. "I know more about Isis then the generals do, believe me." And calm judjment. "And you can tell them to go fuck themselves." Because all it takes is one wrong move. "I would bomb the shit out of them." Just one.</t>
  </si>
  <si>
    <t>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t>
  </si>
  <si>
    <t>The time has come to make a choice about which candidate can actually make a difference for you. In a world is complex as this we need a president as experienced as Hillary in the situation room, at the negotiating table, and always on your side. Fighting for children and families. With a real plan to get incomes rising, reduce drug prices, win equal pay for women and protect social security and Medicare for seniors. She'll build on Obamacare, not start over. Break through the gridlock, not add to it. Defend planned parenthood, not attack it. Stand up to the gun lobby, not protect it. Lead on foreign policy, not ignore it. We need a president with the experience and determination to get the job done. I'm running to make a difference, a real difference for you and your families across our country. I'm Hillary Clinton and I approve this message.</t>
  </si>
  <si>
    <t>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t>
  </si>
  <si>
    <t>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t>
  </si>
  <si>
    <t>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t>
  </si>
  <si>
    <t>One candidate is doing more town halls in Iowa than anyone on. "I ask you to believe in America." Bobby Jindal. "We are the last hope, we are the light of freedom in a darker and darker World. Let us fight to take our country back." "Bobby Jindal is going to become a hawk guy if he sticks around here much longer." "Governor general is real. He answers the questions instead of dancing around." "I think Bobby is very intelligent." "Born again Christian." "That Bob, my guy." "I'm supporting Bobby Jindal." Believe Again is responsible for the content of this advertising.</t>
  </si>
  <si>
    <t>I'm Ted Cruz and I approve this message. Eminent domain, fancy term for politicians seizing private property to enrich the fat cats who bank roll them, like Trump. I think eminent domain is wonderful. It made him rich, like when Trump colluded with Atlantic City insiders to bulldoze the home of an elderly Widow for a limousine parking lot at his Casino. It doesn't have no heart that man. Trump won't change the system, he was wrong with it.</t>
  </si>
  <si>
    <t>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t>
  </si>
  <si>
    <t>Ted Cruz calculates his positions for political gain. In the last year alone, Cruz switched on immigration, Syrian refugees, ethanall, trade, you name it, Even on National Security. Cruz first praised, the tradepr Edward Snowden. Now he's changed his tune. What's changed for Ted? He wants your vote. Ted Cruz, consistently calculated. Conservative Solutions PAC is responsible for the content of this advertising.</t>
  </si>
  <si>
    <t>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t>
  </si>
  <si>
    <t>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t>
  </si>
  <si>
    <t>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t>
  </si>
  <si>
    <t>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t>
  </si>
  <si>
    <t>This is the closest in our lifetimes we have ever been to Ronald Reagan. Cruz believes that it's the people who make the country work, the truck drivers and the steel workers and the mechanic who seen their wages not grow while the cost of living goes up. As president, I will repeal Obamacare a pullback to regulators, and we will pass a simple flat tax and abolish the IRS. We're going to see wages going up, we're going to see opportunity. To stop Trump, Ted Cruz. I'm Ted Cruz and I approve this message.</t>
  </si>
  <si>
    <t>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t>
  </si>
  <si>
    <t>I'm Ted Cruz and I approve this message. "Look! I got the Trump action figure!" "What does he do?" "He pretends to be Republican." I'd bail out for the banks." "Too big to fail." "That's what lousy house. I'm going to take your house with eminent domain." "Eminent domain!" "It's over." We wouldn't tolerate these values in our children. Why would we want them in a president? "Eminent domain!"</t>
  </si>
  <si>
    <t>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t>
  </si>
  <si>
    <t>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t>
  </si>
  <si>
    <t>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t>
  </si>
  <si>
    <t>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t>
  </si>
  <si>
    <t>There is a one way to look at the qualifications of the candidates. It really reflects upon what our country can be and look at who can best get us to that place. I think it's hands down here with Clinton. Hillary is the only candidate I trust. The fighting injustice too many feel and build on the president's progress, not rip it away. My heart has always been with Hillary Clinton. I'm Hillary Clinton and I approve this message.</t>
  </si>
  <si>
    <t>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t>
  </si>
  <si>
    <t>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t>
  </si>
  <si>
    <t>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t>
  </si>
  <si>
    <t>video_names</t>
  </si>
  <si>
    <t>video_text</t>
  </si>
  <si>
    <t>American people can't afford to wait for ideas that sound good on paper but will never make it in the real world. A grandmother who has to choose between paying for medicine and paying rent can't wait. A single mom who desperately needs a raise can't wait. A student with a mountain of debt can't wait. We can make real progress right now for people and families who need it. I'm Hillary Clinton and I approve this message.</t>
  </si>
  <si>
    <t>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this message.</t>
  </si>
  <si>
    <t>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message.</t>
  </si>
  <si>
    <t>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campaign.</t>
  </si>
  <si>
    <t>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heard of this guy?</t>
  </si>
  <si>
    <t>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approve this message.</t>
  </si>
  <si>
    <t>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message.</t>
  </si>
  <si>
    <t>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message.</t>
  </si>
  <si>
    <t>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this message.</t>
  </si>
  <si>
    <t>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dollar man.</t>
  </si>
  <si>
    <t>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spender.</t>
  </si>
  <si>
    <t>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mistakes?</t>
  </si>
  <si>
    <t>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like him.</t>
  </si>
  <si>
    <t>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this message.</t>
  </si>
  <si>
    <t>Who will raise taxes on the middle class? Barak obama and the liberals already have. To pay for government run healthcare, you'll pay higher taxes, and more for your medicine. And their plan includes $1 trillion in higher taxes even on the middle class. Mitt romney and common sense conservatives will cut taxes on the middle class and they'll close loopholes for millionares. Obama and his liberal allies, we can't afford 4 more years. I'm Mitt Romney and I approve the this message</t>
  </si>
  <si>
    <t>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t>
  </si>
  <si>
    <t>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t>
  </si>
  <si>
    <t>A lot of people have come here or have walked accross the border that have no skill, no education, and are looking for a free meal... (rest is spanish)</t>
  </si>
  <si>
    <t>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t>
  </si>
  <si>
    <t>(wont work/play or convert)</t>
  </si>
  <si>
    <t>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t>
  </si>
  <si>
    <t>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t>
  </si>
  <si>
    <t>(Spanish)</t>
  </si>
  <si>
    <t>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t>
  </si>
  <si>
    <t>(fails to convert)</t>
  </si>
  <si>
    <t>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t>
  </si>
  <si>
    <t>failed to convert</t>
  </si>
  <si>
    <t>BS</t>
  </si>
  <si>
    <t>PRES-ABTT-EPISODE-IV-A-NEW-HOPE-60.txt</t>
  </si>
  <si>
    <t>PRES-ABTT-MODERN-STAGE-COMBAT-60.txt</t>
  </si>
  <si>
    <t>PRES-AEA-STAND-WITH-COAL.txt</t>
  </si>
  <si>
    <t>PRES-AFP-DOING-FINE.txt</t>
  </si>
  <si>
    <t>PRES-AFP-FIGHTING-FOR-RE-ELECTION.txt</t>
  </si>
  <si>
    <t>PRES-AFP-HAS-PRESIDENT-OBAMA-EARNED-YOUR-VOTE-60.txt</t>
  </si>
  <si>
    <t>PRES-BACHMANN-AMERICA'S-IRON-LADY.txt</t>
  </si>
  <si>
    <t>PRES-CROSSROADSGPS-BUNCH-OF-CASH.txt</t>
  </si>
  <si>
    <t>PRES-HLF-OPORTUNIDADES-DE-TRABAJO-SP.txt</t>
  </si>
  <si>
    <t>PRES-KARGER-EXXON.txt</t>
  </si>
  <si>
    <t>PRES-OBAMA-BUSINESS-EXPERIENCE.txt</t>
  </si>
  <si>
    <t>PRES-OBAMA-GET-REAL-MITT.txt</t>
  </si>
  <si>
    <t>PRES-OBAMA-HE'S-GOT-IT-RIGHT.txt</t>
  </si>
  <si>
    <t>PRES-OBAMA-IT-WASN'T-EASY-SP.txt</t>
  </si>
  <si>
    <t>PRES-OBAMA-OUR-VOICE.txt</t>
  </si>
  <si>
    <t>PRES-OBAMA-SLEEPLESS-NIGHTS.txt</t>
  </si>
  <si>
    <t>PRES-OBAMA-THE-CHOICE-60.txt</t>
  </si>
  <si>
    <t>PRES-OBAMA-TOUGH-LUCK.txt</t>
  </si>
  <si>
    <t>PRES-OBAMA-WHAT-HE-SAID.txt</t>
  </si>
  <si>
    <t>PRES-OURDESTINY-SOMEONE.txt</t>
  </si>
  <si>
    <t>PRES-PAWLENTY-RESULTS-NOT-RHETORIC.txt</t>
  </si>
  <si>
    <t>PRES-PFAW-EL-VERDADERO-MITT-ROMNEY-SP.txt</t>
  </si>
  <si>
    <t>PRES-RESTOREOURFUTURE-OLYMPICS.txt</t>
  </si>
  <si>
    <t>PRES-ROMNEY-A-BETTER-FUTURE-NC-DEFENSE.txt</t>
  </si>
  <si>
    <t>PRES-ROMNEY-A-BETTER-FUTURE-OH-MANUFACTURING.txt</t>
  </si>
  <si>
    <t>PRES-ROMNEY-A-BETTER-FUTURE-VA-DEFENSE.txt</t>
  </si>
  <si>
    <t>PRES-ROMNEY-JUNTOS-SP-60-REV.txt</t>
  </si>
  <si>
    <t>PRES-ROMNEY-NEVER-3.txt</t>
  </si>
  <si>
    <t>PRES-ROMNEY-NUESTRA-COMUNIDAD-SP.txt</t>
  </si>
  <si>
    <t>PRES-ROMNEY-STAND-UP-TO-CHINA.txt</t>
  </si>
  <si>
    <t>PRES-SANTORUM-SAY-WHAT.txt</t>
  </si>
  <si>
    <t>PRES-SECUREAMERICANOW-NO-APOLOGIES.txt</t>
  </si>
  <si>
    <t>PRES-UNITY2012-OBAMA-CARES-2.txt</t>
  </si>
  <si>
    <t>PRES_ABTT_EPISODE_IV_A_NEW_HOPE_60_text.txt</t>
  </si>
  <si>
    <t>PRES_ABTT_MODERN_STAGE_COMBAT_60_text.txt</t>
  </si>
  <si>
    <t>PRES_AEA_STAND_WITH_COAL_text.txt</t>
  </si>
  <si>
    <t>PRES_AFP_DOING_FINE_text.txt</t>
  </si>
  <si>
    <t>PRES_AFP_FIGHTING_FOR_RE_ELECTION_text.txt</t>
  </si>
  <si>
    <t>PRES_AFP_HAS_PRESIDENT_OBAMA_EARNED_YOUR_VOTE_60_text.txt</t>
  </si>
  <si>
    <t>PRES_BACHMANN_AMERICA'S_IRON_LADY_text.txt</t>
  </si>
  <si>
    <t>PRES_CROSSROADSGPS_BUNCH_OF_CASH_text.txt</t>
  </si>
  <si>
    <t>PRES_HLF_OPORTUNIDADES_DE_TRABAJO_SP_text.txt</t>
  </si>
  <si>
    <t>PRES_KARGER_EXXON_text.txt</t>
  </si>
  <si>
    <t>PRES_OBAMA_BUSINESS_EXPERIENCE_text.txt</t>
  </si>
  <si>
    <t>PRES_OBAMA_GET_REAL_MITT_text.txt</t>
  </si>
  <si>
    <t>PRES_OBAMA_HE'S_GOT_IT_RIGHT_text.txt</t>
  </si>
  <si>
    <t>PRES_OBAMA_IT_WASN'T_EASY_SP_text.txt</t>
  </si>
  <si>
    <t>PRES_OBAMA_OUR_VOICE_text.txt</t>
  </si>
  <si>
    <t>PRES_OBAMA_SLEEPLESS_NIGHTS_text.txt</t>
  </si>
  <si>
    <t>PRES_OBAMA_THE_CHOICE_60_text.txt</t>
  </si>
  <si>
    <t>PRES_OBAMA_TOUGH_LUCK_text.txt</t>
  </si>
  <si>
    <t>PRES_OBAMA_WHAT_HE_SAID_text.txt</t>
  </si>
  <si>
    <t>PRES_OURDESTINY_SOMEONE_text.txt</t>
  </si>
  <si>
    <t>PRES_PAWLENTY_RESULTS_NOT_RHETORIC_text.txt</t>
  </si>
  <si>
    <t>PRES_PFAW_EL_VERDADERO_MITT_ROMNEY_SP_text.txt</t>
  </si>
  <si>
    <t>PRES_RESTOREOURFUTURE_OLYMPICS_text.txt</t>
  </si>
  <si>
    <t>PRES_ROMNEY_A_BETTER_FUTURE_NC_DEFENSE_text.txt</t>
  </si>
  <si>
    <t>PRES_ROMNEY_A_BETTER_FUTURE_OH_MANUFACTURING_text.txt</t>
  </si>
  <si>
    <t>PRES_ROMNEY_A_BETTER_FUTURE_VA_DEFENSE_text.txt</t>
  </si>
  <si>
    <t>PRES_ROMNEY_JUNTOS_SP_60_REV_text.txt</t>
  </si>
  <si>
    <t>PRES_ROMNEY_NEVER_3_text.txt</t>
  </si>
  <si>
    <t>PRES_ROMNEY_NUESTRA_COMUNIDAD_SP_text.txt</t>
  </si>
  <si>
    <t>PRES_ROMNEY_STAND_UP_TO_CHINA_text.txt</t>
  </si>
  <si>
    <t>PRES_SANTORUM_SAY_WHAT_text.txt</t>
  </si>
  <si>
    <t>PRES_SECUREAMERICANOW_NO_APOLOGIES_text.txt</t>
  </si>
  <si>
    <t>PRES_UNITY2012_OBAMA_CARES_2_text.txt</t>
  </si>
  <si>
    <t>&lt;DIR&gt;</t>
  </si>
  <si>
    <t>Storia a total snow sand beach or no. Alguna, vez. No, I lost his land bases. No, I lost Italiano's. No. I lost. She knows. No, I like while, Dad is Rachel's para las mujeres. No, I lost the Rachel. See will expire after americanos. Yahoo! Knows. Candidato skier in Deerfield, Illinois, Law as Latinos Caso de camões, know a lot of discrimination East sea, aqui estamos en realidad, say, adjustable fact is  responsible for its content.</t>
  </si>
  <si>
    <t xml:space="preserve">And President Obama has Promised You a Rose - republicanos on campus, their M. Kilos, immigrant is Latinos, investigan aggressive Amin, Amin way, as a supporting fraction is the tránsito. I promise, I'll do the Obama. Glacia principles is President Obama on Lindo. Yes. Well lost rice, you know, Crossroads GPS has responsibility for their continued ODST nunzio. </t>
  </si>
  <si>
    <t xml:space="preserve"> So most compromiso savitri, a trabajo, some of the Sforza sacrificially Salida Del Sol, most medicos avocados thinking arrows, immigrant competed professionally. Ski todos Los días a famous. American Mas, Grande somos, Los Perros almost muchas cosas. En Las 3. Yama is no Superior. Somos, La Gente, no, Kyra, mr. Karos Esther, getting junio Nautica Disgaea. Do California portable Rocky De La Fuente de luna candidato klapz0rz now Neo-Nazi laguerta. So it's Rocky crocodile authentic. Yeah, but ever, since I  was a teenager.</t>
  </si>
  <si>
    <t xml:space="preserve">And I see if we could order in Florida able to do a key. There's a complete darkness. You mrs. Your enemy location. Tournament a Quadro. Here. We are 40 year for things. Like water honest. What? A colossal? Tomatoes. But Hora por que no le disappear forever. Mitt Romney Mitt Romney. Suppress a pulldown resistor the voltage hour. He wanted or critical action is responsible for the content of this advertisement.  </t>
  </si>
  <si>
    <t xml:space="preserve"> When Mexico sends its people, they're bringing crime. They're rapists and you can have a massive  deportation for you. Going to have a deportation Force. We're rounding them up at a very you main way in a very nice way. We're going to build a wall, todos somos, California on us. Yo soy Tom steyer, E es Hora De usar. La Voz a his Tata bolt action. Committee is responsible continue to the SNR. Asia.</t>
  </si>
  <si>
    <t>An American, have you surrender? ESO es lo que estamos? Viendo. El mismo Master seen Communists  in Robeson players sport as soon as Christian De por, cuarenta. Cinco seis. Ciento de las palabras, De Las Casas subiendo, like industria de autobús de Vuelta install service standard Crescendo  Casa. So, the V and women's yoga do pero hemos Progressive, o&amp;p loyalty. Mockery Moses. Are,  is Veritas. Here's my plan for the next four years, making Education and Training a national  priority. Building on our manufacturing goal, boosting American made energy, reducing the   deficits, responsibly by cutting, where we can and asking the wealthy to pay a little more in ending the war in Afghanistan. So we can do some nation-building here at home. That's the right path. So read my plan, compare it to Governor Romney's and decide, which is better for you. It's an honor to be your president and I'm asking for your vote. So together, we can keep moving America  forward. So I Barack Obama, he approachable estimates.</t>
  </si>
  <si>
    <t>Instead, we do medical products, Amelia sausage.</t>
  </si>
  <si>
    <t xml:space="preserve">You said, have you fit in big window, wrong? Mr. President. This is the primordial. Info current president. Romney several economic deficit. Deficit are a lousy courses and he helped. I see. Every interaction has a comer co-led Rascal president Romney es a man-sized.  </t>
  </si>
  <si>
    <t>Those Californians. And next election, the most important territory has two penises.</t>
  </si>
  <si>
    <t>Look, you're practically éxito. So Bernie Sanders consumers rotation is nominally than me and has a new Congress Republican. Okay? Access work without a primary over a million is Esteban advances, protection Civil Society who took on John McCain remuneration committee, Bernie Sanders, who needed consistent, the complicity of the ethicist creando 2020 and Bernie Sanders.</t>
  </si>
  <si>
    <t>Princess Anna German economy, Imani colada information.</t>
  </si>
  <si>
    <t xml:space="preserve">I approve this message.  </t>
  </si>
  <si>
    <t xml:space="preserve">Build That Wall. Build That Wall. You'll come on what area for Donald Trump. Porque es su nombre. Es que. No tiene Los mismos battle Horas que Nosotros, Los americanos Donald Trump nervous earlier. He dumped her mysterious a president Lanka Bamboozled that poor Donald Trump. It's my important are. They can also trustee musil needles in his está de. Vuelta could do stating  gamma 0 V 0 V Mo Sahara, a Super PAC with Latinos responsibility continue. Today is the publicidad.  </t>
  </si>
  <si>
    <t>20 cm Earnest Santos of Latinos La. He blessed para votar gracias assistant a pasado. Cuando, tienes. La Puerta de nadie puede Clinton and I approve this message.</t>
  </si>
  <si>
    <t>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t>
  </si>
  <si>
    <t>For the rent is highest efficiency introduced dosage.</t>
  </si>
  <si>
    <t>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t>
  </si>
  <si>
    <t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t>
  </si>
  <si>
    <t xml:space="preserve">Most PC on Wall Street.  </t>
  </si>
  <si>
    <t>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t>
  </si>
  <si>
    <t>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t>
  </si>
  <si>
    <t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t>
  </si>
  <si>
    <t>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t>
  </si>
  <si>
    <t>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t>
  </si>
  <si>
    <t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t>
  </si>
  <si>
    <t>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t>
  </si>
  <si>
    <t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t>
  </si>
  <si>
    <t>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t>
  </si>
  <si>
    <t>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t>
  </si>
  <si>
    <t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t>
  </si>
  <si>
    <t>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t>
  </si>
  <si>
    <t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t>
  </si>
  <si>
    <t>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t>
  </si>
  <si>
    <t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t>
  </si>
  <si>
    <t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t>
  </si>
  <si>
    <t>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t>
  </si>
  <si>
    <t>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t>
  </si>
  <si>
    <t>I'm Bernie Sanders and I approve this message.</t>
  </si>
  <si>
    <t xml:space="preserve">I'm Bernie Sanders and I approve this message.  </t>
  </si>
  <si>
    <t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t>
  </si>
  <si>
    <t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t>
  </si>
  <si>
    <t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t>
  </si>
  <si>
    <t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 </t>
  </si>
  <si>
    <t xml:space="preserve">I'm Rick Santorum. And I approve this message.  </t>
  </si>
  <si>
    <t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t>
  </si>
  <si>
    <t>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message.</t>
  </si>
  <si>
    <t>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t>
  </si>
  <si>
    <t>If I were elected and Congress were to pass the Dream Act, would I veto it? And the answer is Yes.</t>
  </si>
  <si>
    <t>I want to share with you why I want to be your President. I believe in the promise of America that with hard work, anything is possible regardless of where we come from. But in the last four years, we've seen that promise fade away. Today, Hispanics are hurting with so many unemployed, and those who are working are having to do more with less. Families are struggling to save their homes and businesses. They've been forced to use their hard earned savings to pay bills. Can we endure four more years of this poor economy? You deserve better. For the sake of our children and grandchildren, we must do better. I know how to revive the American dream. I will not let you down. I will work tirelessly to create more good paying jobs, to reform the education system, and to lower taxes. Kuntos. We can revive the American dream. I’m Mitt Romney and I approve this message.</t>
  </si>
  <si>
    <t>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t>
  </si>
  <si>
    <t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t>
  </si>
  <si>
    <t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t>
  </si>
  <si>
    <t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t>
  </si>
  <si>
    <t>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t>
  </si>
  <si>
    <t>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t>
  </si>
  <si>
    <t>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t>
  </si>
  <si>
    <t>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t>
  </si>
  <si>
    <t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t>
  </si>
  <si>
    <t>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t>
  </si>
  <si>
    <t>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t>
  </si>
  <si>
    <t>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t>
  </si>
  <si>
    <t>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t>
  </si>
  <si>
    <t>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t>
  </si>
  <si>
    <t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t>
  </si>
  <si>
    <t>President Obama gave away the store. Be radians to a group of people whose 1979 have been chanting death to America. It's just ago. She did so badly that you wouldn't let this present, buy a car for your car dealership. Now, the lying to the American people about how the deals going to work. I would have walked away from the table. That's what Ronald Reagan walked away from the jail for a check and Reykjavik. And so as president, the top priority is to protect the United States of America, and I'm the only one in this race had at least some small part of that responsibility. I'm Chris Christie and I approve this message.</t>
  </si>
  <si>
    <t>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t>
  </si>
  <si>
    <t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t>
  </si>
  <si>
    <t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t>
  </si>
  <si>
    <t xml:space="preserve">In Arkansas and she fought for school reform to change lives forever. Then as first lady she helped get health care for 8 million kids. You probably know the rest. The senator who made sure the heroes and families of 9/11 got the care. They needed the Secretary of State who join the cabinet of a man who defeated her because when you're president calls you serve and now a new title Grandma, I believe that when families are strong America is strong.  </t>
  </si>
  <si>
    <t xml:space="preserve">She spent a lifetime making a difference for people winning healthcare for 8 million, children benefits for families of reservists and the National Guard standing strong around the world for human rights and women's rights. Hillary Clinton. She'll raise the minimum wage take on the drug companies to lower the cost of prescription drugs and get everyone the opportunity to go to college without going into debt. She'll get the job done for us. I'm Hillary Clinton and I approve this message.  </t>
  </si>
  <si>
    <t xml:space="preserve">My mom's name is Irene. And she has Alzheimer's Adult Day Care cost so much. I have to take my mom to work with me. Eventually. She'll require round-the-clock care. I worry about what the next step is. My mom deserves the best care, she can get. So, I met Hillary Clinton and I could tell that she was moved by my story because she teared up being able to pay for day care. If you know that, my mom is safe while I work so that I can continue to support us. Hillary Clinton has proposed real things that could help us. I'm Hillary Clinton and I approve this message. Message.  </t>
  </si>
  <si>
    <t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t>
  </si>
  <si>
    <t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t>
  </si>
  <si>
    <t>On Tuesday, we've got a big decision to make and the New York daily news and the New York Times already made. There's both endorse Hillary Clinton for President. Clinton is supremely knowledgeable and results driven. She promises to be a true Democratic Champion advancing, an ambitious Democratic agenda, in the White House and the times lodz our vision in which middle-class Americans have a real shot at Prosperity. New, York's choice for president Hillary Clinton. I'm Hillary Clinton and I approve this message.</t>
  </si>
  <si>
    <t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t>
  </si>
  <si>
    <t>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t>
  </si>
  <si>
    <t>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t>
  </si>
  <si>
    <t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t>
  </si>
  <si>
    <t>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t>
  </si>
  <si>
    <t>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t>
  </si>
  <si>
    <t>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t>
  </si>
  <si>
    <t>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t>
  </si>
  <si>
    <t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t>
  </si>
  <si>
    <t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t>
  </si>
  <si>
    <t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t>
  </si>
  <si>
    <t>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t>
  </si>
  <si>
    <t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t>
  </si>
  <si>
    <t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t>
  </si>
  <si>
    <t>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t>
  </si>
  <si>
    <t>I'm Ted Cruz and I approve this message. Hillary Clinton, Donald Trump. What difference at this point? Does it make? She's right. They both back gun control. Even partial birth abortion. No wonder. Trump bankrolled. Liberal Democrats carry Pelosi, Hillary herself, and they're both mired in Scandal. She's got secret emails. He's being sued for fraud in the middle of an election. Let's get real. Trump won't beat Hillary and even if he did what difference does it make.</t>
  </si>
  <si>
    <t>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vote.</t>
  </si>
  <si>
    <t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t>
  </si>
  <si>
    <t>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t>
  </si>
  <si>
    <t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t>
  </si>
  <si>
    <t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t>
  </si>
  <si>
    <t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t>
  </si>
  <si>
    <t xml:space="preserve">Absolutely job is terribly, he's a slob. Flips are two gates, is very hard to be a 10. I moved in her like a bit lcv. Victory fund is responsible for the content of this advertising.  </t>
  </si>
  <si>
    <t xml:space="preserve">Our elections have turned into money machines for certain political families. Larry lessig is the only presidential candidate with a will and the way to stop it. Join us at lessig, 2016. U.s. I'm Larry lessig, and I approve this message.  </t>
  </si>
  <si>
    <t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t>
  </si>
  <si>
    <t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t>
  </si>
  <si>
    <t>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t>
  </si>
  <si>
    <t>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t>
  </si>
  <si>
    <t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t>
  </si>
  <si>
    <t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t>
  </si>
  <si>
    <t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t>
  </si>
  <si>
    <t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t>
  </si>
  <si>
    <t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t>
  </si>
  <si>
    <t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t>
  </si>
  <si>
    <t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t>
  </si>
  <si>
    <t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t>
  </si>
  <si>
    <t xml:space="preserve">Yeah, you can see there was blood coming out of her eyes blood coming out of her, wherever to ship a good body. No, she have a fat ass. Absolutely. You like girls in a five foot, one thing come up to, you know, where is Ivanka, weren't my daughter? Perhaps, I'd be dating her. Are you a person who was flat-chested is very hard to be a 10? And you can tell them to go themselves. Does Donald Trump really speak for you? Priorities. USA action is responsible for the content of this advertising. </t>
  </si>
  <si>
    <t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t>
  </si>
  <si>
    <t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t>
  </si>
  <si>
    <t>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t>
  </si>
  <si>
    <t>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t>
  </si>
  <si>
    <t>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t>
  </si>
  <si>
    <t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t>
  </si>
  <si>
    <t xml:space="preserve">Plan for jobs tax cuts for the middle class, eliminate special loopholes and explosion growth and new jobs, cut taxes, grow America, right to rise. USA is responsible for the content of this message.  </t>
  </si>
  <si>
    <t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t>
  </si>
  <si>
    <t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t>
  </si>
  <si>
    <t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t>
  </si>
  <si>
    <t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t>
  </si>
  <si>
    <t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t>
  </si>
  <si>
    <t>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t>
  </si>
  <si>
    <t>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t>
  </si>
  <si>
    <t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t>
  </si>
  <si>
    <t>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t>
  </si>
  <si>
    <t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t>
  </si>
  <si>
    <t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t>
  </si>
  <si>
    <t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t>
  </si>
  <si>
    <t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t>
  </si>
  <si>
    <t>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t>
  </si>
  <si>
    <t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t>
  </si>
  <si>
    <t xml:space="preserve">Donald J. Trump is calling for a total and complete shutdown of Muslims entering the United States is responsible for the content of this advertising.  </t>
  </si>
  <si>
    <t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t>
  </si>
  <si>
    <t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t>
  </si>
  <si>
    <t>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t>
  </si>
  <si>
    <t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t>
  </si>
  <si>
    <t>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t>
  </si>
  <si>
    <t xml:space="preserve">I am. Well, it was a candidate for president of the United States and president. I will reform the legal system and fix it once and for all pay for by Willie Wilson.  </t>
  </si>
  <si>
    <t>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t>
  </si>
  <si>
    <t xml:space="preserve">La. Mayoría de. Los americanos creen. Que vamos. Por El Camino De abogado de Fátima self-assembly of chronic president. You can't change Washington from the inside but oil d s. So low at Anita cuatro años en. Cuatro años Mitt Romney camp. </t>
  </si>
  <si>
    <t xml:space="preserve">Fantasy. Atomy, Jonas Santos of Latinos La. He blessed, para votar gracias por Su Sunday, pasado cuando, tienes, LA and I approve this message. </t>
  </si>
  <si>
    <t>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t>
  </si>
  <si>
    <t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t>
  </si>
  <si>
    <t>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t>
  </si>
  <si>
    <t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t>
  </si>
  <si>
    <t>cmdtext</t>
  </si>
  <si>
    <t>cmdsearchdir</t>
  </si>
  <si>
    <t>maestra</t>
  </si>
  <si>
    <t>spanish</t>
  </si>
  <si>
    <t/>
  </si>
  <si>
    <t>dir "*PRES_CHCBOLDPAC_YES_TO_WHO_WE_ARE_SP*" /s &gt;&gt; search_videos.txt</t>
  </si>
  <si>
    <t>echo #PRES_CHCBOLDPAC_YES_TO_WHO_WE_ARE_SP$ &gt;&gt; text_from_files.txt &amp;&amp; type PRES_CHCBOLDPAC_YES_TO_WHO_WE_ARE_SP_text.txt &gt;&gt; text_from_files.txt</t>
  </si>
  <si>
    <t>dir "*PRES_CROSSROADSGPS_MESA_DE_COCINA_SP*" /s &gt;&gt; search_videos.txt</t>
  </si>
  <si>
    <t>echo #PRES_CROSSROADSGPS_MESA_DE_COCINA_SP$ &gt;&gt; text_from_files.txt &amp;&amp; type PRES_CROSSROADSGPS_MESA_DE_COCINA_SP_text.txt &gt;&gt; text_from_files.txt</t>
  </si>
  <si>
    <t>dir "*PRES_CRUZ_CRUZ_COUNTRY*" /s &gt;&gt; search_videos.txt</t>
  </si>
  <si>
    <t>echo #PRES_CRUZ_CRUZ_COUNTRY$ &gt;&gt; text_from_files.txt &amp;&amp; type PRES_CRUZ_CRUZ_COUNTRY_text.txt &gt;&gt; text_from_files.txt</t>
  </si>
  <si>
    <t>dir "*PRES_DEJEAN_AMERICA_IS_BLEEDING_60*" /s &gt;&gt; search_videos.txt</t>
  </si>
  <si>
    <t>echo #PRES_DEJEAN_AMERICA_IS_BLEEDING_60$ &gt;&gt; text_from_files.txt &amp;&amp; type PRES_DEJEAN_AMERICA_IS_BLEEDING_60_text.txt &gt;&gt; text_from_files.txt</t>
  </si>
  <si>
    <t>dir "*PRES_DELAFUENTE_WE_THE_PEOPLE_SP_60*" /s &gt;&gt; search_videos.txt</t>
  </si>
  <si>
    <t>echo #PRES_DELAFUENTE_WE_THE_PEOPLE_SP_60$ &gt;&gt; text_from_files.txt &amp;&amp; type PRES_DELAFUENTE_WE_THE_PEOPLE_SP_60_text.txt &gt;&gt; text_from_files.txt</t>
  </si>
  <si>
    <t>dir "*PRES_HEWES_VOTE_PRO-LIFE*" /s &gt;&gt; search_videos.txt</t>
  </si>
  <si>
    <t>echo #PRES_HEWES_VOTE_PRO-LIFE$ &gt;&gt; text_from_files.txt &amp;&amp; type PRES_HEWES_VOTE_PRO-LIFE_text.txt &gt;&gt; text_from_files.txt</t>
  </si>
  <si>
    <t>dir "*PRES_MOVEON_RACIST_VOTER_PURGE_60_SP*" /s &gt;&gt; search_videos.txt</t>
  </si>
  <si>
    <t>echo #PRES_MOVEON_RACIST_VOTER_PURGE_60_SP$ &gt;&gt; text_from_files.txt &amp;&amp; type PRES_MOVEON_RACIST_VOTER_PURGE_60_SP_text.txt &gt;&gt; text_from_files.txt</t>
  </si>
  <si>
    <t>dir "*PRES_NEXTGENCA_WALL_SP_REV*" /s &gt;&gt; search_videos.txt</t>
  </si>
  <si>
    <t>echo #PRES_NEXTGENCA_WALL_SP_REV$ &gt;&gt; text_from_files.txt &amp;&amp; type PRES_NEXTGENCA_WALL_SP_REV_text.txt &gt;&gt; text_from_files.txt</t>
  </si>
  <si>
    <t>dir "*PRES_OBAMA_DETERMINATION_60_SP*" /s &gt;&gt; search_videos.txt</t>
  </si>
  <si>
    <t>echo #PRES_OBAMA_DETERMINATION_60_SP$ &gt;&gt; text_from_files.txt &amp;&amp; type PRES_OBAMA_DETERMINATION_60_SP_text.txt &gt;&gt; text_from_files.txt</t>
  </si>
  <si>
    <t>dir "*PRES_OBAMA_ELENA_VIDAL_MCCULLOUGH_SP*" /s &gt;&gt; search_videos.txt</t>
  </si>
  <si>
    <t>echo #PRES_OBAMA_ELENA_VIDAL_MCCULLOUGH_SP$ &gt;&gt; text_from_files.txt &amp;&amp; type PRES_OBAMA_ELENA_VIDAL_MCCULLOUGH_SP_text.txt &gt;&gt; text_from_files.txt</t>
  </si>
  <si>
    <t>dir "*PRES_OBAMA_PRE-EXISTING_CONDITIONS_SP*" /s &gt;&gt; search_videos.txt</t>
  </si>
  <si>
    <t>echo #PRES_OBAMA_PRE-EXISTING_CONDITIONS_SP$ &gt;&gt; text_from_files.txt &amp;&amp; type PRES_OBAMA_PRE-EXISTING_CONDITIONS_SP_text.txt &gt;&gt; text_from_files.txt</t>
  </si>
  <si>
    <t>dir "*PRES_RNC&amp;ROMNEY_BETTER_FUTURE_SP*" /s &gt;&gt; search_videos.txt</t>
  </si>
  <si>
    <t>echo #PRES_RNC&amp;ROMNEY_BETTER_FUTURE_SP$ &gt;&gt; text_from_files.txt &amp;&amp; type PRES_RNC&amp;ROMNEY_BETTER_FUTURE_SP_text.txt &gt;&gt; text_from_files.txt</t>
  </si>
  <si>
    <t>dir "*PRES_ROMNEY_A_BETTER_DAY_SP*" /s &gt;&gt; search_videos.txt</t>
  </si>
  <si>
    <t>echo #PRES_ROMNEY_A_BETTER_DAY_SP$ &gt;&gt; text_from_files.txt &amp;&amp; type PRES_ROMNEY_A_BETTER_DAY_SP_text.txt &gt;&gt; text_from_files.txt</t>
  </si>
  <si>
    <t>dir "*PRES_ROMNEY_UN_MEJOR_CAMINO_SP*" /s &gt;&gt; search_videos.txt</t>
  </si>
  <si>
    <t>echo #PRES_ROMNEY_UN_MEJOR_CAMINO_SP$ &gt;&gt; text_from_files.txt &amp;&amp; type PRES_ROMNEY_UN_MEJOR_CAMINO_SP_text.txt &gt;&gt; text_from_files.txt</t>
  </si>
  <si>
    <t>dir "*PRES_SANDERS_CALIFORNIA_SP*" /s &gt;&gt; search_videos.txt</t>
  </si>
  <si>
    <t>echo #PRES_SANDERS_CALIFORNIA_SP$ &gt;&gt; text_from_files.txt &amp;&amp; type PRES_SANDERS_CALIFORNIA_SP_text.txt &gt;&gt; text_from_files.txt</t>
  </si>
  <si>
    <t>dir "*PRES_SANDERS_EFFECTIVE_NV_SP*" /s &gt;&gt; search_videos.txt</t>
  </si>
  <si>
    <t>echo #PRES_SANDERS_EFFECTIVE_NV_SP$ &gt;&gt; text_from_files.txt &amp;&amp; type PRES_SANDERS_EFFECTIVE_NV_SP_text.txt &gt;&gt; text_from_files.txt</t>
  </si>
  <si>
    <t>dir "*PRES_SANDERS_THIS_IS_HOW_IT_WORKS_NV_SP*" /s &gt;&gt; search_videos.txt</t>
  </si>
  <si>
    <t>echo #PRES_SANDERS_THIS_IS_HOW_IT_WORKS_NV_SP$ &gt;&gt; text_from_files.txt &amp;&amp; type PRES_SANDERS_THIS_IS_HOW_IT_WORKS_NV_SP_text.txt &gt;&gt; text_from_files.txt</t>
  </si>
  <si>
    <t>dir "*PRES_TERRY_PRO-LIFE_SUPER_BOWL_AD*" /s &gt;&gt; search_videos.txt</t>
  </si>
  <si>
    <t>echo #PRES_TERRY_PRO-LIFE_SUPER_BOWL_AD$ &gt;&gt; text_from_files.txt &amp;&amp; type PRES_TERRY_PRO-LIFE_SUPER_BOWL_AD_text.txt &gt;&gt; text_from_files.txt</t>
  </si>
  <si>
    <t>dir "*batch no. 2*" /s &gt;&gt; search_videos.txt</t>
  </si>
  <si>
    <t>echo #batch no. 2$ &gt;&gt; text_from_files.txt &amp;&amp; type batch no. 2_text.txt &gt;&gt; text_from_files.txt</t>
  </si>
  <si>
    <t>dir "*PRES_SANDERS_WORKS_FOR_US_ALL_SP*" /s &gt;&gt; search_videos.txt</t>
  </si>
  <si>
    <t>echo #PRES_SANDERS_WORKS_FOR_US_ALL_SP$ &gt;&gt; text_from_files.txt &amp;&amp; type PRES_SANDERS_WORKS_FOR_US_ALL_SP_text.txt &gt;&gt; text_from_files.txt</t>
  </si>
  <si>
    <t>dir "*PRES_ELSUPERPAC_BUILD_THAT_WALL_SP*" /s &gt;&gt; search_videos.txt</t>
  </si>
  <si>
    <t>echo #PRES_ELSUPERPAC_BUILD_THAT_WALL_SP$ &gt;&gt; text_from_files.txt &amp;&amp; type PRES_ELSUPERPAC_BUILD_THAT_WALL_SP_text.txt &gt;&gt; text_from_files.txt</t>
  </si>
  <si>
    <t>dir "*PRES_CLINTON_27_MILLION_STRONG_SP*" /s &gt;&gt; search_videos.txt</t>
  </si>
  <si>
    <t>echo #PRES_CLINTON_27_MILLION_STRONG_SP$ &gt;&gt; text_from_files.txt &amp;&amp; type PRES_CLINTON_27_MILLION_STRONG_SP_text.txt &gt;&gt; text_from_files.txt</t>
  </si>
  <si>
    <t>dir "*PRES_CLINTON_DNC_SELF_CONTROL*" /s &gt;&gt; search_videos.txt</t>
  </si>
  <si>
    <t>echo #PRES_CLINTON_DNC_SELF_CONTROL$ &gt;&gt; text_from_files.txt &amp;&amp; type PRES_CLINTON_DNC_SELF_CONTROL_text.txt &gt;&gt; text_from_files.txt</t>
  </si>
  <si>
    <t>dir "*PRES_CLINTON_27_MILLION_STRONG_SP_REV*" /s &gt;&gt; search_videos.txt</t>
  </si>
  <si>
    <t>echo #PRES_CLINTON_27_MILLION_STRONG_SP_REV$ &gt;&gt; text_from_files.txt &amp;&amp; type PRES_CLINTON_27_MILLION_STRONG_SP_REV_text.txt &gt;&gt; text_from_files.txt</t>
  </si>
  <si>
    <t>dir "*PRES_CWAWV_DIFFERENCE_SP*" /s &gt;&gt; search_videos.txt</t>
  </si>
  <si>
    <t>echo #PRES_CWAWV_DIFFERENCE_SP$ &gt;&gt; text_from_files.txt &amp;&amp; type PRES_CWAWV_DIFFERENCE_SP_text.txt &gt;&gt; text_from_files.txt</t>
  </si>
  <si>
    <t>dir "*PRES_CRUZ_WON_ONE_CANDIDATE*" /s &gt;&gt; search_videos.txt</t>
  </si>
  <si>
    <t>echo #PRES_CRUZ_WON_ONE_CANDIDATE$ &gt;&gt; text_from_files.txt &amp;&amp; type PRES_CRUZ_WON_ONE_CANDIDATE_text.txt &gt;&gt; text_from_files.txt</t>
  </si>
  <si>
    <t>dir "*PRES_WILSON_ECONOMIC_OPPORTUNITY*" /s &gt;&gt; search_videos.txt</t>
  </si>
  <si>
    <t>echo #PRES_WILSON_ECONOMIC_OPPORTUNITY$ &gt;&gt; text_from_files.txt &amp;&amp; type PRES_WILSON_ECONOMIC_OPPORTUNITY_text.txt &gt;&gt; text_from_files.txt</t>
  </si>
  <si>
    <t>dir "*PRES_SANDERS_TWO_VISIONS_SP*" /s &gt;&gt; search_videos.txt</t>
  </si>
  <si>
    <t>echo #PRES_SANDERS_TWO_VISIONS_SP$ &gt;&gt; text_from_files.txt &amp;&amp; type PRES_SANDERS_TWO_VISIONS_SP_text.txt &gt;&gt; text_from_files.txt</t>
  </si>
  <si>
    <t>dir "*PRES_NRAILA_KRISTI'S_STORY*" /s &gt;&gt; search_videos.txt</t>
  </si>
  <si>
    <t>echo #PRES_NRAILA_KRISTI'S_STORY$ &gt;&gt; text_from_files.txt &amp;&amp; type PRES_NRAILA_KRISTI'S_STORY_text.txt &gt;&gt; text_from_files.txt</t>
  </si>
  <si>
    <t>dir "*PRES_45COMMITTEE_50_POINTS_AHEAD*" /s &gt;&gt; search_videos.txt</t>
  </si>
  <si>
    <t>echo #PRES_45COMMITTEE_50_POINTS_AHEAD$ &gt;&gt; text_from_files.txt &amp;&amp; type PRES_45COMMITTEE_50_POINTS_AHEAD_text.txt &gt;&gt; text_from_files.txt</t>
  </si>
  <si>
    <t>dir "*PRES_CAPS_OBAMA'S_AMNESTY*" /s &gt;&gt; search_videos.txt</t>
  </si>
  <si>
    <t>echo #PRES_CAPS_OBAMA'S_AMNESTY$ &gt;&gt; text_from_files.txt &amp;&amp; type PRES_CAPS_OBAMA'S_AMNESTY_text.txt &gt;&gt; text_from_files.txt</t>
  </si>
  <si>
    <t>dir "*PRES_RNC&amp;ROMNEY_WHO_WILL_RAISE_TAXES*" /s &gt;&gt; search_videos.txt</t>
  </si>
  <si>
    <t>echo #PRES_RNC&amp;ROMNEY_WHO_WILL_RAISE_TAXES$ &gt;&gt; text_from_files.txt &amp;&amp; type PRES_RNC&amp;ROMNEY_WHO_WILL_RAISE_TAXES_text.txt &gt;&gt; text_from_files.txt</t>
  </si>
  <si>
    <t>dir "*PRES_ABTT_EPISODE_IV_A_NEW_HOPE_60*" /s &gt;&gt; search_videos.txt</t>
  </si>
  <si>
    <t>echo #PRES_ABTT_EPISODE_IV_A_NEW_HOPE_60$ &gt;&gt; text_from_files.txt &amp;&amp; type PRES_ABTT_EPISODE_IV_A_NEW_HOPE_60_text.txt &gt;&gt; text_from_files.txt</t>
  </si>
  <si>
    <t>dir "*PRES_AEA_STAND_WITH_COAL*" /s &gt;&gt; search_videos.txt</t>
  </si>
  <si>
    <t>echo #PRES_AEA_STAND_WITH_COAL$ &gt;&gt; text_from_files.txt &amp;&amp; type PRES_AEA_STAND_WITH_COAL_text.txt &gt;&gt; text_from_files.txt</t>
  </si>
  <si>
    <t>dir "*PRES_AFP_DOING_FINE*" /s &gt;&gt; search_videos.txt</t>
  </si>
  <si>
    <t>echo #PRES_AFP_DOING_FINE$ &gt;&gt; text_from_files.txt &amp;&amp; type PRES_AFP_DOING_FINE_text.txt &gt;&gt; text_from_files.txt</t>
  </si>
  <si>
    <t>dir "*PRES_ROMNEY_NUESTRA_COMUNIDAD_SP*" /s &gt;&gt; search_videos.txt</t>
  </si>
  <si>
    <t>echo #PRES_ROMNEY_NUESTRA_COMUNIDAD_SP$ &gt;&gt; text_from_files.txt &amp;&amp; type PRES_ROMNEY_NUESTRA_COMUNIDAD_SP_text.txt &gt;&gt; text_from_files.txt</t>
  </si>
  <si>
    <t>dir "*PRES_OBAMA_SLEEPLESS_NIGHTS*" /s &gt;&gt; search_videos.txt</t>
  </si>
  <si>
    <t>echo #PRES_OBAMA_SLEEPLESS_NIGHTS$ &gt;&gt; text_from_files.txt &amp;&amp; type PRES_OBAMA_SLEEPLESS_NIGHTS_text.txt &gt;&gt; text_from_files.txt</t>
  </si>
  <si>
    <t>dir "*PRES_RESTOREOURFUTURE_OLYMPICS*" /s &gt;&gt; search_videos.txt</t>
  </si>
  <si>
    <t>echo #PRES_RESTOREOURFUTURE_OLYMPICS$ &gt;&gt; text_from_files.txt &amp;&amp; type PRES_RESTOREOURFUTURE_OLYMPICS_text.txt &gt;&gt; text_from_files.txt</t>
  </si>
  <si>
    <t>dir "*PRES_SECUREAMERICANOW_NO_APOLOGIES*" /s &gt;&gt; search_videos.txt</t>
  </si>
  <si>
    <t>echo #PRES_SECUREAMERICANOW_NO_APOLOGIES$ &gt;&gt; text_from_files.txt &amp;&amp; type PRES_SECUREAMERICANOW_NO_APOLOGIES_text.txt &gt;&gt; text_from_files.txt</t>
  </si>
  <si>
    <t>dir "*PRES_ABTT_MODERN_STAGE_COMBAT_60*" /s &gt;&gt; search_videos.txt</t>
  </si>
  <si>
    <t>echo #PRES_ABTT_MODERN_STAGE_COMBAT_60$ &gt;&gt; text_from_files.txt &amp;&amp; type PRES_ABTT_MODERN_STAGE_COMBAT_60_text.txt &gt;&gt; text_from_files.txt</t>
  </si>
  <si>
    <t>dir "*PRES_OBAMA_IT_WASN'T_EASY_SP*" /s &gt;&gt; search_videos.txt</t>
  </si>
  <si>
    <t>echo #PRES_OBAMA_IT_WASN'T_EASY_SP$ &gt;&gt; text_from_files.txt &amp;&amp; type PRES_OBAMA_IT_WASN'T_EASY_SP_text.txt &gt;&gt; text_from_files.txt</t>
  </si>
  <si>
    <t>dir "*PRES_OBAMA_GET_REAL_MITT*" /s &gt;&gt; search_videos.txt</t>
  </si>
  <si>
    <t>echo #PRES_OBAMA_GET_REAL_MITT$ &gt;&gt; text_from_files.txt &amp;&amp; type PRES_OBAMA_GET_REAL_MITT_text.txt &gt;&gt; text_from_files.txt</t>
  </si>
  <si>
    <t>dir "*PRES_ROMNEY_A_BETTER_FUTURE_NC_DEFENSE*" /s &gt;&gt; search_videos.txt</t>
  </si>
  <si>
    <t>echo #PRES_ROMNEY_A_BETTER_FUTURE_NC_DEFENSE$ &gt;&gt; text_from_files.txt &amp;&amp; type PRES_ROMNEY_A_BETTER_FUTURE_NC_DEFENSE_text.txt &gt;&gt; text_from_files.txt</t>
  </si>
  <si>
    <t>dir "*PRES_SANTORUM_SAY_WHAT*" /s &gt;&gt; search_videos.txt</t>
  </si>
  <si>
    <t>echo #PRES_SANTORUM_SAY_WHAT$ &gt;&gt; text_from_files.txt &amp;&amp; type PRES_SANTORUM_SAY_WHAT_text.txt &gt;&gt; text_from_files.txt</t>
  </si>
  <si>
    <t>dir "*PRES_ROMNEY_A_BETTER_FUTURE_VA_DEFENSE*" /s &gt;&gt; search_videos.txt</t>
  </si>
  <si>
    <t>echo #PRES_ROMNEY_A_BETTER_FUTURE_VA_DEFENSE$ &gt;&gt; text_from_files.txt &amp;&amp; type PRES_ROMNEY_A_BETTER_FUTURE_VA_DEFENSE_text.txt &gt;&gt; text_from_files.txt</t>
  </si>
  <si>
    <t>dir "*PRES_RESTOREOURFUTURE_DESPERATE*" /s &gt;&gt; search_videos.txt</t>
  </si>
  <si>
    <t>echo #PRES_RESTOREOURFUTURE_DESPERATE$ &gt;&gt; text_from_files.txt &amp;&amp; type PRES_RESTOREOURFUTURE_DESPERATE_text.txt &gt;&gt; text_from_files.txt</t>
  </si>
  <si>
    <t>dir "*PRES_ROMNEY_STAND_UP_TO_CHINA*" /s &gt;&gt; search_videos.txt</t>
  </si>
  <si>
    <t>echo #PRES_ROMNEY_STAND_UP_TO_CHINA$ &gt;&gt; text_from_files.txt &amp;&amp; type PRES_ROMNEY_STAND_UP_TO_CHINA_text.txt &gt;&gt; text_from_files.txt</t>
  </si>
  <si>
    <t>dir "*PRES_OBAMA_THE_CHOICE_60*" /s &gt;&gt; search_videos.txt</t>
  </si>
  <si>
    <t>echo #PRES_OBAMA_THE_CHOICE_60$ &gt;&gt; text_from_files.txt &amp;&amp; type PRES_OBAMA_THE_CHOICE_60_text.txt &gt;&gt; text_from_files.txt</t>
  </si>
  <si>
    <t>dir "*PRES_PFAW_EL_VERDADERO_MITT_ROMNEY_SP*" /s &gt;&gt; search_videos.txt</t>
  </si>
  <si>
    <t>echo #PRES_PFAW_EL_VERDADERO_MITT_ROMNEY_SP$ &gt;&gt; text_from_files.txt &amp;&amp; type PRES_PFAW_EL_VERDADERO_MITT_ROMNEY_SP_text.txt &gt;&gt; text_from_files.txt</t>
  </si>
  <si>
    <t>dir "*PRES_ROMNEY_JUNTOS_SP_60_REV*" /s &gt;&gt; search_videos.txt</t>
  </si>
  <si>
    <t>echo #PRES_ROMNEY_JUNTOS_SP_60_REV$ &gt;&gt; text_from_files.txt &amp;&amp; type PRES_ROMNEY_JUNTOS_SP_60_REV_text.txt &gt;&gt; text_from_files.txt</t>
  </si>
  <si>
    <t>dir "*PRES_OBAMA_BUSINESS_EXPERIENCE*" /s &gt;&gt; search_videos.txt</t>
  </si>
  <si>
    <t>echo #PRES_OBAMA_BUSINESS_EXPERIENCE$ &gt;&gt; text_from_files.txt &amp;&amp; type PRES_OBAMA_BUSINESS_EXPERIENCE_text.txt &gt;&gt; text_from_files.txt</t>
  </si>
  <si>
    <t>dir "*PRES_BACHMANN_AMERICA'S_IRON_LADY*" /s &gt;&gt; search_videos.txt</t>
  </si>
  <si>
    <t>echo #PRES_BACHMANN_AMERICA'S_IRON_LADY$ &gt;&gt; text_from_files.txt &amp;&amp; type PRES_BACHMANN_AMERICA'S_IRON_LADY_text.txt &gt;&gt; text_from_files.txt</t>
  </si>
  <si>
    <t>dir "*PRES_PAWLENTY_RESULTS_NOT_RHETORIC*" /s &gt;&gt; search_videos.txt</t>
  </si>
  <si>
    <t>echo #PRES_PAWLENTY_RESULTS_NOT_RHETORIC$ &gt;&gt; text_from_files.txt &amp;&amp; type PRES_PAWLENTY_RESULTS_NOT_RHETORIC_text.txt &gt;&gt; text_from_files.txt</t>
  </si>
  <si>
    <t>dir "*PRES_OBAMA_WHAT_HE_SAID*" /s &gt;&gt; search_videos.txt</t>
  </si>
  <si>
    <t>echo #PRES_OBAMA_WHAT_HE_SAID$ &gt;&gt; text_from_files.txt &amp;&amp; type PRES_OBAMA_WHAT_HE_SAID_text.txt &gt;&gt; text_from_files.txt</t>
  </si>
  <si>
    <t>dir "*PRES_ROMNEY_NEVER_3*" /s &gt;&gt; search_videos.txt</t>
  </si>
  <si>
    <t>echo #PRES_ROMNEY_NEVER_3$ &gt;&gt; text_from_files.txt &amp;&amp; type PRES_ROMNEY_NEVER_3_text.txt &gt;&gt; text_from_files.txt</t>
  </si>
  <si>
    <t>dir "*PRES_CROSSROADSGPS_BUNCH_OF_CASH*" /s &gt;&gt; search_videos.txt</t>
  </si>
  <si>
    <t>echo #PRES_CROSSROADSGPS_BUNCH_OF_CASH$ &gt;&gt; text_from_files.txt &amp;&amp; type PRES_CROSSROADSGPS_BUNCH_OF_CASH_text.txt &gt;&gt; text_from_files.txt</t>
  </si>
  <si>
    <t>dir "*PRES_UNITY2012_OBAMA_CARES_2*" /s &gt;&gt; search_videos.txt</t>
  </si>
  <si>
    <t>echo #PRES_UNITY2012_OBAMA_CARES_2$ &gt;&gt; text_from_files.txt &amp;&amp; type PRES_UNITY2012_OBAMA_CARES_2_text.txt &gt;&gt; text_from_files.txt</t>
  </si>
  <si>
    <t>dir "*PRES_KARGER_EXXON*" /s &gt;&gt; search_videos.txt</t>
  </si>
  <si>
    <t>echo #PRES_KARGER_EXXON$ &gt;&gt; text_from_files.txt &amp;&amp; type PRES_KARGER_EXXON_text.txt &gt;&gt; text_from_files.txt</t>
  </si>
  <si>
    <t>dir "*PRES_ROMNEY_A_BETTER_FUTURE_OH_MANUFACTURING*" /s &gt;&gt; search_videos.txt</t>
  </si>
  <si>
    <t>echo #PRES_ROMNEY_A_BETTER_FUTURE_OH_MANUFACTURING$ &gt;&gt; text_from_files.txt &amp;&amp; type PRES_ROMNEY_A_BETTER_FUTURE_OH_MANUFACTURING_text.txt &gt;&gt; text_from_files.txt</t>
  </si>
  <si>
    <t>dir "*PRES_HLF_OPORTUNIDADES_DE_TRABAJO_SP*" /s &gt;&gt; search_videos.txt</t>
  </si>
  <si>
    <t>echo #PRES_HLF_OPORTUNIDADES_DE_TRABAJO_SP$ &gt;&gt; text_from_files.txt &amp;&amp; type PRES_HLF_OPORTUNIDADES_DE_TRABAJO_SP_text.txt &gt;&gt; text_from_files.txt</t>
  </si>
  <si>
    <t>dir "*PRES_OBAMA_HE'S_GOT_IT_RIGHT*" /s &gt;&gt; search_videos.txt</t>
  </si>
  <si>
    <t>echo #PRES_OBAMA_HE'S_GOT_IT_RIGHT$ &gt;&gt; text_from_files.txt &amp;&amp; type PRES_OBAMA_HE'S_GOT_IT_RIGHT_text.txt &gt;&gt; text_from_files.txt</t>
  </si>
  <si>
    <t>dir "*PRES_AFP_HAS_PRESIDENT_OBAMA_EARNED_YOUR_VOTE_60*" /s &gt;&gt; search_videos.txt</t>
  </si>
  <si>
    <t>echo #PRES_AFP_HAS_PRESIDENT_OBAMA_EARNED_YOUR_VOTE_60$ &gt;&gt; text_from_files.txt &amp;&amp; type PRES_AFP_HAS_PRESIDENT_OBAMA_EARNED_YOUR_VOTE_60_text.txt &gt;&gt; text_from_files.txt</t>
  </si>
  <si>
    <t>dir "*PRES_OBAMA_TOUGH_LUCK*" /s &gt;&gt; search_videos.txt</t>
  </si>
  <si>
    <t>echo #PRES_OBAMA_TOUGH_LUCK$ &gt;&gt; text_from_files.txt &amp;&amp; type PRES_OBAMA_TOUGH_LUCK_text.txt &gt;&gt; text_from_files.txt</t>
  </si>
  <si>
    <t>dir "*PRES_OBAMA_OUR_VOICE*" /s &gt;&gt; search_videos.txt</t>
  </si>
  <si>
    <t>echo #PRES_OBAMA_OUR_VOICE$ &gt;&gt; text_from_files.txt &amp;&amp; type PRES_OBAMA_OUR_VOICE_text.txt &gt;&gt; text_from_files.txt</t>
  </si>
  <si>
    <t>dir "*PRES_AFF_KEVIN*" /s &gt;&gt; search_videos.txt</t>
  </si>
  <si>
    <t>echo #PRES_AFF_KEVIN$ &gt;&gt; text_from_files.txt &amp;&amp; type PRES_AFF_KEVIN_text.txt &gt;&gt; text_from_files.txt</t>
  </si>
  <si>
    <t>dir "*PRES_AFF_WHO_IS_HE*" /s &gt;&gt; search_videos.txt</t>
  </si>
  <si>
    <t>echo #PRES_AFF_WHO_IS_HE$ &gt;&gt; text_from_files.txt &amp;&amp; type PRES_AFF_WHO_IS_HE_text.txt &gt;&gt; text_from_files.txt</t>
  </si>
  <si>
    <t>dir "*PRES_ALPAC_PHONY_CONSERVATIVES*" /s &gt;&gt; search_videos.txt</t>
  </si>
  <si>
    <t>echo #PRES_ALPAC_PHONY_CONSERVATIVES$ &gt;&gt; text_from_files.txt &amp;&amp; type PRES_ALPAC_PHONY_CONSERVATIVES_text.txt &gt;&gt; text_from_files.txt</t>
  </si>
  <si>
    <t>dir "*PRES_AMERICALEADS_MARY_PAT_60*" /s &gt;&gt; search_videos.txt</t>
  </si>
  <si>
    <t>echo #PRES_AMERICALEADS_MARY_PAT_60$ &gt;&gt; text_from_files.txt &amp;&amp; type PRES_AMERICALEADS_MARY_PAT_60_text.txt &gt;&gt; text_from_files.txt</t>
  </si>
  <si>
    <t>dir "*PRES_AMERICALEADS_OBAMA'S_THIRD_TERM*" /s &gt;&gt; search_videos.txt</t>
  </si>
  <si>
    <t>echo #PRES_AMERICALEADS_OBAMA'S_THIRD_TERM$ &gt;&gt; text_from_files.txt &amp;&amp; type PRES_AMERICALEADS_OBAMA'S_THIRD_TERM_text.txt &gt;&gt; text_from_files.txt</t>
  </si>
  <si>
    <t>dir "*PRES_AMERICALEADS_STAND_UP*" /s &gt;&gt; search_videos.txt</t>
  </si>
  <si>
    <t>echo #PRES_AMERICALEADS_STAND_UP$ &gt;&gt; text_from_files.txt &amp;&amp; type PRES_AMERICALEADS_STAND_UP_text.txt &gt;&gt; text_from_files.txt</t>
  </si>
  <si>
    <t>dir "*PRES_AMERICANLEGACYPAC_LET'S_SAVE_OUR_HEALTHCARE_60*" /s &gt;&gt; search_videos.txt</t>
  </si>
  <si>
    <t>echo #PRES_AMERICANLEGACYPAC_LET'S_SAVE_OUR_HEALTHCARE_60$ &gt;&gt; text_from_files.txt &amp;&amp; type PRES_AMERICANLEGACYPAC_LET'S_SAVE_OUR_HEALTHCARE_60_text.txt &gt;&gt; text_from_files.txt</t>
  </si>
  <si>
    <t>dir "*PRES_BELIEVEAGAIN_TURN_BACK_TO_GOD*" /s &gt;&gt; search_videos.txt</t>
  </si>
  <si>
    <t>echo #PRES_BELIEVEAGAIN_TURN_BACK_TO_GOD$ &gt;&gt; text_from_files.txt &amp;&amp; type PRES_BELIEVEAGAIN_TURN_BACK_TO_GOD_text.txt &gt;&gt; text_from_files.txt</t>
  </si>
  <si>
    <t>dir "*PRES_BUSH_HONOR*" /s &gt;&gt; search_videos.txt</t>
  </si>
  <si>
    <t>echo #PRES_BUSH_HONOR$ &gt;&gt; text_from_files.txt &amp;&amp; type PRES_BUSH_HONOR_text.txt &gt;&gt; text_from_files.txt</t>
  </si>
  <si>
    <t>dir "*PRES_BUSH_HONOR_60*" /s &gt;&gt; search_videos.txt</t>
  </si>
  <si>
    <t>echo #PRES_BUSH_HONOR_60$ &gt;&gt; text_from_files.txt &amp;&amp; type PRES_BUSH_HONOR_60_text.txt &gt;&gt; text_from_files.txt</t>
  </si>
  <si>
    <t>dir "*PRES_BUSH_JOBS*" /s &gt;&gt; search_videos.txt</t>
  </si>
  <si>
    <t>echo #PRES_BUSH_JOBS$ &gt;&gt; text_from_files.txt &amp;&amp; type PRES_BUSH_JOBS_text.txt &gt;&gt; text_from_files.txt</t>
  </si>
  <si>
    <t>dir "*PRES_BUSH_LEADERSHIP_SKILLS*" /s &gt;&gt; search_videos.txt</t>
  </si>
  <si>
    <t>echo #PRES_BUSH_LEADERSHIP_SKILLS$ &gt;&gt; text_from_files.txt &amp;&amp; type PRES_BUSH_LEADERSHIP_SKILLS_text.txt &gt;&gt; text_from_files.txt</t>
  </si>
  <si>
    <t>dir "*PRES_BUSH_RECOVERY*" /s &gt;&gt; search_videos.txt</t>
  </si>
  <si>
    <t>echo #PRES_BUSH_RECOVERY$ &gt;&gt; text_from_files.txt &amp;&amp; type PRES_BUSH_RECOVERY_text.txt &gt;&gt; text_from_files.txt</t>
  </si>
  <si>
    <t>dir "*PRES_CFGACTION_IMAGINE*" /s &gt;&gt; search_videos.txt</t>
  </si>
  <si>
    <t>echo #PRES_CFGACTION_IMAGINE$ &gt;&gt; text_from_files.txt &amp;&amp; type PRES_CFGACTION_IMAGINE_text.txt &gt;&gt; text_from_files.txt</t>
  </si>
  <si>
    <t>dir "*PRES_CHRISTIE_PROTECT_AMERICA*" /s &gt;&gt; search_videos.txt</t>
  </si>
  <si>
    <t>echo #PRES_CHRISTIE_PROTECT_AMERICA$ &gt;&gt; text_from_files.txt &amp;&amp; type PRES_CHRISTIE_PROTECT_AMERICA_text.txt &gt;&gt; text_from_files.txt</t>
  </si>
  <si>
    <t>dir "*PRES_CLINTON_DALLAS_MORNING_NEWS*" /s &gt;&gt; search_videos.txt</t>
  </si>
  <si>
    <t>echo #PRES_CLINTON_DALLAS_MORNING_NEWS$ &gt;&gt; text_from_files.txt &amp;&amp; type PRES_CLINTON_DALLAS_MORNING_NEWS_text.txt &gt;&gt; text_from_files.txt</t>
  </si>
  <si>
    <t>dir "*PRES_CLINTON_DNC_WHAT_HE_DOES_60*" /s &gt;&gt; search_videos.txt</t>
  </si>
  <si>
    <t>echo #PRES_CLINTON_DNC_WHAT_HE_DOES_60$ &gt;&gt; text_from_files.txt &amp;&amp; type PRES_CLINTON_DNC_WHAT_HE_DOES_60_text.txt &gt;&gt; text_from_files.txt</t>
  </si>
  <si>
    <t>dir "*PRES_CLINTON_EQUAL_PAY_CAUCUS_MARCH_FIFTEEN*" /s &gt;&gt; search_videos.txt</t>
  </si>
  <si>
    <t>echo #PRES_CLINTON_EQUAL_PAY_CAUCUS_MARCH_FIFTEEN$ &gt;&gt; text_from_files.txt &amp;&amp; type PRES_CLINTON_EQUAL_PAY_CAUCUS_MARCH_FIFTEEN_text.txt &gt;&gt; text_from_files.txt</t>
  </si>
  <si>
    <t>dir "*PRES_CLINTON_FAMILY_STRONG_60*" /s &gt;&gt; search_videos.txt</t>
  </si>
  <si>
    <t>echo #PRES_CLINTON_FAMILY_STRONG_60$ &gt;&gt; text_from_files.txt &amp;&amp; type PRES_CLINTON_FAMILY_STRONG_60_text.txt &gt;&gt; text_from_files.txt</t>
  </si>
  <si>
    <t>dir "*PRES_CLINTON_GET_THE_JOB_DONE_MARCH_FIRST*" /s &gt;&gt; search_videos.txt</t>
  </si>
  <si>
    <t>echo #PRES_CLINTON_GET_THE_JOB_DONE_MARCH_FIRST$ &gt;&gt; text_from_files.txt &amp;&amp; type PRES_CLINTON_GET_THE_JOB_DONE_MARCH_FIRST_text.txt &gt;&gt; text_from_files.txt</t>
  </si>
  <si>
    <t>dir "*PRES_CLINTON_KEITH*" /s &gt;&gt; search_videos.txt</t>
  </si>
  <si>
    <t>echo #PRES_CLINTON_KEITH$ &gt;&gt; text_from_files.txt &amp;&amp; type PRES_CLINTON_KEITH_text.txt &gt;&gt; text_from_files.txt</t>
  </si>
  <si>
    <t>dir "*PRES_CLINTON_MIRRORS*" /s &gt;&gt; search_videos.txt</t>
  </si>
  <si>
    <t>echo #PRES_CLINTON_MIRRORS$ &gt;&gt; text_from_files.txt &amp;&amp; type PRES_CLINTON_MIRRORS_text.txt &gt;&gt; text_from_files.txt</t>
  </si>
  <si>
    <t>dir "*PRES_CLINTON_NEW_YORK*" /s &gt;&gt; search_videos.txt</t>
  </si>
  <si>
    <t>echo #PRES_CLINTON_NEW_YORK$ &gt;&gt; text_from_files.txt &amp;&amp; type PRES_CLINTON_NEW_YORK_text.txt &gt;&gt; text_from_files.txt</t>
  </si>
  <si>
    <t>dir "*PRES_CLINTON_NEW_YORK'S_CHOICE*" /s &gt;&gt; search_videos.txt</t>
  </si>
  <si>
    <t>echo #PRES_CLINTON_NEW_YORK'S_CHOICE$ &gt;&gt; text_from_files.txt &amp;&amp; type PRES_CLINTON_NEW_YORK'S_CHOICE_text.txt &gt;&gt; text_from_files.txt</t>
  </si>
  <si>
    <t>dir "*PRES_CLINTON_PREDATORY_PRICING*" /s &gt;&gt; search_videos.txt</t>
  </si>
  <si>
    <t>echo #PRES_CLINTON_PREDATORY_PRICING$ &gt;&gt; text_from_files.txt &amp;&amp; type PRES_CLINTON_PREDATORY_PRICING_text.txt &gt;&gt; text_from_files.txt</t>
  </si>
  <si>
    <t>dir "*PRES_CLINTON_RESPECTED*" /s &gt;&gt; search_videos.txt</t>
  </si>
  <si>
    <t>echo #PRES_CLINTON_RESPECTED$ &gt;&gt; text_from_files.txt &amp;&amp; type PRES_CLINTON_RESPECTED_text.txt &gt;&gt; text_from_files.txt</t>
  </si>
  <si>
    <t>dir "*PRES_CLINTON_ROAR_60*" /s &gt;&gt; search_videos.txt</t>
  </si>
  <si>
    <t>echo #PRES_CLINTON_ROAR_60$ &gt;&gt; text_from_files.txt &amp;&amp; type PRES_CLINTON_ROAR_60_text.txt &gt;&gt; text_from_files.txt</t>
  </si>
  <si>
    <t>dir "*PRES_CLINTON_THE_WORLD_APRIL_TWENTY_SIX*" /s &gt;&gt; search_videos.txt</t>
  </si>
  <si>
    <t>echo #PRES_CLINTON_THE_WORLD_APRIL_TWENTY_SIX$ &gt;&gt; text_from_files.txt &amp;&amp; type PRES_CLINTON_THE_WORLD_APRIL_TWENTY_SIX_text.txt &gt;&gt; text_from_files.txt</t>
  </si>
  <si>
    <t>dir "*PRES_CLINTON_THIS_CITY_MEANS_SOMETHING_60*" /s &gt;&gt; search_videos.txt</t>
  </si>
  <si>
    <t>echo #PRES_CLINTON_THIS_CITY_MEANS_SOMETHING_60$ &gt;&gt; text_from_files.txt &amp;&amp; type PRES_CLINTON_THIS_CITY_MEANS_SOMETHING_60_text.txt &gt;&gt; text_from_files.txt</t>
  </si>
  <si>
    <t>dir "*PRES_CLINTON_UNSTEADY_WORLD*" /s &gt;&gt; search_videos.txt</t>
  </si>
  <si>
    <t>echo #PRES_CLINTON_UNSTEADY_WORLD$ &gt;&gt; text_from_files.txt &amp;&amp; type PRES_CLINTON_UNSTEADY_WORLD_text.txt &gt;&gt; text_from_files.txt</t>
  </si>
  <si>
    <t>dir "*PRES_CONSERVATIVESOLUTIONS_CLEAR_VOICES*" /s &gt;&gt; search_videos.txt</t>
  </si>
  <si>
    <t>echo #PRES_CONSERVATIVESOLUTIONS_CLEAR_VOICES$ &gt;&gt; text_from_files.txt &amp;&amp; type PRES_CONSERVATIVESOLUTIONS_CLEAR_VOICES_text.txt &gt;&gt; text_from_files.txt</t>
  </si>
  <si>
    <t>dir "*PRES_CONSERVATIVESOLUTIONSPAC_MARCO*" /s &gt;&gt; search_videos.txt</t>
  </si>
  <si>
    <t>echo #PRES_CONSERVATIVESOLUTIONSPAC_MARCO$ &gt;&gt; text_from_files.txt &amp;&amp; type PRES_CONSERVATIVESOLUTIONSPAC_MARCO_text.txt &gt;&gt; text_from_files.txt</t>
  </si>
  <si>
    <t>dir "*PRES_CONSERVATIVESOLUTIONSPAC_SERIOUS*" /s &gt;&gt; search_videos.txt</t>
  </si>
  <si>
    <t>echo #PRES_CONSERVATIVESOLUTIONSPAC_SERIOUS$ &gt;&gt; text_from_files.txt &amp;&amp; type PRES_CONSERVATIVESOLUTIONSPAC_SERIOUS_text.txt &gt;&gt; text_from_files.txt</t>
  </si>
  <si>
    <t>dir "*PRES_CONSERVATIVESOLUTIONSPAC_TAX_PLAN*" /s &gt;&gt; search_videos.txt</t>
  </si>
  <si>
    <t>echo #PRES_CONSERVATIVESOLUTIONSPAC_TAX_PLAN$ &gt;&gt; text_from_files.txt &amp;&amp; type PRES_CONSERVATIVESOLUTIONSPAC_TAX_PLAN_text.txt &gt;&gt; text_from_files.txt</t>
  </si>
  <si>
    <t>dir "*PRES_CRUZ_ACTIONS*" /s &gt;&gt; search_videos.txt</t>
  </si>
  <si>
    <t>echo #PRES_CRUZ_ACTIONS$ &gt;&gt; text_from_files.txt &amp;&amp; type PRES_CRUZ_ACTIONS_text.txt &gt;&gt; text_from_files.txt</t>
  </si>
  <si>
    <t>dir "*PRES_CRUZ_BLESSING*" /s &gt;&gt; search_videos.txt</t>
  </si>
  <si>
    <t>echo #PRES_CRUZ_BLESSING$ &gt;&gt; text_from_files.txt &amp;&amp; type PRES_CRUZ_BLESSING_text.txt &gt;&gt; text_from_files.txt</t>
  </si>
  <si>
    <t>dir "*PRES_CRUZ_MIKE_LEE*" /s &gt;&gt; search_videos.txt</t>
  </si>
  <si>
    <t>echo #PRES_CRUZ_MIKE_LEE$ &gt;&gt; text_from_files.txt &amp;&amp; type PRES_CRUZ_MIKE_LEE_text.txt &gt;&gt; text_from_files.txt</t>
  </si>
  <si>
    <t>dir "*PRES_CRUZ_SCORPION*" /s &gt;&gt; search_videos.txt</t>
  </si>
  <si>
    <t>echo #PRES_CRUZ_SCORPION$ &gt;&gt; text_from_files.txt &amp;&amp; type PRES_CRUZ_SCORPION_text.txt &gt;&gt; text_from_files.txt</t>
  </si>
  <si>
    <t>dir "*PRES_CRUZ_WASHINGTON_DEALS_60*" /s &gt;&gt; search_videos.txt</t>
  </si>
  <si>
    <t>echo #PRES_CRUZ_WASHINGTON_DEALS_60$ &gt;&gt; text_from_files.txt &amp;&amp; type PRES_CRUZ_WASHINGTON_DEALS_60_text.txt &gt;&gt; text_from_files.txt</t>
  </si>
  <si>
    <t>dir "*PRES_CRUZ_WHAT_DIFFERENCE_DOES_IT_MAKE*" /s &gt;&gt; search_videos.txt</t>
  </si>
  <si>
    <t>echo #PRES_CRUZ_WHAT_DIFFERENCE_DOES_IT_MAKE$ &gt;&gt; text_from_files.txt &amp;&amp; type PRES_CRUZ_WHAT_DIFFERENCE_DOES_IT_MAKE_text.txt &gt;&gt; text_from_files.txt</t>
  </si>
  <si>
    <t>dir "*PRES_CRUZ_WORRIED*" /s &gt;&gt; search_videos.txt</t>
  </si>
  <si>
    <t>echo #PRES_CRUZ_WORRIED$ &gt;&gt; text_from_files.txt &amp;&amp; type PRES_CRUZ_WORRIED_text.txt &gt;&gt; text_from_files.txt</t>
  </si>
  <si>
    <t>dir "*PRES_DRAFTBIDEN_NEVER_QUIT_90*" /s &gt;&gt; search_videos.txt</t>
  </si>
  <si>
    <t>echo #PRES_DRAFTBIDEN_NEVER_QUIT_90$ &gt;&gt; text_from_files.txt &amp;&amp; type PRES_DRAFTBIDEN_NEVER_QUIT_90_text.txt &gt;&gt; text_from_files.txt</t>
  </si>
  <si>
    <t>dir "*PRES_FUTURE45_CONSEQUENCES*" /s &gt;&gt; search_videos.txt</t>
  </si>
  <si>
    <t>echo #PRES_FUTURE45_CONSEQUENCES$ &gt;&gt; text_from_files.txt &amp;&amp; type PRES_FUTURE45_CONSEQUENCES_text.txt &gt;&gt; text_from_files.txt</t>
  </si>
  <si>
    <t>dir "*PRES_FUTURE45_RECORD_60*" /s &gt;&gt; search_videos.txt</t>
  </si>
  <si>
    <t>echo #PRES_FUTURE45_RECORD_60$ &gt;&gt; text_from_files.txt &amp;&amp; type PRES_FUTURE45_RECORD_60_text.txt &gt;&gt; text_from_files.txt</t>
  </si>
  <si>
    <t>dir "*PRES_GILMORE_TRUST*" /s &gt;&gt; search_videos.txt</t>
  </si>
  <si>
    <t>echo #PRES_GILMORE_TRUST$ &gt;&gt; text_from_files.txt &amp;&amp; type PRES_GILMORE_TRUST_text.txt &gt;&gt; text_from_files.txt</t>
  </si>
  <si>
    <t>dir "*PRES_GREATAMERICAPAC_TRUMP_OR_CLINTON_60*" /s &gt;&gt; search_videos.txt</t>
  </si>
  <si>
    <t>echo #PRES_GREATAMERICAPAC_TRUMP_OR_CLINTON_60$ &gt;&gt; text_from_files.txt &amp;&amp; type PRES_GREATAMERICAPAC_TRUMP_OR_CLINTON_60_text.txt &gt;&gt; text_from_files.txt</t>
  </si>
  <si>
    <t>dir "*PRES_LCVVF_YOU_MAKE_ME_FEEL_60*" /s &gt;&gt; search_videos.txt</t>
  </si>
  <si>
    <t>echo #PRES_LCVVF_YOU_MAKE_ME_FEEL_60$ &gt;&gt; text_from_files.txt &amp;&amp; type PRES_LCVVF_YOU_MAKE_ME_FEEL_60_text.txt &gt;&gt; text_from_files.txt</t>
  </si>
  <si>
    <t>dir "*PRES_LESSIG_WHO_OWNS_BUSH_15*" /s &gt;&gt; search_videos.txt</t>
  </si>
  <si>
    <t>echo #PRES_LESSIG_WHO_OWNS_BUSH_15$ &gt;&gt; text_from_files.txt &amp;&amp; type PRES_LESSIG_WHO_OWNS_BUSH_15_text.txt &gt;&gt; text_from_files.txt</t>
  </si>
  <si>
    <t>dir "*PRES_LOCALVOICES_MEET_ENID_60*" /s &gt;&gt; search_videos.txt</t>
  </si>
  <si>
    <t>echo #PRES_LOCALVOICES_MEET_ENID_60$ &gt;&gt; text_from_files.txt &amp;&amp; type PRES_LOCALVOICES_MEET_ENID_60_text.txt &gt;&gt; text_from_files.txt</t>
  </si>
  <si>
    <t>dir "*PRES_NEWDAYFORAMERICA_FIRST*" /s &gt;&gt; search_videos.txt</t>
  </si>
  <si>
    <t>echo #PRES_NEWDAYFORAMERICA_FIRST$ &gt;&gt; text_from_files.txt &amp;&amp; type PRES_NEWDAYFORAMERICA_FIRST_text.txt &gt;&gt; text_from_files.txt</t>
  </si>
  <si>
    <t>dir "*PRES_NEWDAYFORAMERICA_HIPPO_CRIT*" /s &gt;&gt; search_videos.txt</t>
  </si>
  <si>
    <t>echo #PRES_NEWDAYFORAMERICA_HIPPO_CRIT$ &gt;&gt; text_from_files.txt &amp;&amp; type PRES_NEWDAYFORAMERICA_HIPPO_CRIT_text.txt &gt;&gt; text_from_files.txt</t>
  </si>
  <si>
    <t>dir "*PRES_NEWDAYFORAMERICA_IMPATIENT_RASCAL*" /s &gt;&gt; search_videos.txt</t>
  </si>
  <si>
    <t>echo #PRES_NEWDAYFORAMERICA_IMPATIENT_RASCAL$ &gt;&gt; text_from_files.txt &amp;&amp; type PRES_NEWDAYFORAMERICA_IMPATIENT_RASCAL_text.txt &gt;&gt; text_from_files.txt</t>
  </si>
  <si>
    <t>dir "*PRES_NEWDAYINDEPENDENTMEDIA_SUGGEST*" /s &gt;&gt; search_videos.txt</t>
  </si>
  <si>
    <t>echo #PRES_NEWDAYINDEPENDENTMEDIA_SUGGEST$ &gt;&gt; text_from_files.txt &amp;&amp; type PRES_NEWDAYINDEPENDENTMEDIA_SUGGEST_text.txt &gt;&gt; text_from_files.txt</t>
  </si>
  <si>
    <t>dir "*PRES_NEWDAYINDEPENDENTMEDIA_US*" /s &gt;&gt; search_videos.txt</t>
  </si>
  <si>
    <t>echo #PRES_NEWDAYINDEPENDENTMEDIA_US$ &gt;&gt; text_from_files.txt &amp;&amp; type PRES_NEWDAYINDEPENDENTMEDIA_US_text.txt &gt;&gt; text_from_files.txt</t>
  </si>
  <si>
    <t>dir "*PRES_NRAPVF_DEFENSELESS*" /s &gt;&gt; search_videos.txt</t>
  </si>
  <si>
    <t>echo #PRES_NRAPVF_DEFENSELESS$ &gt;&gt; text_from_files.txt &amp;&amp; type PRES_NRAPVF_DEFENSELESS_text.txt &gt;&gt; text_from_files.txt</t>
  </si>
  <si>
    <t>dir "*PRES_NRAPVF_STOP_CLINTON_VOTE_TRUMP*" /s &gt;&gt; search_videos.txt</t>
  </si>
  <si>
    <t>echo #PRES_NRAPVF_STOP_CLINTON_VOTE_TRUMP$ &gt;&gt; text_from_files.txt &amp;&amp; type PRES_NRAPVF_STOP_CLINTON_VOTE_TRUMP_text.txt &gt;&gt; text_from_files.txt</t>
  </si>
  <si>
    <t>dir "*PRES_OURPRINCIPLES_ON_HEALTHCARE*" /s &gt;&gt; search_videos.txt</t>
  </si>
  <si>
    <t>echo #PRES_OURPRINCIPLES_ON_HEALTHCARE$ &gt;&gt; text_from_files.txt &amp;&amp; type PRES_OURPRINCIPLES_ON_HEALTHCARE_text.txt &gt;&gt; text_from_files.txt</t>
  </si>
  <si>
    <t>dir "*PRES_OURPRINCIPLES_QUESTIONS*" /s &gt;&gt; search_videos.txt</t>
  </si>
  <si>
    <t>echo #PRES_OURPRINCIPLES_QUESTIONS$ &gt;&gt; text_from_files.txt &amp;&amp; type PRES_OURPRINCIPLES_QUESTIONS_text.txt &gt;&gt; text_from_files.txt</t>
  </si>
  <si>
    <t>dir "*PRES_OURPRINCIPLES_SCARE_60*" /s &gt;&gt; search_videos.txt</t>
  </si>
  <si>
    <t>echo #PRES_OURPRINCIPLES_SCARE_60$ &gt;&gt; text_from_files.txt &amp;&amp; type PRES_OURPRINCIPLES_SCARE_60_text.txt &gt;&gt; text_from_files.txt</t>
  </si>
  <si>
    <t>dir "*PRES_PAG_CHOICES*" /s &gt;&gt; search_videos.txt</t>
  </si>
  <si>
    <t>echo #PRES_PAG_CHOICES$ &gt;&gt; text_from_files.txt &amp;&amp; type PRES_PAG_CHOICES_text.txt &gt;&gt; text_from_files.txt</t>
  </si>
  <si>
    <t>dir "*PRES_PRIORITIESUSA_SPEAK*" /s &gt;&gt; search_videos.txt</t>
  </si>
  <si>
    <t>echo #PRES_PRIORITIESUSA_SPEAK$ &gt;&gt; text_from_files.txt &amp;&amp; type PRES_PRIORITIESUSA_SPEAK_text.txt &gt;&gt; text_from_files.txt</t>
  </si>
  <si>
    <t>dir "*PRES_PRIORITIESUSA_UNFIT*" /s &gt;&gt; search_videos.txt</t>
  </si>
  <si>
    <t>echo #PRES_PRIORITIESUSA_UNFIT$ &gt;&gt; text_from_files.txt &amp;&amp; type PRES_PRIORITIESUSA_UNFIT_text.txt &gt;&gt; text_from_files.txt</t>
  </si>
  <si>
    <t>dir "*PRES_PROGRESSNOW_HURTING_LITTLE_PEOPLE*" /s &gt;&gt; search_videos.txt</t>
  </si>
  <si>
    <t>echo #PRES_PROGRESSNOW_HURTING_LITTLE_PEOPLE$ &gt;&gt; text_from_files.txt &amp;&amp; type PRES_PROGRESSNOW_HURTING_LITTLE_PEOPLE_text.txt &gt;&gt; text_from_files.txt</t>
  </si>
  <si>
    <t>dir "*PRES_RTR_BAD_JUDGEMENT*" /s &gt;&gt; search_videos.txt</t>
  </si>
  <si>
    <t>echo #PRES_RTR_BAD_JUDGEMENT$ &gt;&gt; text_from_files.txt &amp;&amp; type PRES_RTR_BAD_JUDGEMENT_text.txt &gt;&gt; text_from_files.txt</t>
  </si>
  <si>
    <t>dir "*PRES_RTR_BELIEFS*" /s &gt;&gt; search_videos.txt</t>
  </si>
  <si>
    <t>echo #PRES_RTR_BELIEFS$ &gt;&gt; text_from_files.txt &amp;&amp; type PRES_RTR_BELIEFS_text.txt &gt;&gt; text_from_files.txt</t>
  </si>
  <si>
    <t>dir "*PRES_RTR_FIRST_JOB*" /s &gt;&gt; search_videos.txt</t>
  </si>
  <si>
    <t>echo #PRES_RTR_FIRST_JOB$ &gt;&gt; text_from_files.txt &amp;&amp; type PRES_RTR_FIRST_JOB_text.txt &gt;&gt; text_from_files.txt</t>
  </si>
  <si>
    <t>dir "*PRES_RTR_GRANITE*" /s &gt;&gt; search_videos.txt</t>
  </si>
  <si>
    <t>echo #PRES_RTR_GRANITE$ &gt;&gt; text_from_files.txt &amp;&amp; type PRES_RTR_GRANITE_text.txt &gt;&gt; text_from_files.txt</t>
  </si>
  <si>
    <t>dir "*PRES_RTR_GROW_AMERICA_15*" /s &gt;&gt; search_videos.txt</t>
  </si>
  <si>
    <t>echo #PRES_RTR_GROW_AMERICA_15$ &gt;&gt; text_from_files.txt &amp;&amp; type PRES_RTR_GROW_AMERICA_15_text.txt &gt;&gt; text_from_files.txt</t>
  </si>
  <si>
    <t>dir "*PRES_RTR_PROVEN_LEADER*" /s &gt;&gt; search_videos.txt</t>
  </si>
  <si>
    <t>echo #PRES_RTR_PROVEN_LEADER$ &gt;&gt; text_from_files.txt &amp;&amp; type PRES_RTR_PROVEN_LEADER_text.txt &gt;&gt; text_from_files.txt</t>
  </si>
  <si>
    <t>dir "*PRES_RTR_SOUND_BITES*" /s &gt;&gt; search_videos.txt</t>
  </si>
  <si>
    <t>echo #PRES_RTR_SOUND_BITES$ &gt;&gt; text_from_files.txt &amp;&amp; type PRES_RTR_SOUND_BITES_text.txt &gt;&gt; text_from_files.txt</t>
  </si>
  <si>
    <t>dir "*PRES_RUBIO_DEFEATING_HILLARY*" /s &gt;&gt; search_videos.txt</t>
  </si>
  <si>
    <t>echo #PRES_RUBIO_DEFEATING_HILLARY$ &gt;&gt; text_from_files.txt &amp;&amp; type PRES_RUBIO_DEFEATING_HILLARY_text.txt &gt;&gt; text_from_files.txt</t>
  </si>
  <si>
    <t>dir "*PRES_RUBIO_LISTENING*" /s &gt;&gt; search_videos.txt</t>
  </si>
  <si>
    <t>echo #PRES_RUBIO_LISTENING$ &gt;&gt; text_from_files.txt &amp;&amp; type PRES_RUBIO_LISTENING_text.txt &gt;&gt; text_from_files.txt</t>
  </si>
  <si>
    <t>dir "*PRES_SANDERS_AMERICA_60*" /s &gt;&gt; search_videos.txt</t>
  </si>
  <si>
    <t>echo #PRES_SANDERS_AMERICA_60$ &gt;&gt; text_from_files.txt &amp;&amp; type PRES_SANDERS_AMERICA_60_text.txt &gt;&gt; text_from_files.txt</t>
  </si>
  <si>
    <t>dir "*PRES_SANDERS_AMERICA_NH_60*" /s &gt;&gt; search_videos.txt</t>
  </si>
  <si>
    <t>echo #PRES_SANDERS_AMERICA_NH_60$ &gt;&gt; text_from_files.txt &amp;&amp; type PRES_SANDERS_AMERICA_NH_60_text.txt &gt;&gt; text_from_files.txt</t>
  </si>
  <si>
    <t>dir "*PRES_SANDERS_AMERICA_NV_60*" /s &gt;&gt; search_videos.txt</t>
  </si>
  <si>
    <t>echo #PRES_SANDERS_AMERICA_NV_60$ &gt;&gt; text_from_files.txt &amp;&amp; type PRES_SANDERS_AMERICA_NV_60_text.txt &gt;&gt; text_from_files.txt</t>
  </si>
  <si>
    <t>dir "*PRES_SANDERS_BETTER_POSSIBILITIES*" /s &gt;&gt; search_videos.txt</t>
  </si>
  <si>
    <t>echo #PRES_SANDERS_BETTER_POSSIBILITIES$ &gt;&gt; text_from_files.txt &amp;&amp; type PRES_SANDERS_BETTER_POSSIBILITIES_text.txt &gt;&gt; text_from_files.txt</t>
  </si>
  <si>
    <t>dir "*PRES_SANDERS_ERICA*" /s &gt;&gt; search_videos.txt</t>
  </si>
  <si>
    <t>echo #PRES_SANDERS_ERICA$ &gt;&gt; text_from_files.txt &amp;&amp; type PRES_SANDERS_ERICA_text.txt &gt;&gt; text_from_files.txt</t>
  </si>
  <si>
    <t>dir "*PRES_SANDERS_FOR_JOBS_FOR_US_NC*" /s &gt;&gt; search_videos.txt</t>
  </si>
  <si>
    <t>echo #PRES_SANDERS_FOR_JOBS_FOR_US_NC$ &gt;&gt; text_from_files.txt &amp;&amp; type PRES_SANDERS_FOR_JOBS_FOR_US_NC_text.txt &gt;&gt; text_from_files.txt</t>
  </si>
  <si>
    <t>dir "*PRES_SANDERS_IT'S_NOT_OVER_120*" /s &gt;&gt; search_videos.txt</t>
  </si>
  <si>
    <t>echo #PRES_SANDERS_IT'S_NOT_OVER_120$ &gt;&gt; text_from_files.txt &amp;&amp; type PRES_SANDERS_IT'S_NOT_OVER_120_text.txt &gt;&gt; text_from_files.txt</t>
  </si>
  <si>
    <t>dir "*PRES_SANDERS_REAL_CHANGE_MILLIONS_60*" /s &gt;&gt; search_videos.txt</t>
  </si>
  <si>
    <t>echo #PRES_SANDERS_REAL_CHANGE_MILLIONS_60$ &gt;&gt; text_from_files.txt &amp;&amp; type PRES_SANDERS_REAL_CHANGE_MILLIONS_60_text.txt &gt;&gt; text_from_files.txt</t>
  </si>
  <si>
    <t>dir "*PRES_SANDERS_RIGGED_ECONOMY*" /s &gt;&gt; search_videos.txt</t>
  </si>
  <si>
    <t>echo #PRES_SANDERS_RIGGED_ECONOMY$ &gt;&gt; text_from_files.txt &amp;&amp; type PRES_SANDERS_RIGGED_ECONOMY_text.txt &gt;&gt; text_from_files.txt</t>
  </si>
  <si>
    <t>dir "*PRES_SANDERS_WHEELS_OF_INEVITABILITY*" /s &gt;&gt; search_videos.txt</t>
  </si>
  <si>
    <t>echo #PRES_SANDERS_WHEELS_OF_INEVITABILITY$ &gt;&gt; text_from_files.txt &amp;&amp; type PRES_SANDERS_WHEELS_OF_INEVITABILITY_text.txt &gt;&gt; text_from_files.txt</t>
  </si>
  <si>
    <t>dir "*PRES_SANDERS_WORKING_FAMILIES*" /s &gt;&gt; search_videos.txt</t>
  </si>
  <si>
    <t>echo #PRES_SANDERS_WORKING_FAMILIES$ &gt;&gt; text_from_files.txt &amp;&amp; type PRES_SANDERS_WORKING_FAMILIES_text.txt &gt;&gt; text_from_files.txt</t>
  </si>
  <si>
    <t>dir "*PRES_SIS_VETERANS_DAY*" /s &gt;&gt; search_videos.txt</t>
  </si>
  <si>
    <t>echo #PRES_SIS_VETERANS_DAY$ &gt;&gt; text_from_files.txt &amp;&amp; type PRES_SIS_VETERANS_DAY_text.txt &gt;&gt; text_from_files.txt</t>
  </si>
  <si>
    <t>dir "*PRES_STOPHILLARYPAC_I'D_LIKE_TO_ASK*" /s &gt;&gt; search_videos.txt</t>
  </si>
  <si>
    <t>echo #PRES_STOPHILLARYPAC_I'D_LIKE_TO_ASK$ &gt;&gt; text_from_files.txt &amp;&amp; type PRES_STOPHILLARYPAC_I'D_LIKE_TO_ASK_text.txt &gt;&gt; text_from_files.txt</t>
  </si>
  <si>
    <t>dir "*PRES_TRUMP_GREAT_AGAIN*" /s &gt;&gt; search_videos.txt</t>
  </si>
  <si>
    <t>echo #PRES_TRUMP_GREAT_AGAIN$ &gt;&gt; text_from_files.txt &amp;&amp; type PRES_TRUMP_GREAT_AGAIN_text.txt &gt;&gt; text_from_files.txt</t>
  </si>
  <si>
    <t>dir "*PRES_TRUMP_LIED*" /s &gt;&gt; search_videos.txt</t>
  </si>
  <si>
    <t>echo #PRES_TRUMP_LIED$ &gt;&gt; text_from_files.txt &amp;&amp; type PRES_TRUMP_LIED_text.txt &gt;&gt; text_from_files.txt</t>
  </si>
  <si>
    <t>dir "*PRES_TRUMP_RNC_CORRUPTION*" /s &gt;&gt; search_videos.txt</t>
  </si>
  <si>
    <t>echo #PRES_TRUMP_RNC_CORRUPTION$ &gt;&gt; text_from_files.txt &amp;&amp; type PRES_TRUMP_RNC_CORRUPTION_text.txt &gt;&gt; text_from_files.txt</t>
  </si>
  <si>
    <t>dir "*PRES_TRUTHPAC_NEXT_MORMONS_15*" /s &gt;&gt; search_videos.txt</t>
  </si>
  <si>
    <t>echo #PRES_TRUTHPAC_NEXT_MORMONS_15$ &gt;&gt; text_from_files.txt &amp;&amp; type PRES_TRUTHPAC_NEXT_MORMONS_15_text.txt &gt;&gt; text_from_files.txt</t>
  </si>
  <si>
    <t>dir "*PRES_VOTEVETS_MICHELLE*" /s &gt;&gt; search_videos.txt</t>
  </si>
  <si>
    <t>echo #PRES_VOTEVETS_MICHELLE$ &gt;&gt; text_from_files.txt &amp;&amp; type PRES_VOTEVETS_MICHELLE_text.txt &gt;&gt; text_from_files.txt</t>
  </si>
  <si>
    <t>dir "*PRES_VOTEVETS_MICHELLE_60*" /s &gt;&gt; search_videos.txt</t>
  </si>
  <si>
    <t>echo #PRES_VOTEVETS_MICHELLE_60$ &gt;&gt; text_from_files.txt &amp;&amp; type PRES_VOTEVETS_MICHELLE_60_text.txt &gt;&gt; text_from_files.txt</t>
  </si>
  <si>
    <t>dir "*PRES_WELLS_DIFFERENCES*" /s &gt;&gt; search_videos.txt</t>
  </si>
  <si>
    <t>echo #PRES_WELLS_DIFFERENCES$ &gt;&gt; text_from_files.txt &amp;&amp; type PRES_WELLS_DIFFERENCES_text.txt &gt;&gt; text_from_files.txt</t>
  </si>
  <si>
    <t>dir "*PRES_WILSON_KNOWS*" /s &gt;&gt; search_videos.txt</t>
  </si>
  <si>
    <t>echo #PRES_WILSON_KNOWS$ &gt;&gt; text_from_files.txt &amp;&amp; type PRES_WILSON_KNOWS_text.txt &gt;&gt; text_from_files.txt</t>
  </si>
  <si>
    <t>dir "*PRES_WILSON_PRESIDENT_FOR_THE_PEOPLE*" /s &gt;&gt; search_videos.txt</t>
  </si>
  <si>
    <t>echo #PRES_WILSON_PRESIDENT_FOR_THE_PEOPLE$ &gt;&gt; text_from_files.txt &amp;&amp; type PRES_WILSON_PRESIDENT_FOR_THE_PEOPLE_text.txt &gt;&gt; text_from_files.txt</t>
  </si>
  <si>
    <t>dir "*PRES_WILSON_REFORM_THE_LEGAL_SYSTEM_10*" /s &gt;&gt; search_videos.txt</t>
  </si>
  <si>
    <t>echo #PRES_WILSON_REFORM_THE_LEGAL_SYSTEM_10$ &gt;&gt; text_from_files.txt &amp;&amp; type PRES_WILSON_REFORM_THE_LEGAL_SYSTEM_10_text.txt &gt;&gt; text_from_files.txt</t>
  </si>
  <si>
    <t>dir "*PRES_WILSON_THREE_STRIKES*" /s &gt;&gt; search_videos.txt</t>
  </si>
  <si>
    <t>echo #PRES_WILSON_THREE_STRIKES$ &gt;&gt; text_from_files.txt &amp;&amp; type PRES_WILSON_THREE_STRIKES_text.txt &gt;&gt; text_from_files.txt</t>
  </si>
  <si>
    <t>key</t>
  </si>
  <si>
    <t>value</t>
  </si>
  <si>
    <t>not center</t>
  </si>
  <si>
    <t>label</t>
  </si>
  <si>
    <t>definite</t>
  </si>
  <si>
    <t>a</t>
  </si>
  <si>
    <t>agreed</t>
  </si>
  <si>
    <t>l</t>
  </si>
  <si>
    <t>&lt;-favor_americans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</si>
</sst>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1"/>
      <color theme="1"/>
      <name val="Calibri"/>
      <family val="2"/>
    </font>
    <font>
      <sz val="11"/>
      <color theme="1"/>
      <name val="Arial"/>
      <family val="2"/>
    </font>
    <font>
      <u/>
      <sz val="11"/>
      <color theme="1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1" fillId="0" borderId="1" xfId="0" applyFont="1" applyBorder="1" applyAlignment="1">
      <alignment vertical="center"/>
    </xf>
    <xf numFmtId="0" fontId="1" fillId="2" borderId="1" xfId="0" applyFont="1" applyFill="1" applyBorder="1" applyAlignment="1">
      <alignment vertical="center"/>
    </xf>
    <xf numFmtId="0" fontId="1" fillId="3" borderId="1" xfId="0" applyFont="1" applyFill="1" applyBorder="1" applyAlignment="1">
      <alignment wrapText="1"/>
    </xf>
    <xf numFmtId="0" fontId="1" fillId="3" borderId="1" xfId="0" applyFont="1" applyFill="1" applyBorder="1" applyAlignment="1">
      <alignment vertical="center"/>
    </xf>
    <xf numFmtId="0" fontId="1" fillId="4" borderId="1" xfId="0" applyFont="1" applyFill="1" applyBorder="1" applyAlignment="1">
      <alignment wrapText="1"/>
    </xf>
    <xf numFmtId="0" fontId="2" fillId="0" borderId="0" xfId="0" applyFont="1" applyBorder="1" applyAlignment="1">
      <alignment wrapText="1"/>
    </xf>
    <xf numFmtId="0" fontId="3" fillId="0" borderId="1" xfId="0" applyFont="1" applyBorder="1" applyAlignment="1">
      <alignment vertical="center"/>
    </xf>
    <xf numFmtId="0" fontId="4" fillId="0" borderId="1" xfId="1" applyBorder="1" applyAlignment="1">
      <alignment vertical="center"/>
    </xf>
    <xf numFmtId="14" fontId="0" fillId="0" borderId="0" xfId="0" applyNumberFormat="1"/>
    <xf numFmtId="20" fontId="0" fillId="0" borderId="0" xfId="0" applyNumberFormat="1"/>
    <xf numFmtId="3" fontId="0" fillId="0" borderId="0" xfId="0" applyNumberFormat="1"/>
    <xf numFmtId="0" fontId="0" fillId="0" borderId="0" xfId="0"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ano\Downloads\tags%20(5).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gs (5)"/>
    </sheetNames>
    <sheetDataSet>
      <sheetData sheetId="0" refreshError="1"/>
      <sheetData sheetId="1" refreshError="1">
        <row r="1">
          <cell r="A1" t="str">
            <v>name</v>
          </cell>
          <cell r="B1" t="str">
            <v>text</v>
          </cell>
          <cell r="C1" t="str">
            <v>label</v>
          </cell>
        </row>
        <row r="2">
          <cell r="A2" t="str">
            <v>PRES_45COMMITTEE_SAME_PATH_REV_2</v>
          </cell>
          <cell r="B2" t="str">
            <v>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v>
          </cell>
          <cell r="C2">
            <v>1</v>
          </cell>
        </row>
        <row r="3">
          <cell r="A3" t="str">
            <v>PRES_60PLUS_STRENGTHEN</v>
          </cell>
          <cell r="B3" t="str">
            <v>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v>
          </cell>
          <cell r="C3">
            <v>0</v>
          </cell>
        </row>
        <row r="4">
          <cell r="A4" t="str">
            <v>PRES_ABTT_DOUBLE_NEGATIVE_60</v>
          </cell>
          <cell r="B4" t="str">
            <v>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v>
          </cell>
          <cell r="C4">
            <v>0</v>
          </cell>
        </row>
        <row r="5">
          <cell r="A5" t="str">
            <v>PRES_ABTT_NOT_ABEL_60</v>
          </cell>
          <cell r="B5" t="str">
            <v>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v>
          </cell>
          <cell r="C5">
            <v>0</v>
          </cell>
        </row>
        <row r="6">
          <cell r="A6" t="str">
            <v>PRES_AEA_NINE_DOLLAR_GAS</v>
          </cell>
          <cell r="B6" t="str">
            <v>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v>
          </cell>
          <cell r="C6">
            <v>0</v>
          </cell>
        </row>
        <row r="7">
          <cell r="A7" t="str">
            <v>PRES_AFF_BOB</v>
          </cell>
          <cell r="B7" t="str">
            <v>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v>
          </cell>
          <cell r="C7">
            <v>0</v>
          </cell>
        </row>
        <row r="8">
          <cell r="A8" t="str">
            <v>PRES_AFF_MICHAEL_WALTZ</v>
          </cell>
          <cell r="B8" t="str">
            <v>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v>
          </cell>
          <cell r="C8">
            <v>0</v>
          </cell>
        </row>
        <row r="9">
          <cell r="A9" t="str">
            <v>PRES_AFF_PROMISES</v>
          </cell>
          <cell r="B9" t="str">
            <v>"We're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v>
          </cell>
          <cell r="C9">
            <v>0</v>
          </cell>
        </row>
        <row r="10">
          <cell r="A10" t="str">
            <v>PRES_AFP_LEADERSHIP_FAILURE</v>
          </cell>
          <cell r="B10" t="str">
            <v>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v>
          </cell>
          <cell r="C10">
            <v>0</v>
          </cell>
        </row>
        <row r="11">
          <cell r="A11" t="str">
            <v>PRES_AMERICALEADS_ENDORSED</v>
          </cell>
          <cell r="B11" t="str">
            <v>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v>
          </cell>
          <cell r="C11">
            <v>0</v>
          </cell>
        </row>
        <row r="12">
          <cell r="A12" t="str">
            <v>PRES_AMERICANCROSSROADS_FORWARD</v>
          </cell>
          <cell r="B12" t="str">
            <v>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v>
          </cell>
          <cell r="C12">
            <v>0</v>
          </cell>
        </row>
        <row r="13">
          <cell r="A13" t="str">
            <v>PRES_AMERICANCROSSROADS_HIT</v>
          </cell>
          <cell r="B13" t="str">
            <v>"If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v>
          </cell>
          <cell r="C13">
            <v>0</v>
          </cell>
        </row>
        <row r="14">
          <cell r="A14" t="str">
            <v>PRES_AMERICANCROSSROADS_SACK_IT</v>
          </cell>
          <cell r="B14" t="str">
            <v>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v>
          </cell>
          <cell r="C14">
            <v>0</v>
          </cell>
        </row>
        <row r="15">
          <cell r="A15" t="str">
            <v>PRES_BACHMANN_COURAGE</v>
          </cell>
          <cell r="B15" t="str">
            <v>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v>
          </cell>
          <cell r="C15">
            <v>0</v>
          </cell>
        </row>
        <row r="16">
          <cell r="A16" t="str">
            <v>PRES_BUSH_ENOUGH_60</v>
          </cell>
          <cell r="B16" t="str">
            <v>"Just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v>
          </cell>
          <cell r="C16">
            <v>0</v>
          </cell>
        </row>
        <row r="17">
          <cell r="A17" t="str">
            <v>PRES_CARSON_OUTSIDE_THE_BOX</v>
          </cell>
          <cell r="B17" t="str">
            <v>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v>
          </cell>
          <cell r="C17">
            <v>0</v>
          </cell>
        </row>
        <row r="18">
          <cell r="A18" t="str">
            <v>PRES_CLINTON_EQUAL_PAY_REV</v>
          </cell>
          <cell r="B18" t="str">
            <v>"Do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v>
          </cell>
          <cell r="C18">
            <v>2</v>
          </cell>
        </row>
        <row r="19">
          <cell r="A19" t="str">
            <v>PRES_CLINTON_ERIC_HOLDER</v>
          </cell>
          <cell r="B19" t="str">
            <v>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v>
          </cell>
          <cell r="C19">
            <v>2</v>
          </cell>
        </row>
        <row r="20">
          <cell r="A20" t="str">
            <v>PRES_CLINTON_EVERY_CHILD</v>
          </cell>
          <cell r="B20" t="str">
            <v>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v>
          </cell>
          <cell r="C20">
            <v>0</v>
          </cell>
        </row>
        <row r="21">
          <cell r="A21" t="str">
            <v>PRES_CLINTON_EVERY_CORNER</v>
          </cell>
          <cell r="B21" t="str">
            <v>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v>
          </cell>
          <cell r="C21">
            <v>0</v>
          </cell>
        </row>
        <row r="22">
          <cell r="A22" t="str">
            <v>PRES_CLINTON_HOW_TO</v>
          </cell>
          <cell r="B22" t="str">
            <v>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v>
          </cell>
          <cell r="C22">
            <v>1</v>
          </cell>
        </row>
        <row r="23">
          <cell r="A23" t="str">
            <v>PRES_CLINTON_LET'S_MOVE_FORWARD</v>
          </cell>
          <cell r="B23" t="str">
            <v>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v>
          </cell>
          <cell r="C23">
            <v>0</v>
          </cell>
        </row>
        <row r="24">
          <cell r="A24" t="str">
            <v>PRES_CLINTON_LYNN'S_FAMILY</v>
          </cell>
          <cell r="B24" t="str">
            <v>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v>
          </cell>
          <cell r="C24">
            <v>0</v>
          </cell>
        </row>
        <row r="25">
          <cell r="A25" t="str">
            <v>PRES_CLINTON_ONLY_WAY</v>
          </cell>
          <cell r="B25" t="str">
            <v>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v>
          </cell>
          <cell r="C25">
            <v>0</v>
          </cell>
        </row>
        <row r="26">
          <cell r="A26" t="str">
            <v>PRES_CLINTON_POTENTIAL</v>
          </cell>
          <cell r="B26" t="str">
            <v>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v>
          </cell>
          <cell r="C26">
            <v>2</v>
          </cell>
        </row>
        <row r="27">
          <cell r="A27" t="str">
            <v>PRES_CLINTON_PREDATORY_PRICING_MARCH_FIFTEEN</v>
          </cell>
          <cell r="B27" t="str">
            <v>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v>
          </cell>
          <cell r="C27">
            <v>2</v>
          </cell>
        </row>
        <row r="28">
          <cell r="A28" t="str">
            <v>PRES_CLINTON_PROGRESSIVE</v>
          </cell>
          <cell r="B28" t="str">
            <v>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v>
          </cell>
          <cell r="C28">
            <v>2</v>
          </cell>
        </row>
        <row r="29">
          <cell r="A29" t="str">
            <v>PRES_CLINTON_ROLE_MODELS_60</v>
          </cell>
          <cell r="B29" t="str">
            <v>"I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v>
          </cell>
          <cell r="C29">
            <v>0</v>
          </cell>
        </row>
        <row r="30">
          <cell r="A30" t="str">
            <v>PRES_CLINTON_SOMEPLACE</v>
          </cell>
          <cell r="B30" t="str">
            <v>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v>
          </cell>
          <cell r="C30">
            <v>0</v>
          </cell>
        </row>
        <row r="31">
          <cell r="A31" t="str">
            <v>PRES_CLINTON_STEADY_LEADER</v>
          </cell>
          <cell r="B31" t="str">
            <v>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v>
          </cell>
          <cell r="C31">
            <v>0</v>
          </cell>
        </row>
        <row r="32">
          <cell r="A32" t="str">
            <v>PRES_CLINTON_TAKE_ON_60</v>
          </cell>
          <cell r="B32" t="str">
            <v>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v>
          </cell>
          <cell r="C32">
            <v>2</v>
          </cell>
        </row>
        <row r="33">
          <cell r="A33" t="str">
            <v>PRES_CLINTON_THE_LAST_STRAW</v>
          </cell>
          <cell r="B33" t="str">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v>
          </cell>
          <cell r="C33">
            <v>0</v>
          </cell>
        </row>
        <row r="34">
          <cell r="A34" t="str">
            <v>PRES_CLINTON_TOMORROW_120</v>
          </cell>
          <cell r="B34" t="str">
            <v>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v>
          </cell>
          <cell r="C34">
            <v>0</v>
          </cell>
        </row>
        <row r="35">
          <cell r="A35" t="str">
            <v>PRES_CLINTON_WHAT_IT_TAKES</v>
          </cell>
          <cell r="B35" t="str">
            <v>"This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v>
          </cell>
          <cell r="C35">
            <v>2</v>
          </cell>
        </row>
        <row r="36">
          <cell r="A36" t="str">
            <v>PRES_CONSERVATIVESOLUTIONSPAC_BAD_IDEAS</v>
          </cell>
          <cell r="B36" t="str">
            <v>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v>
          </cell>
          <cell r="C36">
            <v>2</v>
          </cell>
        </row>
        <row r="37">
          <cell r="A37" t="str">
            <v>PRES_CONSERVATIVESOLUTIONSPAC_BOTH_RIGHT</v>
          </cell>
          <cell r="B37" t="str">
            <v>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v>
          </cell>
          <cell r="C37">
            <v>2</v>
          </cell>
        </row>
        <row r="38">
          <cell r="A38" t="str">
            <v>PRES_CONSERVATIVESOLUTIONSPAC_FOOLS</v>
          </cell>
          <cell r="B38" t="str">
            <v>"I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v>
          </cell>
          <cell r="C38">
            <v>0</v>
          </cell>
        </row>
        <row r="39">
          <cell r="A39" t="str">
            <v>PRES_CROSSROADSGPS_CUT_THE_DEBT</v>
          </cell>
          <cell r="B39" t="str">
            <v>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v>
          </cell>
          <cell r="C39">
            <v>0</v>
          </cell>
        </row>
        <row r="40">
          <cell r="A40" t="str">
            <v>PRES_CRUZ_GET_THIS_RIGHT_15</v>
          </cell>
          <cell r="B40" t="str">
            <v>Obama was a failure. Hillary could be worse. We have to get this right. Ted Cruz, will repeal Obamacare, grow jobs, destroy Isis, jobs, freedom, security, Cruz. I'm Ted Cruz and I approve this message.</v>
          </cell>
          <cell r="C40">
            <v>0</v>
          </cell>
        </row>
        <row r="41">
          <cell r="A41" t="str">
            <v>PRES_CRUZ_JAMES_DOBSON</v>
          </cell>
          <cell r="B41" t="str">
            <v>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v>
          </cell>
          <cell r="C41">
            <v>2</v>
          </cell>
        </row>
        <row r="42">
          <cell r="A42" t="str">
            <v>PRES_CRUZ_PENCE_FOR_CRUZ</v>
          </cell>
          <cell r="B42" t="str">
            <v>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v>
          </cell>
          <cell r="C42">
            <v>2</v>
          </cell>
        </row>
        <row r="43">
          <cell r="A43" t="str">
            <v>PRES_CRUZ_SAME</v>
          </cell>
          <cell r="B43" t="str">
            <v>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v>
          </cell>
          <cell r="C43">
            <v>2</v>
          </cell>
        </row>
        <row r="44">
          <cell r="A44" t="str">
            <v>PRES_CRUZ_SUPREME_TRUST</v>
          </cell>
          <cell r="B44" t="str">
            <v>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v>
          </cell>
          <cell r="C44">
            <v>2</v>
          </cell>
        </row>
        <row r="45">
          <cell r="A45" t="str">
            <v>PRES_DNC_14_MONTHS_REV</v>
          </cell>
          <cell r="B45" t="str">
            <v>"The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v>
          </cell>
          <cell r="C45">
            <v>0</v>
          </cell>
        </row>
        <row r="46">
          <cell r="A46" t="str">
            <v>PRES_ENDINGSPENDING_THIS_TIME</v>
          </cell>
          <cell r="B46" t="str">
            <v>"I'm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v>
          </cell>
          <cell r="C46">
            <v>0</v>
          </cell>
        </row>
        <row r="47">
          <cell r="A47" t="str">
            <v>PRES_FUTURE45_PAID</v>
          </cell>
          <cell r="B47" t="str">
            <v>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v>
          </cell>
          <cell r="C47">
            <v>0</v>
          </cell>
        </row>
        <row r="48">
          <cell r="A48" t="str">
            <v>PRES_GENFWD_ACTIONS</v>
          </cell>
          <cell r="B48" t="str">
            <v>Generation Forward PAC is responsible for the content of this advertising.</v>
          </cell>
          <cell r="C48">
            <v>2</v>
          </cell>
        </row>
        <row r="49">
          <cell r="A49" t="str">
            <v>PRES_GINGRICH_TIMID_VS_BOLD</v>
          </cell>
          <cell r="B49" t="str">
            <v>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v>
          </cell>
          <cell r="C49">
            <v>2</v>
          </cell>
        </row>
        <row r="50">
          <cell r="A50" t="str">
            <v>PRES_GINGRICH_WHAT_HAPPENED</v>
          </cell>
          <cell r="B50" t="str">
            <v>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v>
          </cell>
          <cell r="C50">
            <v>2</v>
          </cell>
        </row>
        <row r="51">
          <cell r="A51" t="str">
            <v>PRES_GINGRICH_WHAT_KIND_OF_MAN_60</v>
          </cell>
          <cell r="B51" t="str">
            <v>"If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v>
          </cell>
          <cell r="C51">
            <v>2</v>
          </cell>
        </row>
        <row r="52">
          <cell r="A52" t="str">
            <v>PRES_GREATAMERICAPAC_PLEDGE_YOUR_SUPPORT_60</v>
          </cell>
          <cell r="B52" t="str">
            <v>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v>
          </cell>
          <cell r="C52">
            <v>2</v>
          </cell>
        </row>
        <row r="53">
          <cell r="A53" t="str">
            <v>PRES_JOHNSON_PLAN_60</v>
          </cell>
          <cell r="B53" t="str">
            <v>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v>
          </cell>
          <cell r="C53">
            <v>2</v>
          </cell>
        </row>
        <row r="54">
          <cell r="A54" t="str">
            <v>PRES_KEEPTHEPROMISEI_RUBIO'S_FRIENDS</v>
          </cell>
          <cell r="B54" t="str">
            <v>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v>
          </cell>
          <cell r="C54">
            <v>2</v>
          </cell>
        </row>
        <row r="55">
          <cell r="A55" t="str">
            <v>PRES_KEEPTHEPROMISEI_STAND_UP_FOR_IOWA</v>
          </cell>
          <cell r="B55" t="str">
            <v>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v>
          </cell>
          <cell r="C55">
            <v>0</v>
          </cell>
        </row>
        <row r="56">
          <cell r="A56" t="str">
            <v>PRES_KEEPTHEPROMISEI_TRUMPCARE</v>
          </cell>
          <cell r="B56" t="str">
            <v>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v>
          </cell>
          <cell r="C56">
            <v>2</v>
          </cell>
        </row>
        <row r="57">
          <cell r="A57" t="str">
            <v>PRES_LCVVF_TRUMP'S_SYMPHONY</v>
          </cell>
          <cell r="B57" t="str">
            <v>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v>
          </cell>
          <cell r="C57">
            <v>0</v>
          </cell>
        </row>
        <row r="58">
          <cell r="A58" t="str">
            <v>PRES_LOCALVOICES_BARCLAY_60</v>
          </cell>
          <cell r="B58" t="str">
            <v>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v>
          </cell>
          <cell r="C58">
            <v>0</v>
          </cell>
        </row>
        <row r="59">
          <cell r="A59" t="str">
            <v>PRES_NEWDAYFORAMERICA_ON_THE_JOB_TRAINING</v>
          </cell>
          <cell r="B59" t="str">
            <v>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v>
          </cell>
          <cell r="C59">
            <v>0</v>
          </cell>
        </row>
        <row r="60">
          <cell r="A60" t="str">
            <v>PRES_NEWDAYFORAMERICA_US</v>
          </cell>
          <cell r="B60" t="str">
            <v>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v>
          </cell>
          <cell r="C60">
            <v>0</v>
          </cell>
        </row>
        <row r="61">
          <cell r="A61" t="str">
            <v>PRES_NRTPAC_CORRUPT_AND_DANGEROUS_60</v>
          </cell>
          <cell r="B61" t="str">
            <v>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v>
          </cell>
          <cell r="C61">
            <v>0</v>
          </cell>
        </row>
        <row r="62">
          <cell r="A62" t="str">
            <v>PRES_NUMBERSUSA_JOBS_JOBS_JOBS_REV</v>
          </cell>
          <cell r="B62" t="str">
            <v>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v>
          </cell>
          <cell r="C62">
            <v>2</v>
          </cell>
        </row>
        <row r="63">
          <cell r="A63" t="str">
            <v>PRES_OBAMA_CHARACTER</v>
          </cell>
          <cell r="B63" t="str">
            <v>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v>
          </cell>
          <cell r="C63">
            <v>0</v>
          </cell>
        </row>
        <row r="64">
          <cell r="A64" t="str">
            <v>PRES_OBAMA_CYNICAL</v>
          </cell>
          <cell r="B64" t="str">
            <v>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v>
          </cell>
          <cell r="C64">
            <v>0</v>
          </cell>
        </row>
        <row r="65">
          <cell r="A65" t="str">
            <v>PRES_OBAMA_MAIN_STREET</v>
          </cell>
          <cell r="B65" t="str">
            <v>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v>
          </cell>
          <cell r="C65">
            <v>0</v>
          </cell>
        </row>
        <row r="66">
          <cell r="A66" t="str">
            <v>PRES_OBAMA_MOSAIC</v>
          </cell>
          <cell r="B66" t="str">
            <v>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v>
          </cell>
          <cell r="C66">
            <v>0</v>
          </cell>
        </row>
        <row r="67">
          <cell r="A67" t="str">
            <v>PRES_OBAMA_TRUST</v>
          </cell>
          <cell r="B67" t="str">
            <v>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v>
          </cell>
          <cell r="C67">
            <v>0</v>
          </cell>
        </row>
        <row r="68">
          <cell r="A68" t="str">
            <v>PRES_OBAMA_UNBREAKABLE</v>
          </cell>
          <cell r="B68" t="str">
            <v>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v>
          </cell>
          <cell r="C68">
            <v>0</v>
          </cell>
        </row>
        <row r="69">
          <cell r="A69" t="str">
            <v>PRES_OBAMA_WHAT_ARE_YOU_GOING_TO_TELL_THEM_OH</v>
          </cell>
          <cell r="B69" t="str">
            <v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v>
          </cell>
          <cell r="C69">
            <v>0</v>
          </cell>
        </row>
        <row r="70">
          <cell r="A70" t="str">
            <v>PRES_OURDESTINY_SOMEONE_60</v>
          </cell>
          <cell r="B70" t="str">
            <v>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v>
          </cell>
          <cell r="C70">
            <v>2</v>
          </cell>
        </row>
        <row r="71">
          <cell r="A71" t="str">
            <v>PRES_OURPRINCIPLES_FRAUD</v>
          </cell>
          <cell r="B71" t="str">
            <v>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v>
          </cell>
          <cell r="C71">
            <v>2</v>
          </cell>
        </row>
        <row r="72">
          <cell r="A72" t="str">
            <v>PRES_OURPRINCIPLES_KNOW</v>
          </cell>
          <cell r="B72" t="str">
            <v>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v>
          </cell>
          <cell r="C72">
            <v>2</v>
          </cell>
        </row>
        <row r="73">
          <cell r="A73" t="str">
            <v>PRES_PATRIOT_ROMNEY_IS_BAIN</v>
          </cell>
          <cell r="B73" t="str">
            <v>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v>
          </cell>
          <cell r="C73">
            <v>0</v>
          </cell>
        </row>
        <row r="74">
          <cell r="A74" t="str">
            <v>PRES_PAUL_BIG_DOG</v>
          </cell>
          <cell r="B74" t="str">
            <v>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v>
          </cell>
          <cell r="C74">
            <v>2</v>
          </cell>
        </row>
        <row r="75">
          <cell r="A75" t="str">
            <v>PRES_PAUL_KEEP_AMERICA_SECURE</v>
          </cell>
          <cell r="B75" t="str">
            <v>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v>
          </cell>
          <cell r="C75">
            <v>2</v>
          </cell>
        </row>
        <row r="76">
          <cell r="A76" t="str">
            <v>PRES_PAUL_PROTECT_LIFE_PROTECT_LIBERTY</v>
          </cell>
          <cell r="B76" t="str">
            <v xml:space="preserve">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v>
          </cell>
          <cell r="C76">
            <v>2</v>
          </cell>
        </row>
        <row r="77">
          <cell r="A77" t="str">
            <v>PRES_PRIORITIESUSA&amp;LCV_IN_THE_TANK_FOR_BIG_OIL</v>
          </cell>
          <cell r="B77" t="str">
            <v>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v>
          </cell>
          <cell r="C77">
            <v>0</v>
          </cell>
        </row>
        <row r="78">
          <cell r="A78" t="str">
            <v>PRES_PRIORITIESUSA_BANKRUPT</v>
          </cell>
          <cell r="B78" t="str">
            <v>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v>
          </cell>
          <cell r="C78">
            <v>0</v>
          </cell>
        </row>
        <row r="79">
          <cell r="A79" t="str">
            <v>PRES_PRIORITIESUSA_HATE_60</v>
          </cell>
          <cell r="B79" t="str">
            <v>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v>
          </cell>
          <cell r="C79">
            <v>0</v>
          </cell>
        </row>
        <row r="80">
          <cell r="A80" t="str">
            <v>PRES_PRIORITIESUSA_HEADS_OR_TAILS</v>
          </cell>
          <cell r="B80" t="str">
            <v>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v>
          </cell>
          <cell r="C80">
            <v>0</v>
          </cell>
        </row>
        <row r="81">
          <cell r="A81" t="str">
            <v>PRES_PRIORITIESUSA_HIS_WORDS</v>
          </cell>
          <cell r="B81" t="str">
            <v>Priorities USA action is responsible for the content of this advertising.</v>
          </cell>
          <cell r="C81">
            <v>0</v>
          </cell>
        </row>
        <row r="82">
          <cell r="A82" t="str">
            <v>PRES_PRIORITIESUSA_I_LOVE_WAR</v>
          </cell>
          <cell r="B82" t="str">
            <v>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v>
          </cell>
          <cell r="C82">
            <v>0</v>
          </cell>
        </row>
        <row r="83">
          <cell r="A83" t="str">
            <v>PRES_PRIORITIESUSA_REPUBLICANS_ARE_RIGHT</v>
          </cell>
          <cell r="B83" t="str">
            <v>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v>
          </cell>
          <cell r="C83">
            <v>0</v>
          </cell>
        </row>
        <row r="84">
          <cell r="A84" t="str">
            <v>PRES_PRIORITIESUSA_UNDERSTANDS_60</v>
          </cell>
          <cell r="B84" t="str">
            <v>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v>
          </cell>
          <cell r="C84">
            <v>0</v>
          </cell>
        </row>
        <row r="85">
          <cell r="A85" t="str">
            <v>PRES_REBUILDINGAMERICA_CLASSIFIED</v>
          </cell>
          <cell r="B85" t="str">
            <v>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v>
          </cell>
          <cell r="C85">
            <v>0</v>
          </cell>
        </row>
        <row r="86">
          <cell r="A86" t="str">
            <v>PRES_REBUILDINGAMERICA_CLASSIFIED_REOPENING</v>
          </cell>
          <cell r="B86" t="str">
            <v>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v>
          </cell>
          <cell r="C86">
            <v>0</v>
          </cell>
        </row>
        <row r="87">
          <cell r="A87" t="str">
            <v>PRES_REBUILDINGAMERICA_DEAD_BROKE</v>
          </cell>
          <cell r="B87" t="str">
            <v>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v>
          </cell>
          <cell r="C87">
            <v>0</v>
          </cell>
        </row>
        <row r="88">
          <cell r="A88" t="str">
            <v>PRES_REBUILDINGAMERICA_MORE_OF_THE_SAME</v>
          </cell>
          <cell r="B88" t="str">
            <v>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v>
          </cell>
          <cell r="C88">
            <v>0</v>
          </cell>
        </row>
        <row r="89">
          <cell r="A89" t="str">
            <v>PRES_RESTOREOURFUTURE_BIG_SPENDER</v>
          </cell>
          <cell r="B89" t="str">
            <v>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v>
          </cell>
          <cell r="C89">
            <v>2</v>
          </cell>
        </row>
        <row r="90">
          <cell r="A90" t="str">
            <v>PRES_RESTOREOURFUTURE_FLATLINE</v>
          </cell>
          <cell r="B90" t="str">
            <v>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v>
          </cell>
          <cell r="C90">
            <v>0</v>
          </cell>
        </row>
        <row r="91">
          <cell r="A91" t="str">
            <v>PRES_RESTOREOURFUTURE_PROUD</v>
          </cell>
          <cell r="B91" t="str">
            <v xml:space="preserve">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v>
          </cell>
          <cell r="C91">
            <v>2</v>
          </cell>
        </row>
        <row r="92">
          <cell r="A92" t="str">
            <v>PRES_RESTOREOURFUTURE_WHOOPS</v>
          </cell>
          <cell r="B92" t="str">
            <v>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v>
          </cell>
          <cell r="C92">
            <v>2</v>
          </cell>
        </row>
        <row r="93">
          <cell r="A93" t="str">
            <v>PRES_REVOLUTIONPAC_COMPASSION_60</v>
          </cell>
          <cell r="B93" t="str">
            <v>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v>
          </cell>
          <cell r="C93">
            <v>0</v>
          </cell>
        </row>
        <row r="94">
          <cell r="A94" t="str">
            <v>PRES_RNC&amp;ROMNEY_BELIEVE_IN_OUR_FUTURE</v>
          </cell>
          <cell r="B94" t="str">
            <v>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v>
          </cell>
          <cell r="C94">
            <v>0</v>
          </cell>
        </row>
        <row r="95">
          <cell r="A95" t="str">
            <v>PRES_ROMNEY_12_MILLION_JOBS</v>
          </cell>
          <cell r="B95" t="str">
            <v>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v>
          </cell>
          <cell r="C95">
            <v>0</v>
          </cell>
        </row>
        <row r="96">
          <cell r="A96" t="str">
            <v>PRES_ROMNEY_ETHICS</v>
          </cell>
          <cell r="B96" t="str">
            <v>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v>
          </cell>
          <cell r="C96">
            <v>2</v>
          </cell>
        </row>
        <row r="97">
          <cell r="A97" t="str">
            <v>PRES_ROMNEY_NEVADA_FAMILIES</v>
          </cell>
          <cell r="B97" t="str">
            <v>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v>
          </cell>
          <cell r="C97">
            <v>2</v>
          </cell>
        </row>
        <row r="98">
          <cell r="A98" t="str">
            <v>PRES_ROMNEY_NEVER</v>
          </cell>
          <cell r="B98" t="str">
            <v>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v>
          </cell>
          <cell r="C98">
            <v>2</v>
          </cell>
        </row>
        <row r="99">
          <cell r="A99" t="str">
            <v>PRES_ROMNEY_NO_EVIDENCE</v>
          </cell>
          <cell r="B99" t="str">
            <v>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v>
          </cell>
          <cell r="C99">
            <v>0</v>
          </cell>
        </row>
        <row r="100">
          <cell r="A100" t="str">
            <v>PRES_ROMNEY_PAID_IN</v>
          </cell>
          <cell r="B100" t="str">
            <v>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v>
          </cell>
          <cell r="C100">
            <v>0</v>
          </cell>
        </row>
        <row r="101">
          <cell r="A101" t="str">
            <v>PRES_ROMNEY_THE_ROMNEY_PLAN</v>
          </cell>
          <cell r="B101" t="str">
            <v>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v>
          </cell>
          <cell r="C101">
            <v>0</v>
          </cell>
        </row>
        <row r="102">
          <cell r="A102" t="str">
            <v>PRES_ROMNEY_THE_ROMNEY_PRESIDENCY</v>
          </cell>
          <cell r="B102" t="str">
            <v>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v>
          </cell>
          <cell r="C102">
            <v>0</v>
          </cell>
        </row>
        <row r="103">
          <cell r="A103" t="str">
            <v>PRES_RTR_ICEBERG</v>
          </cell>
          <cell r="B103" t="str">
            <v>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v>
          </cell>
          <cell r="C103">
            <v>2</v>
          </cell>
        </row>
        <row r="104">
          <cell r="A104" t="str">
            <v>PRES_RUBIO_FAST_AND_FURIOUS</v>
          </cell>
          <cell r="B104" t="str">
            <v>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v>
          </cell>
          <cell r="C104">
            <v>2</v>
          </cell>
        </row>
        <row r="105">
          <cell r="A105" t="str">
            <v>PRES_RUBIO_LUNATIC</v>
          </cell>
          <cell r="B105" t="str">
            <v>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v>
          </cell>
          <cell r="C105">
            <v>1</v>
          </cell>
        </row>
        <row r="106">
          <cell r="A106" t="str">
            <v>PRES_SANDERS_AMERICA_REV</v>
          </cell>
          <cell r="B106" t="str">
            <v>They all come to look for America. All come to look for America. All come to look for America. I'm Bernie Sanders and I approve this message.</v>
          </cell>
          <cell r="C106">
            <v>0</v>
          </cell>
        </row>
        <row r="107">
          <cell r="A107" t="str">
            <v>PRES_SANDERS_CALIFORNIA</v>
          </cell>
          <cell r="B107" t="str">
            <v>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v>
          </cell>
          <cell r="C107">
            <v>2</v>
          </cell>
        </row>
        <row r="108">
          <cell r="A108" t="str">
            <v>PRES_SANDERS_EFFECTIVE</v>
          </cell>
          <cell r="B108" t="str">
            <v>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v>
          </cell>
          <cell r="C108">
            <v>0</v>
          </cell>
        </row>
        <row r="109">
          <cell r="A109" t="str">
            <v>PRES_SANTARITA_WHERE_ARE_YOU</v>
          </cell>
          <cell r="B109" t="str">
            <v>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v>
          </cell>
          <cell r="C109">
            <v>2</v>
          </cell>
        </row>
        <row r="110">
          <cell r="A110" t="str">
            <v>PRES_SANTARITA_WHO_IS_REPRESENTING_YOU</v>
          </cell>
          <cell r="B110" t="str">
            <v>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v>
          </cell>
          <cell r="C110">
            <v>2</v>
          </cell>
        </row>
        <row r="111">
          <cell r="A111" t="str">
            <v>PRES_STANDFORTRUTH_SO_MUCH_AT_STAKE</v>
          </cell>
          <cell r="B111" t="str">
            <v>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v>
          </cell>
          <cell r="C111">
            <v>1</v>
          </cell>
        </row>
        <row r="112">
          <cell r="A112" t="str">
            <v>PRES_SUPERPAC_THE_CASE_AGAINST_OBAMA_60</v>
          </cell>
          <cell r="B112" t="str">
            <v>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v>
          </cell>
          <cell r="C112">
            <v>0</v>
          </cell>
        </row>
        <row r="113">
          <cell r="A113" t="str">
            <v>PRES_TRUMP_ELITIST_ARROGANCE</v>
          </cell>
          <cell r="B113" t="str">
            <v>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v>
          </cell>
          <cell r="C113">
            <v>0</v>
          </cell>
        </row>
        <row r="114">
          <cell r="A114" t="str">
            <v>PRES_TRUMP_MOTHERHOOD</v>
          </cell>
          <cell r="B114" t="str">
            <v>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v>
          </cell>
          <cell r="C114">
            <v>0</v>
          </cell>
        </row>
        <row r="115">
          <cell r="A115" t="str">
            <v>PRES_TRUSTEDLEADERSHIP_KASICH_BFF</v>
          </cell>
          <cell r="B115" t="str">
            <v>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v>
          </cell>
          <cell r="C115">
            <v>2</v>
          </cell>
        </row>
        <row r="116">
          <cell r="A116" t="str">
            <v>PRES_TRUSTEDLEADERSHIP_KASICH_WON'T_PLAY</v>
          </cell>
          <cell r="B116" t="str">
            <v>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v>
          </cell>
          <cell r="C116">
            <v>2</v>
          </cell>
        </row>
        <row r="117">
          <cell r="A117" t="str">
            <v>PRES_VOTEYOURVALUES_INTERVIEW</v>
          </cell>
          <cell r="B117" t="str">
            <v>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v>
          </cell>
          <cell r="C117">
            <v>0</v>
          </cell>
        </row>
        <row r="118">
          <cell r="A118" t="str">
            <v>PRES_WINNINGOURFUTURE_BLOOD_MONEY</v>
          </cell>
          <cell r="B118" t="str">
            <v>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v>
          </cell>
          <cell r="C118">
            <v>0</v>
          </cell>
        </row>
        <row r="119">
          <cell r="A119" t="str">
            <v>PRES_WINNINGOURFUTURE_NEXT_60</v>
          </cell>
          <cell r="B119" t="str">
            <v>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v>
          </cell>
          <cell r="C119">
            <v>2</v>
          </cell>
        </row>
        <row r="120">
          <cell r="A120" t="str">
            <v>PRES_WOMENVOTE_CAPTURED</v>
          </cell>
          <cell r="B120" t="str">
            <v>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v>
          </cell>
          <cell r="C120">
            <v>0</v>
          </cell>
        </row>
        <row r="121">
          <cell r="A121" t="str">
            <v>PRES_CLINTON_REAL_LIFE</v>
          </cell>
          <cell r="B121" t="str">
            <v>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v>
          </cell>
          <cell r="C121">
            <v>1</v>
          </cell>
        </row>
        <row r="122">
          <cell r="A122" t="str">
            <v>PRES_KEEPTHEPROMISEI_RECORD_NOT_RHETORIC</v>
          </cell>
          <cell r="B122" t="str">
            <v>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v>
          </cell>
          <cell r="C122">
            <v>2</v>
          </cell>
        </row>
        <row r="123">
          <cell r="A123" t="str">
            <v>PRES_WETHEPEOPLE_WHAT_MATTERS</v>
          </cell>
          <cell r="B123" t="str">
            <v>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v>
          </cell>
          <cell r="C123">
            <v>2</v>
          </cell>
        </row>
        <row r="124">
          <cell r="A124" t="str">
            <v>PRES_CLINTON_EQUAL_PAY</v>
          </cell>
          <cell r="B124" t="str">
            <v>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v>
          </cell>
          <cell r="C124">
            <v>2</v>
          </cell>
        </row>
        <row r="125">
          <cell r="A125" t="str">
            <v>PRES_AMERUNTD_POPE_OR_KOCHS</v>
          </cell>
          <cell r="B125" t="str">
            <v>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v>
          </cell>
          <cell r="C125">
            <v>0</v>
          </cell>
        </row>
        <row r="126">
          <cell r="A126" t="str">
            <v>PRES_CLINTON_AGREE</v>
          </cell>
          <cell r="B126" t="str">
            <v>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v>
          </cell>
          <cell r="C126">
            <v>0</v>
          </cell>
        </row>
        <row r="127">
          <cell r="A127" t="str">
            <v>PRES_NEWDAYFORAMERICA_LONDONDERRY</v>
          </cell>
          <cell r="B127" t="str">
            <v>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v>
          </cell>
          <cell r="C127">
            <v>0</v>
          </cell>
        </row>
        <row r="128">
          <cell r="A128" t="str">
            <v>PRES_TRUSTEDLEADERSHIP_SO_MUCH_AT_STAKE</v>
          </cell>
          <cell r="B128" t="str">
            <v>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v>
          </cell>
          <cell r="C128">
            <v>2</v>
          </cell>
        </row>
        <row r="129">
          <cell r="A129" t="str">
            <v>PRES_CLINTON_SQUAT</v>
          </cell>
          <cell r="B129" t="str">
            <v>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v>
          </cell>
          <cell r="C129">
            <v>0</v>
          </cell>
        </row>
        <row r="130">
          <cell r="A130" t="str">
            <v>PRES_RTR_SUCK_UPS</v>
          </cell>
          <cell r="B130" t="str">
            <v>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v>
          </cell>
          <cell r="C130">
            <v>2</v>
          </cell>
        </row>
        <row r="131">
          <cell r="A131" t="str">
            <v>PRES_RTR_THE_SHOWS_60</v>
          </cell>
          <cell r="B131" t="str">
            <v>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v>
          </cell>
          <cell r="C131">
            <v>2</v>
          </cell>
        </row>
        <row r="132">
          <cell r="A132" t="str">
            <v>PRES_RTR_ALL_IN</v>
          </cell>
          <cell r="B132" t="str">
            <v>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v>
          </cell>
          <cell r="C132">
            <v>0</v>
          </cell>
        </row>
        <row r="133">
          <cell r="A133" t="str">
            <v>PRES_HSLF_OPPOSE_DONALD_TRUMP</v>
          </cell>
          <cell r="B133" t="str">
            <v>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v>
          </cell>
          <cell r="C133">
            <v>0</v>
          </cell>
        </row>
        <row r="134">
          <cell r="A134" t="str">
            <v>PRES_CLINTON_GETTING_THIS_RIGHT_APRIL_TWENTY_SIX</v>
          </cell>
          <cell r="B134" t="str">
            <v>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v>
          </cell>
          <cell r="C134">
            <v>2</v>
          </cell>
        </row>
        <row r="135">
          <cell r="A135" t="str">
            <v>PRES_CLINTON_DNC_SELF_CONTROL</v>
          </cell>
          <cell r="B135" t="str">
            <v>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v>
          </cell>
          <cell r="C135">
            <v>0</v>
          </cell>
        </row>
        <row r="136">
          <cell r="A136" t="str">
            <v>PRES_FUTURE45_HUMAN_RIGHTS</v>
          </cell>
          <cell r="B136" t="str">
            <v>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v>
          </cell>
          <cell r="C136">
            <v>0</v>
          </cell>
        </row>
        <row r="137">
          <cell r="A137" t="str">
            <v>PRES_OPPFREEDOM_PAINT_CREEK</v>
          </cell>
          <cell r="B137" t="str">
            <v>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v>
          </cell>
          <cell r="C137">
            <v>0</v>
          </cell>
        </row>
        <row r="138">
          <cell r="A138" t="str">
            <v>PRES_RTR_CAN'T_STOMACH_TRUMP_OR_CRUZ</v>
          </cell>
          <cell r="B138" t="str">
            <v>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v>
          </cell>
          <cell r="C138">
            <v>2</v>
          </cell>
        </row>
        <row r="139">
          <cell r="A139" t="str">
            <v>PRES_RTR_COMMITTED_CONSERVATIVE</v>
          </cell>
          <cell r="B139" t="str">
            <v>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v>
          </cell>
          <cell r="C139">
            <v>0</v>
          </cell>
        </row>
        <row r="140">
          <cell r="A140" t="str">
            <v>PRES_AFF_THE_BEST_WORDS</v>
          </cell>
          <cell r="B140" t="str">
            <v>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v>
          </cell>
          <cell r="C140">
            <v>1</v>
          </cell>
        </row>
        <row r="141">
          <cell r="A141" t="str">
            <v>PRES_CLINTON_NAMES_NATIONAL</v>
          </cell>
          <cell r="B141" t="str">
            <v>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v>
          </cell>
          <cell r="C141">
            <v>0</v>
          </cell>
        </row>
        <row r="142">
          <cell r="A142" t="str">
            <v>PRES_CLINTON_TAKE_ON</v>
          </cell>
          <cell r="B142" t="str">
            <v>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v>
          </cell>
          <cell r="C142">
            <v>0</v>
          </cell>
        </row>
        <row r="143">
          <cell r="A143" t="str">
            <v>PRES_NRAPVF_NOTHING_BUT_A_PHONE</v>
          </cell>
          <cell r="B143" t="str">
            <v>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v>
          </cell>
          <cell r="C143">
            <v>0</v>
          </cell>
        </row>
        <row r="144">
          <cell r="A144" t="str">
            <v>PRES_PRIORITIESUSA_MICHELLE_60</v>
          </cell>
          <cell r="B144" t="str">
            <v>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v>
          </cell>
          <cell r="C144">
            <v>0</v>
          </cell>
        </row>
        <row r="145">
          <cell r="A145" t="str">
            <v>PRES_CRUZ_WON_ONE_CANDIDATE</v>
          </cell>
          <cell r="B145" t="str">
            <v>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v>
          </cell>
          <cell r="C145">
            <v>2</v>
          </cell>
        </row>
        <row r="146">
          <cell r="A146" t="str">
            <v>PRES_WILSON_ECONOMIC_OPPORTUNITY</v>
          </cell>
          <cell r="B146" t="str">
            <v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v>
          </cell>
          <cell r="C146">
            <v>0</v>
          </cell>
        </row>
        <row r="147">
          <cell r="A147" t="str">
            <v>PRES_UNINTIMIDATEDPAC_FIGHT_AND_WIN_60</v>
          </cell>
          <cell r="B147" t="str">
            <v>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v>
          </cell>
          <cell r="C147">
            <v>0</v>
          </cell>
        </row>
        <row r="148">
          <cell r="A148" t="str">
            <v>PRES_CARSON_WHO_WILL_BE_PRESIDENT</v>
          </cell>
          <cell r="B148" t="str">
            <v>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v>
          </cell>
          <cell r="C148">
            <v>0</v>
          </cell>
        </row>
        <row r="149">
          <cell r="A149" t="str">
            <v>PRES_NRAILA_KRISTI'S_STORY</v>
          </cell>
          <cell r="B149" t="str">
            <v>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v>
          </cell>
          <cell r="C149">
            <v>1</v>
          </cell>
        </row>
        <row r="150">
          <cell r="A150" t="str">
            <v>PRES_45COMMITTEE_50_POINTS_AHEAD</v>
          </cell>
          <cell r="B150" t="str">
            <v>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v>
          </cell>
          <cell r="C150">
            <v>2</v>
          </cell>
        </row>
        <row r="151">
          <cell r="A151" t="str">
            <v>PRES_CAPS_OBAMA'S_AMNESTY</v>
          </cell>
          <cell r="B151" t="str">
            <v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v>
          </cell>
          <cell r="C151">
            <v>1</v>
          </cell>
        </row>
        <row r="152">
          <cell r="A152" t="str">
            <v>PRES_WILSON_UNITY</v>
          </cell>
          <cell r="B152" t="str">
            <v>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v>
          </cell>
          <cell r="C152">
            <v>0</v>
          </cell>
        </row>
        <row r="153">
          <cell r="A153" t="str">
            <v>PRES_SIS_1938_REV</v>
          </cell>
          <cell r="B153" t="str">
            <v>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v>
          </cell>
          <cell r="C153">
            <v>0</v>
          </cell>
        </row>
        <row r="154">
          <cell r="A154" t="str">
            <v>PRES_CFG_POLITICIAN</v>
          </cell>
          <cell r="B154" t="str">
            <v>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v>
          </cell>
          <cell r="C154">
            <v>0</v>
          </cell>
        </row>
        <row r="155">
          <cell r="A155" t="str">
            <v>PRES_SEIU&amp;PRIORITIESUSA_VOTERS_REACT_CO_SP</v>
          </cell>
          <cell r="B155" t="str">
            <v>A lot of people have come here or have walked accross the border that have no skill, no education, and are looking for a free meal... (rest is spanish)</v>
          </cell>
          <cell r="C155">
            <v>1</v>
          </cell>
        </row>
        <row r="156">
          <cell r="A156" t="str">
            <v>PRES_AFP_FIGHTING_FOR_RE-ELECTION</v>
          </cell>
          <cell r="B156" t="str">
            <v>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v>
          </cell>
          <cell r="C156">
            <v>0</v>
          </cell>
        </row>
        <row r="157">
          <cell r="A157" t="str">
            <v>PRES_ABTT_EPISODE_IV_A_NEW_HOPE_60</v>
          </cell>
          <cell r="B157" t="str">
            <v>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v>
          </cell>
          <cell r="C157">
            <v>1</v>
          </cell>
        </row>
        <row r="158">
          <cell r="A158" t="str">
            <v>PRES_AEA_STAND_WITH_COAL</v>
          </cell>
          <cell r="B158" t="str">
            <v>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v>
          </cell>
          <cell r="C158">
            <v>0</v>
          </cell>
        </row>
        <row r="159">
          <cell r="A159" t="str">
            <v>PRES_WINFUTURE_RENEW_PROSPERITY</v>
          </cell>
          <cell r="B159" t="str">
            <v>(wont work/play or convert)</v>
          </cell>
          <cell r="C159">
            <v>1</v>
          </cell>
        </row>
        <row r="160">
          <cell r="A160" t="str">
            <v>PRES_AFP_DOING_FINE</v>
          </cell>
          <cell r="B160" t="str">
            <v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v>
          </cell>
          <cell r="C160">
            <v>0</v>
          </cell>
        </row>
        <row r="161">
          <cell r="A161" t="str">
            <v>PRES_ROMNEY_MORAL_RESPONSIBILITY</v>
          </cell>
          <cell r="B161" t="str">
            <v>^</v>
          </cell>
          <cell r="C161">
            <v>1</v>
          </cell>
        </row>
        <row r="162">
          <cell r="A162" t="str">
            <v>PRES_OBAMA_SLEEPLESS_NIGHTS</v>
          </cell>
          <cell r="B162" t="str">
            <v>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v>
          </cell>
          <cell r="C162">
            <v>0</v>
          </cell>
        </row>
        <row r="163">
          <cell r="A163" t="str">
            <v>PRES_RESTOREOURFUTURE_OLYMPICS</v>
          </cell>
          <cell r="B163" t="str">
            <v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v>
          </cell>
          <cell r="C163">
            <v>1</v>
          </cell>
        </row>
        <row r="164">
          <cell r="A164" t="str">
            <v>PRES_SECUREAMERICANOW_NO_APOLOGIES</v>
          </cell>
          <cell r="B164" t="str">
            <v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v>
          </cell>
          <cell r="C164">
            <v>0</v>
          </cell>
        </row>
        <row r="165">
          <cell r="A165" t="str">
            <v>PRES_ABTT_MODERN_STAGE_COMBAT_60</v>
          </cell>
          <cell r="B165" t="str">
            <v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v>
          </cell>
          <cell r="C165">
            <v>2</v>
          </cell>
        </row>
        <row r="166">
          <cell r="A166" t="str">
            <v>PRES_OBAMA_GET_REAL_MITT</v>
          </cell>
          <cell r="B166" t="str">
            <v>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v>
          </cell>
          <cell r="C166">
            <v>0</v>
          </cell>
        </row>
        <row r="167">
          <cell r="A167" t="str">
            <v>PRES_ROMNEY_A_BETTER_FUTURE_NC_DEFENSE</v>
          </cell>
          <cell r="B167" t="str">
            <v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v>
          </cell>
          <cell r="C167">
            <v>0</v>
          </cell>
        </row>
        <row r="168">
          <cell r="A168" t="str">
            <v>PRES_SANTORUM_SAY_WHAT</v>
          </cell>
          <cell r="B168" t="str">
            <v xml:space="preserve">I'm Rick Santorum. And I approve this message.  </v>
          </cell>
          <cell r="C168">
            <v>2</v>
          </cell>
        </row>
        <row r="169">
          <cell r="A169" t="str">
            <v>PRES_LEADERSFORFAMILIES_ONE_OF_US</v>
          </cell>
          <cell r="B169" t="str">
            <v>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v>
          </cell>
          <cell r="C169">
            <v>0</v>
          </cell>
        </row>
        <row r="170">
          <cell r="A170" t="str">
            <v>PRES_ROMNEY_A_BETTER_FUTURE_VA_DEFENSE</v>
          </cell>
          <cell r="B170" t="str">
            <v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v>
          </cell>
          <cell r="C170">
            <v>0</v>
          </cell>
        </row>
        <row r="171">
          <cell r="A171" t="str">
            <v>PRES_RWBFUND_PRIDE</v>
          </cell>
          <cell r="B171" t="str">
            <v>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v>
          </cell>
          <cell r="C171">
            <v>0</v>
          </cell>
        </row>
        <row r="172">
          <cell r="A172" t="str">
            <v>PRES_RNC&amp;ROMNEY_SOLUCIONES_PARA_LA_INMIGRACION_SP</v>
          </cell>
          <cell r="B172" t="str">
            <v>(Spanish)</v>
          </cell>
          <cell r="C172">
            <v>1</v>
          </cell>
        </row>
        <row r="173">
          <cell r="A173" t="str">
            <v>PRES_ROMNEY_STAND_UP_TO_CHINA</v>
          </cell>
          <cell r="B173" t="str">
            <v>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v>
          </cell>
          <cell r="C173">
            <v>0</v>
          </cell>
        </row>
        <row r="174">
          <cell r="A174" t="str">
            <v>PRES_OURDESTINY_SOMEONE</v>
          </cell>
          <cell r="B174" t="str">
            <v>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v>
          </cell>
          <cell r="C174">
            <v>2</v>
          </cell>
        </row>
        <row r="175">
          <cell r="A175" t="str">
            <v>PRES_OBAMA_THE_CHOICE_60</v>
          </cell>
          <cell r="B175" t="str">
            <v>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v>
          </cell>
          <cell r="C175">
            <v>0</v>
          </cell>
        </row>
        <row r="176">
          <cell r="A176" t="str">
            <v>PRES_PFAW_EL_VERDADERO_MITT_ROMNEY_SP</v>
          </cell>
          <cell r="B176" t="str">
            <v>If I were elected and Congress were to pass the Dream Act, would I veto it? And the answer is Yes.</v>
          </cell>
          <cell r="C176">
            <v>1</v>
          </cell>
        </row>
        <row r="177">
          <cell r="A177" t="str">
            <v>PRES_OBAMA_BUSINESS_EXPERIENCE</v>
          </cell>
          <cell r="B177" t="str">
            <v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v>
          </cell>
          <cell r="C177">
            <v>0</v>
          </cell>
        </row>
        <row r="178">
          <cell r="A178" t="str">
            <v>PRES_BACHMANN_AMERICA'S_IRON_LADY</v>
          </cell>
          <cell r="B178" t="str">
            <v>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v>
          </cell>
          <cell r="C178">
            <v>2</v>
          </cell>
        </row>
        <row r="179">
          <cell r="A179" t="str">
            <v>PRES_PAWLENTY_RESULTS_NOT_RHETORIC</v>
          </cell>
          <cell r="B179" t="str">
            <v>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v>
          </cell>
          <cell r="C179">
            <v>2</v>
          </cell>
        </row>
        <row r="180">
          <cell r="A180" t="str">
            <v>PRES_OBAMA_WHAT_HE_SAID</v>
          </cell>
          <cell r="B180" t="str">
            <v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v>
          </cell>
          <cell r="C180">
            <v>0</v>
          </cell>
        </row>
        <row r="181">
          <cell r="A181" t="str">
            <v>PRES_ROMNEY_NEVER_3</v>
          </cell>
          <cell r="B181" t="str">
            <v>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v>
          </cell>
          <cell r="C181">
            <v>2</v>
          </cell>
        </row>
        <row r="182">
          <cell r="A182" t="str">
            <v>PRES_ROMNEY_CONSERVATIVE_AGENDA</v>
          </cell>
          <cell r="B182" t="str">
            <v>(fails to convert)</v>
          </cell>
          <cell r="C182">
            <v>2</v>
          </cell>
        </row>
        <row r="183">
          <cell r="A183" t="str">
            <v>PRES_CROSSROADSGPS_BUNCH_OF_CASH</v>
          </cell>
          <cell r="B183" t="str">
            <v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v>
          </cell>
          <cell r="C183">
            <v>0</v>
          </cell>
        </row>
        <row r="184">
          <cell r="A184" t="str">
            <v>PRES_UNITY2012_OBAMA_CARES_2</v>
          </cell>
          <cell r="B184" t="str">
            <v>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v>
          </cell>
          <cell r="C184">
            <v>0</v>
          </cell>
        </row>
        <row r="185">
          <cell r="A185" t="str">
            <v>PRES_RESTOREOURFUTURE_SMILING_60</v>
          </cell>
          <cell r="B185" t="str">
            <v>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v>
          </cell>
          <cell r="C185">
            <v>2</v>
          </cell>
        </row>
        <row r="186">
          <cell r="A186" t="str">
            <v>PRES_KARGER_EXXON</v>
          </cell>
          <cell r="B186" t="str">
            <v>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v>
          </cell>
          <cell r="C186">
            <v>0</v>
          </cell>
        </row>
        <row r="187">
          <cell r="A187" t="str">
            <v>PRES_PERRY_POLITICALLY_CORRECT</v>
          </cell>
          <cell r="B187" t="str">
            <v>failed to convert</v>
          </cell>
          <cell r="C187">
            <v>2</v>
          </cell>
        </row>
        <row r="188">
          <cell r="A188" t="str">
            <v>PRES_ROMNEY_A_BETTER_FUTURE_OH_MANUFACTURING</v>
          </cell>
          <cell r="B188" t="str">
            <v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v>
          </cell>
          <cell r="C188">
            <v>0</v>
          </cell>
        </row>
        <row r="189">
          <cell r="A189" t="str">
            <v>PRES_OBAMA_HE'S_GOT_IT_RIGHT</v>
          </cell>
          <cell r="B189" t="str">
            <v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v>
          </cell>
          <cell r="C189">
            <v>0</v>
          </cell>
        </row>
        <row r="190">
          <cell r="A190" t="str">
            <v>PRES_AFP_HAS_PRESIDENT_OBAMA_EARNED_YOUR_VOTE_60</v>
          </cell>
          <cell r="B190" t="str">
            <v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v>
          </cell>
          <cell r="C190">
            <v>0</v>
          </cell>
        </row>
        <row r="191">
          <cell r="A191" t="str">
            <v>PRES_OBAMA_TOUGH_LUCK</v>
          </cell>
          <cell r="B191" t="str">
            <v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v>
          </cell>
          <cell r="C191">
            <v>0</v>
          </cell>
        </row>
        <row r="192">
          <cell r="A192" t="str">
            <v>PRES_OBAMA_OUR_VOICE</v>
          </cell>
          <cell r="B192" t="str">
            <v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v>
          </cell>
          <cell r="C192">
            <v>0</v>
          </cell>
        </row>
        <row r="193">
          <cell r="A193" t="str">
            <v>PRES_AFF_KEVIN</v>
          </cell>
          <cell r="B193" t="str">
            <v>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v>
          </cell>
          <cell r="C193">
            <v>0</v>
          </cell>
        </row>
        <row r="194">
          <cell r="A194" t="str">
            <v>PRES_AFF_WHO_IS_HE</v>
          </cell>
          <cell r="B194" t="str">
            <v>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v>
          </cell>
          <cell r="C194">
            <v>0</v>
          </cell>
        </row>
        <row r="195">
          <cell r="A195" t="str">
            <v>PRES_ALPAC_PHONY_CONSERVATIVES</v>
          </cell>
          <cell r="B195" t="str">
            <v>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v>
          </cell>
          <cell r="C195">
            <v>0</v>
          </cell>
        </row>
        <row r="196">
          <cell r="A196" t="str">
            <v>PRES_AMERICALEADS_MARY_PAT_60</v>
          </cell>
          <cell r="B196" t="str">
            <v>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v>
          </cell>
          <cell r="C196">
            <v>0</v>
          </cell>
        </row>
        <row r="197">
          <cell r="A197" t="str">
            <v>PRES_AMERICALEADS_OBAMA'S_THIRD_TERM</v>
          </cell>
          <cell r="B197" t="str">
            <v>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v>
          </cell>
          <cell r="C197">
            <v>0</v>
          </cell>
        </row>
        <row r="198">
          <cell r="A198" t="str">
            <v>PRES_AMERICALEADS_STAND_UP</v>
          </cell>
          <cell r="B198" t="str">
            <v>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v>
          </cell>
          <cell r="C198">
            <v>0</v>
          </cell>
        </row>
        <row r="199">
          <cell r="A199" t="str">
            <v>PRES_AMERICANLEGACYPAC_LET'S_SAVE_OUR_HEALTHCARE_60</v>
          </cell>
          <cell r="B199" t="str">
            <v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v>
          </cell>
          <cell r="C199">
            <v>0</v>
          </cell>
        </row>
        <row r="200">
          <cell r="A200" t="str">
            <v>PRES_BELIEVEAGAIN_TURN_BACK_TO_GOD</v>
          </cell>
          <cell r="B200" t="str">
            <v>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v>
          </cell>
          <cell r="C200">
            <v>0</v>
          </cell>
        </row>
        <row r="201">
          <cell r="A201" t="str">
            <v>PRES_BUSH_HONOR</v>
          </cell>
          <cell r="B201" t="str">
            <v>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v>
          </cell>
          <cell r="C201">
            <v>0</v>
          </cell>
        </row>
        <row r="202">
          <cell r="A202" t="str">
            <v>PRES_BUSH_HONOR_60</v>
          </cell>
          <cell r="B202" t="str">
            <v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v>
          </cell>
          <cell r="C202">
            <v>0</v>
          </cell>
        </row>
        <row r="203">
          <cell r="A203" t="str">
            <v>PRES_BUSH_JOBS</v>
          </cell>
          <cell r="B203" t="str">
            <v>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v>
          </cell>
          <cell r="C203">
            <v>0</v>
          </cell>
        </row>
        <row r="204">
          <cell r="A204" t="str">
            <v>PRES_BUSH_LEADERSHIP_SKILLS</v>
          </cell>
          <cell r="B204" t="str">
            <v>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v>
          </cell>
          <cell r="C204">
            <v>0</v>
          </cell>
        </row>
        <row r="205">
          <cell r="A205" t="str">
            <v>PRES_BUSH_RECOVERY</v>
          </cell>
          <cell r="B205" t="str">
            <v>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v>
          </cell>
          <cell r="C205">
            <v>0</v>
          </cell>
        </row>
        <row r="206">
          <cell r="A206" t="str">
            <v>PRES_CFGACTION_IMAGINE</v>
          </cell>
          <cell r="B206" t="str">
            <v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v>
          </cell>
          <cell r="C206">
            <v>2</v>
          </cell>
        </row>
        <row r="207">
          <cell r="A207" t="str">
            <v>PRES_CLINTON_DALLAS_MORNING_NEWS</v>
          </cell>
          <cell r="B207" t="str">
            <v>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v>
          </cell>
          <cell r="C207">
            <v>0</v>
          </cell>
        </row>
        <row r="208">
          <cell r="A208" t="str">
            <v>PRES_CLINTON_DNC_WHAT_HE_DOES_60</v>
          </cell>
          <cell r="B208" t="str">
            <v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v>
          </cell>
          <cell r="C208">
            <v>0</v>
          </cell>
        </row>
        <row r="209">
          <cell r="A209" t="str">
            <v>PRES_CLINTON_EQUAL_PAY_CAUCUS_MARCH_FIFTEEN</v>
          </cell>
          <cell r="B209" t="str">
            <v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v>
          </cell>
          <cell r="C209">
            <v>2</v>
          </cell>
        </row>
        <row r="210">
          <cell r="A210" t="str">
            <v>PRES_CLINTON_MIRRORS</v>
          </cell>
          <cell r="B210" t="str">
            <v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v>
          </cell>
          <cell r="C210">
            <v>1</v>
          </cell>
        </row>
        <row r="211">
          <cell r="A211" t="str">
            <v>PRES_CLINTON_NEW_YORK</v>
          </cell>
          <cell r="B211" t="str">
            <v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v>
          </cell>
          <cell r="C211">
            <v>2</v>
          </cell>
        </row>
        <row r="212">
          <cell r="A212" t="str">
            <v>PRES_CLINTON_PREDATORY_PRICING</v>
          </cell>
          <cell r="B212" t="str">
            <v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v>
          </cell>
          <cell r="C212">
            <v>0</v>
          </cell>
        </row>
        <row r="213">
          <cell r="A213" t="str">
            <v>PRES_CLINTON_RESPECTED</v>
          </cell>
          <cell r="B213" t="str">
            <v>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v>
          </cell>
          <cell r="C213">
            <v>0</v>
          </cell>
        </row>
        <row r="214">
          <cell r="A214" t="str">
            <v>PRES_CLINTON_ROAR_60</v>
          </cell>
          <cell r="B214" t="str">
            <v>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v>
          </cell>
          <cell r="C214">
            <v>2</v>
          </cell>
        </row>
        <row r="215">
          <cell r="A215" t="str">
            <v>PRES_CLINTON_THE_WORLD_APRIL_TWENTY_SIX</v>
          </cell>
          <cell r="B215" t="str">
            <v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v>
          </cell>
          <cell r="C215">
            <v>0</v>
          </cell>
        </row>
        <row r="216">
          <cell r="A216" t="str">
            <v>PRES_CLINTON_THIS_CITY_MEANS_SOMETHING_60</v>
          </cell>
          <cell r="B216" t="str">
            <v>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v>
          </cell>
          <cell r="C216">
            <v>0</v>
          </cell>
        </row>
        <row r="217">
          <cell r="A217" t="str">
            <v>PRES_CLINTON_UNSTEADY_WORLD</v>
          </cell>
          <cell r="B217" t="str">
            <v>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v>
          </cell>
          <cell r="C217">
            <v>0</v>
          </cell>
        </row>
        <row r="218">
          <cell r="A218" t="str">
            <v>PRES_CONSERVATIVESOLUTIONS_CLEAR_VOICES</v>
          </cell>
          <cell r="B218" t="str">
            <v>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v>
          </cell>
          <cell r="C218">
            <v>0</v>
          </cell>
        </row>
        <row r="219">
          <cell r="A219" t="str">
            <v>PRES_CONSERVATIVESOLUTIONSPAC_MARCO</v>
          </cell>
          <cell r="B219" t="str">
            <v>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v>
          </cell>
          <cell r="C219">
            <v>0</v>
          </cell>
        </row>
        <row r="220">
          <cell r="A220" t="str">
            <v>PRES_CONSERVATIVESOLUTIONSPAC_SERIOUS</v>
          </cell>
          <cell r="B220" t="str">
            <v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v>
          </cell>
          <cell r="C220">
            <v>0</v>
          </cell>
        </row>
        <row r="221">
          <cell r="A221" t="str">
            <v>PRES_CONSERVATIVESOLUTIONSPAC_TAX_PLAN</v>
          </cell>
          <cell r="B221" t="str">
            <v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v>
          </cell>
          <cell r="C221">
            <v>0</v>
          </cell>
        </row>
        <row r="222">
          <cell r="A222" t="str">
            <v>PRES_CRUZ_ACTIONS</v>
          </cell>
          <cell r="B222" t="str">
            <v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v>
          </cell>
          <cell r="C222">
            <v>0</v>
          </cell>
        </row>
        <row r="223">
          <cell r="A223" t="str">
            <v>PRES_CRUZ_BLESSING</v>
          </cell>
          <cell r="B223" t="str">
            <v>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v>
          </cell>
          <cell r="C223">
            <v>0</v>
          </cell>
        </row>
        <row r="224">
          <cell r="A224" t="str">
            <v>PRES_CRUZ_MIKE_LEE</v>
          </cell>
          <cell r="B224" t="str">
            <v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v>
          </cell>
          <cell r="C224">
            <v>0</v>
          </cell>
        </row>
        <row r="225">
          <cell r="A225" t="str">
            <v>PRES_CRUZ_SCORPION</v>
          </cell>
          <cell r="B225" t="str">
            <v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v>
          </cell>
          <cell r="C225">
            <v>0</v>
          </cell>
        </row>
        <row r="226">
          <cell r="A226" t="str">
            <v>PRES_CRUZ_WASHINGTON_DEALS_60</v>
          </cell>
          <cell r="B226" t="str">
            <v>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v>
          </cell>
          <cell r="C226">
            <v>1</v>
          </cell>
        </row>
        <row r="227">
          <cell r="A227" t="str">
            <v>PRES_CRUZ_WORRIED</v>
          </cell>
          <cell r="B227" t="str">
            <v>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v>
          </cell>
          <cell r="C227">
            <v>0</v>
          </cell>
        </row>
        <row r="228">
          <cell r="A228" t="str">
            <v>PRES_DRAFTBIDEN_NEVER_QUIT_90</v>
          </cell>
          <cell r="B228" t="str">
            <v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v>
          </cell>
          <cell r="C228">
            <v>0</v>
          </cell>
        </row>
        <row r="229">
          <cell r="A229" t="str">
            <v>PRES_FUTURE45_CONSEQUENCES</v>
          </cell>
          <cell r="B229" t="str">
            <v>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v>
          </cell>
          <cell r="C229">
            <v>0</v>
          </cell>
        </row>
        <row r="230">
          <cell r="A230" t="str">
            <v>PRES_FUTURE45_RECORD_60</v>
          </cell>
          <cell r="B230" t="str">
            <v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v>
          </cell>
          <cell r="C230">
            <v>0</v>
          </cell>
        </row>
        <row r="231">
          <cell r="A231" t="str">
            <v>PRES_GILMORE_TRUST</v>
          </cell>
          <cell r="B231" t="str">
            <v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v>
          </cell>
          <cell r="C231">
            <v>0</v>
          </cell>
        </row>
        <row r="232">
          <cell r="A232" t="str">
            <v>PRES_GREATAMERICAPAC_TRUMP_OR_CLINTON_60</v>
          </cell>
          <cell r="B232" t="str">
            <v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v>
          </cell>
          <cell r="C232">
            <v>2</v>
          </cell>
        </row>
        <row r="233">
          <cell r="A233" t="str">
            <v>PRES_LCVVF_YOU_MAKE_ME_FEEL_60</v>
          </cell>
          <cell r="B233" t="str">
            <v xml:space="preserve">Absolutely job is terribly, he's a slob. Flips are two gates, is very hard to be a 10. I moved in her like a bit lcv. Victory fund is responsible for the content of this advertising.  </v>
          </cell>
          <cell r="C233">
            <v>2</v>
          </cell>
        </row>
        <row r="234">
          <cell r="A234" t="str">
            <v>PRES_LESSIG_WHO_OWNS_BUSH_15</v>
          </cell>
          <cell r="B234" t="str">
            <v xml:space="preserve">Our elections have turned into money machines for certain political families. Larry lessig is the only presidential candidate with a will and the way to stop it. Join us at lessig, 2016. U.s. I'm Larry lessig, and I approve this message.  </v>
          </cell>
          <cell r="C234">
            <v>0</v>
          </cell>
        </row>
        <row r="235">
          <cell r="A235" t="str">
            <v>PRES_LOCALVOICES_MEET_ENID_60</v>
          </cell>
          <cell r="B235" t="str">
            <v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v>
          </cell>
          <cell r="C235">
            <v>0</v>
          </cell>
        </row>
        <row r="236">
          <cell r="A236" t="str">
            <v>PRES_NEWDAYFORAMERICA_FIRST</v>
          </cell>
          <cell r="B236" t="str">
            <v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v>
          </cell>
          <cell r="C236">
            <v>0</v>
          </cell>
        </row>
        <row r="237">
          <cell r="A237" t="str">
            <v>PRES_NEWDAYFORAMERICA_HIPPO_CRIT</v>
          </cell>
          <cell r="B237" t="str">
            <v>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v>
          </cell>
          <cell r="C237">
            <v>0</v>
          </cell>
        </row>
        <row r="238">
          <cell r="A238" t="str">
            <v>PRES_NEWDAYFORAMERICA_IMPATIENT_RASCAL</v>
          </cell>
          <cell r="B238" t="str">
            <v>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v>
          </cell>
          <cell r="C238">
            <v>0</v>
          </cell>
        </row>
        <row r="239">
          <cell r="A239" t="str">
            <v>PRES_NEWDAYINDEPENDENTMEDIA_SUGGEST</v>
          </cell>
          <cell r="B239" t="str">
            <v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v>
          </cell>
          <cell r="C239">
            <v>1</v>
          </cell>
        </row>
        <row r="240">
          <cell r="A240" t="str">
            <v>PRES_NEWDAYINDEPENDENTMEDIA_US</v>
          </cell>
          <cell r="B240" t="str">
            <v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v>
          </cell>
          <cell r="C240">
            <v>0</v>
          </cell>
        </row>
        <row r="241">
          <cell r="A241" t="str">
            <v>PRES_NRAPVF_DEFENSELESS</v>
          </cell>
          <cell r="B241" t="str">
            <v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v>
          </cell>
          <cell r="C241">
            <v>2</v>
          </cell>
        </row>
        <row r="242">
          <cell r="A242" t="str">
            <v>PRES_NRAPVF_STOP_CLINTON_VOTE_TRUMP</v>
          </cell>
          <cell r="B242" t="str">
            <v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v>
          </cell>
          <cell r="C242">
            <v>2</v>
          </cell>
        </row>
        <row r="243">
          <cell r="A243" t="str">
            <v>PRES_OURPRINCIPLES_ON_HEALTHCARE</v>
          </cell>
          <cell r="B243" t="str">
            <v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v>
          </cell>
          <cell r="C243">
            <v>0</v>
          </cell>
        </row>
        <row r="244">
          <cell r="A244" t="str">
            <v>PRES_OURPRINCIPLES_QUESTIONS</v>
          </cell>
          <cell r="B244" t="str">
            <v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v>
          </cell>
          <cell r="C244">
            <v>0</v>
          </cell>
        </row>
        <row r="245">
          <cell r="A245" t="str">
            <v>PRES_OURPRINCIPLES_SCARE_60</v>
          </cell>
          <cell r="B245" t="str">
            <v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v>
          </cell>
          <cell r="C245">
            <v>0</v>
          </cell>
        </row>
        <row r="246">
          <cell r="A246" t="str">
            <v>PRES_PAG_CHOICES</v>
          </cell>
          <cell r="B246" t="str">
            <v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v>
          </cell>
          <cell r="C246">
            <v>0</v>
          </cell>
        </row>
        <row r="247">
          <cell r="A247" t="str">
            <v>PRES_PRIORITIESUSA_UNFIT</v>
          </cell>
          <cell r="B247" t="str">
            <v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v>
          </cell>
          <cell r="C247">
            <v>0</v>
          </cell>
        </row>
        <row r="248">
          <cell r="A248" t="str">
            <v>PRES_PROGRESSNOW_HURTING_LITTLE_PEOPLE</v>
          </cell>
          <cell r="B248" t="str">
            <v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v>
          </cell>
          <cell r="C248">
            <v>0</v>
          </cell>
        </row>
        <row r="249">
          <cell r="A249" t="str">
            <v>PRES_RTR_BAD_JUDGEMENT</v>
          </cell>
          <cell r="B249" t="str">
            <v>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v>
          </cell>
          <cell r="C249">
            <v>0</v>
          </cell>
        </row>
        <row r="250">
          <cell r="A250" t="str">
            <v>PRES_RTR_BELIEFS</v>
          </cell>
          <cell r="B250" t="str">
            <v>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v>
          </cell>
          <cell r="C250">
            <v>0</v>
          </cell>
        </row>
        <row r="251">
          <cell r="A251" t="str">
            <v>PRES_RTR_FIRST_JOB</v>
          </cell>
          <cell r="B251" t="str">
            <v>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v>
          </cell>
          <cell r="C251">
            <v>0</v>
          </cell>
        </row>
        <row r="252">
          <cell r="A252" t="str">
            <v>PRES_RTR_GRANITE</v>
          </cell>
          <cell r="B252" t="str">
            <v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v>
          </cell>
          <cell r="C252">
            <v>0</v>
          </cell>
        </row>
        <row r="253">
          <cell r="A253" t="str">
            <v>PRES_RTR_GROW_AMERICA_15</v>
          </cell>
          <cell r="B253" t="str">
            <v xml:space="preserve">Plan for jobs tax cuts for the middle class, eliminate special loopholes and explosion growth and new jobs, cut taxes, grow America, right to rise. USA is responsible for the content of this message.  </v>
          </cell>
          <cell r="C253">
            <v>0</v>
          </cell>
        </row>
        <row r="254">
          <cell r="A254" t="str">
            <v>PRES_RTR_PROVEN_LEADER</v>
          </cell>
          <cell r="B254" t="str">
            <v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v>
          </cell>
          <cell r="C254">
            <v>0</v>
          </cell>
        </row>
        <row r="255">
          <cell r="A255" t="str">
            <v>PRES_RTR_SOUND_BITES</v>
          </cell>
          <cell r="B255" t="str">
            <v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v>
          </cell>
          <cell r="C255">
            <v>0</v>
          </cell>
        </row>
        <row r="256">
          <cell r="A256" t="str">
            <v>PRES_RUBIO_DEFEATING_HILLARY</v>
          </cell>
          <cell r="B256" t="str">
            <v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v>
          </cell>
          <cell r="C256">
            <v>0</v>
          </cell>
        </row>
        <row r="257">
          <cell r="A257" t="str">
            <v>PRES_RUBIO_LISTENING</v>
          </cell>
          <cell r="B257" t="str">
            <v>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v>
          </cell>
          <cell r="C257">
            <v>0</v>
          </cell>
        </row>
        <row r="258">
          <cell r="A258" t="str">
            <v>PRES_SANDERS_BETTER_POSSIBILITIES</v>
          </cell>
          <cell r="B258" t="str">
            <v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v>
          </cell>
          <cell r="C258">
            <v>0</v>
          </cell>
        </row>
        <row r="259">
          <cell r="A259" t="str">
            <v>PRES_SANDERS_ERICA</v>
          </cell>
          <cell r="B259" t="str">
            <v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v>
          </cell>
          <cell r="C259">
            <v>2</v>
          </cell>
        </row>
        <row r="260">
          <cell r="A260" t="str">
            <v>PRES_SANDERS_FOR_JOBS_FOR_US_NC</v>
          </cell>
          <cell r="B260" t="str">
            <v>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v>
          </cell>
          <cell r="C260">
            <v>0</v>
          </cell>
        </row>
        <row r="261">
          <cell r="A261" t="str">
            <v>PRES_SANDERS_IT'S_NOT_OVER_120</v>
          </cell>
          <cell r="B261" t="str">
            <v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v>
          </cell>
          <cell r="C261">
            <v>1</v>
          </cell>
        </row>
        <row r="262">
          <cell r="A262" t="str">
            <v>PRES_SANDERS_REAL_CHANGE_MILLIONS_60</v>
          </cell>
          <cell r="B262" t="str">
            <v>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v>
          </cell>
          <cell r="C262">
            <v>0</v>
          </cell>
        </row>
        <row r="263">
          <cell r="A263" t="str">
            <v>PRES_SANDERS_RIGGED_ECONOMY</v>
          </cell>
          <cell r="B263" t="str">
            <v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v>
          </cell>
          <cell r="C263">
            <v>0</v>
          </cell>
        </row>
        <row r="264">
          <cell r="A264" t="str">
            <v>PRES_SANDERS_WHEELS_OF_INEVITABILITY</v>
          </cell>
          <cell r="B264" t="str">
            <v>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v>
          </cell>
          <cell r="C264">
            <v>0</v>
          </cell>
        </row>
        <row r="265">
          <cell r="A265" t="str">
            <v>PRES_SANDERS_WORKING_FAMILIES</v>
          </cell>
          <cell r="B265" t="str">
            <v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v>
          </cell>
          <cell r="C265">
            <v>0</v>
          </cell>
        </row>
        <row r="266">
          <cell r="A266" t="str">
            <v>PRES_SIS_VETERANS_DAY</v>
          </cell>
          <cell r="B266" t="str">
            <v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v>
          </cell>
          <cell r="C266">
            <v>0</v>
          </cell>
        </row>
        <row r="267">
          <cell r="A267" t="str">
            <v>PRES_STOPHILLARYPAC_I'D_LIKE_TO_ASK</v>
          </cell>
          <cell r="B267" t="str">
            <v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v>
          </cell>
          <cell r="C267">
            <v>0</v>
          </cell>
        </row>
        <row r="268">
          <cell r="A268" t="str">
            <v>PRES_TRUMP_GREAT_AGAIN</v>
          </cell>
          <cell r="B268" t="str">
            <v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v>
          </cell>
          <cell r="C268">
            <v>2</v>
          </cell>
        </row>
        <row r="269">
          <cell r="A269" t="str">
            <v>PRES_TRUMP_LIED</v>
          </cell>
          <cell r="B269" t="str">
            <v>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v>
          </cell>
          <cell r="C269">
            <v>0</v>
          </cell>
        </row>
        <row r="270">
          <cell r="A270" t="str">
            <v>PRES_TRUMP_RNC_CORRUPTION</v>
          </cell>
          <cell r="B270" t="str">
            <v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v>
          </cell>
          <cell r="C270">
            <v>0</v>
          </cell>
        </row>
        <row r="271">
          <cell r="A271" t="str">
            <v>PRES_TRUTHPAC_NEXT_MORMONS_15</v>
          </cell>
          <cell r="B271" t="str">
            <v xml:space="preserve">Donald J. Trump is calling for a total and complete shutdown of Muslims entering the United States is responsible for the content of this advertising.  </v>
          </cell>
          <cell r="C271">
            <v>0</v>
          </cell>
        </row>
        <row r="272">
          <cell r="A272" t="str">
            <v>PRES_VOTEVETS_MICHELLE</v>
          </cell>
          <cell r="B272" t="str">
            <v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v>
          </cell>
          <cell r="C272">
            <v>0</v>
          </cell>
        </row>
        <row r="273">
          <cell r="A273" t="str">
            <v>PRES_VOTEVETS_MICHELLE_60</v>
          </cell>
          <cell r="B273" t="str">
            <v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v>
          </cell>
          <cell r="C273">
            <v>0</v>
          </cell>
        </row>
        <row r="274">
          <cell r="A274" t="str">
            <v>PRES_WELLS_DIFFERENCES</v>
          </cell>
          <cell r="B274" t="str">
            <v>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v>
          </cell>
          <cell r="C274">
            <v>0</v>
          </cell>
        </row>
        <row r="275">
          <cell r="A275" t="str">
            <v>PRES_WILSON_KNOWS</v>
          </cell>
          <cell r="B275" t="str">
            <v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v>
          </cell>
          <cell r="C275">
            <v>0</v>
          </cell>
        </row>
        <row r="276">
          <cell r="A276" t="str">
            <v>PRES_WILSON_PRESIDENT_FOR_THE_PEOPLE</v>
          </cell>
          <cell r="B276" t="str">
            <v>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v>
          </cell>
          <cell r="C276">
            <v>0</v>
          </cell>
        </row>
        <row r="277">
          <cell r="A277" t="str">
            <v>PRES_WILSON_REFORM_THE_LEGAL_SYSTEM_10</v>
          </cell>
          <cell r="B277" t="str">
            <v xml:space="preserve">I am. Well, it was a candidate for president of the United States and president. I will reform the legal system and fix it once and for all pay for by Willie Wilson.  </v>
          </cell>
          <cell r="C277">
            <v>0</v>
          </cell>
        </row>
        <row r="278">
          <cell r="A278" t="str">
            <v>PRES_WILSON_THREE_STRIKES</v>
          </cell>
          <cell r="B278" t="str">
            <v>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v>
          </cell>
          <cell r="C27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newtfacts.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C1E28-8353-40A2-8D58-4000015EA3E8}">
  <dimension ref="A1:C347"/>
  <sheetViews>
    <sheetView workbookViewId="0">
      <selection activeCell="C7" sqref="C7"/>
    </sheetView>
  </sheetViews>
  <sheetFormatPr defaultRowHeight="15" x14ac:dyDescent="0.25"/>
  <cols>
    <col min="1" max="1" width="61" bestFit="1" customWidth="1"/>
  </cols>
  <sheetData>
    <row r="1" spans="1:3" x14ac:dyDescent="0.25">
      <c r="A1" t="s">
        <v>0</v>
      </c>
      <c r="B1" t="s">
        <v>638</v>
      </c>
      <c r="C1" t="s">
        <v>1403</v>
      </c>
    </row>
    <row r="2" spans="1:3" x14ac:dyDescent="0.25">
      <c r="A2" t="s">
        <v>1</v>
      </c>
      <c r="B2" t="s">
        <v>641</v>
      </c>
      <c r="C2">
        <v>1</v>
      </c>
    </row>
    <row r="3" spans="1:3" x14ac:dyDescent="0.25">
      <c r="A3" t="s">
        <v>2</v>
      </c>
      <c r="B3" t="s">
        <v>642</v>
      </c>
      <c r="C3">
        <v>1</v>
      </c>
    </row>
    <row r="4" spans="1:3" x14ac:dyDescent="0.25">
      <c r="A4" t="s">
        <v>3</v>
      </c>
      <c r="B4" t="s">
        <v>643</v>
      </c>
      <c r="C4">
        <v>1</v>
      </c>
    </row>
    <row r="5" spans="1:3" x14ac:dyDescent="0.25">
      <c r="A5" t="s">
        <v>4</v>
      </c>
      <c r="B5" t="s">
        <v>644</v>
      </c>
      <c r="C5">
        <v>1</v>
      </c>
    </row>
    <row r="6" spans="1:3" x14ac:dyDescent="0.25">
      <c r="A6" t="s">
        <v>5</v>
      </c>
      <c r="B6" t="s">
        <v>645</v>
      </c>
      <c r="C6">
        <v>1</v>
      </c>
    </row>
    <row r="7" spans="1:3" x14ac:dyDescent="0.25">
      <c r="A7" t="s">
        <v>6</v>
      </c>
      <c r="B7" t="s">
        <v>646</v>
      </c>
      <c r="C7">
        <v>0</v>
      </c>
    </row>
    <row r="8" spans="1:3" x14ac:dyDescent="0.25">
      <c r="A8" t="s">
        <v>7</v>
      </c>
      <c r="B8" t="s">
        <v>647</v>
      </c>
      <c r="C8">
        <v>1</v>
      </c>
    </row>
    <row r="9" spans="1:3" x14ac:dyDescent="0.25">
      <c r="A9" t="s">
        <v>8</v>
      </c>
      <c r="B9" t="s">
        <v>648</v>
      </c>
      <c r="C9">
        <v>1</v>
      </c>
    </row>
    <row r="10" spans="1:3" x14ac:dyDescent="0.25">
      <c r="A10" t="s">
        <v>9</v>
      </c>
      <c r="B10" t="s">
        <v>649</v>
      </c>
      <c r="C10">
        <v>1</v>
      </c>
    </row>
    <row r="11" spans="1:3" x14ac:dyDescent="0.25">
      <c r="A11" t="s">
        <v>10</v>
      </c>
      <c r="B11" t="s">
        <v>650</v>
      </c>
      <c r="C11">
        <v>1</v>
      </c>
    </row>
    <row r="12" spans="1:3" x14ac:dyDescent="0.25">
      <c r="A12" t="s">
        <v>11</v>
      </c>
      <c r="B12" t="s">
        <v>651</v>
      </c>
      <c r="C12">
        <v>1</v>
      </c>
    </row>
    <row r="13" spans="1:3" x14ac:dyDescent="0.25">
      <c r="A13" t="s">
        <v>12</v>
      </c>
      <c r="B13" t="s">
        <v>652</v>
      </c>
      <c r="C13">
        <v>1</v>
      </c>
    </row>
    <row r="14" spans="1:3" x14ac:dyDescent="0.25">
      <c r="A14" t="s">
        <v>13</v>
      </c>
      <c r="B14" t="s">
        <v>653</v>
      </c>
      <c r="C14">
        <v>1</v>
      </c>
    </row>
    <row r="15" spans="1:3" x14ac:dyDescent="0.25">
      <c r="A15" t="s">
        <v>14</v>
      </c>
      <c r="B15" t="s">
        <v>654</v>
      </c>
      <c r="C15">
        <v>1</v>
      </c>
    </row>
    <row r="16" spans="1:3" x14ac:dyDescent="0.25">
      <c r="A16" t="s">
        <v>15</v>
      </c>
      <c r="B16" t="s">
        <v>655</v>
      </c>
      <c r="C16">
        <v>1</v>
      </c>
    </row>
    <row r="17" spans="1:3" x14ac:dyDescent="0.25">
      <c r="A17" t="s">
        <v>16</v>
      </c>
      <c r="B17" t="s">
        <v>656</v>
      </c>
      <c r="C17">
        <v>0</v>
      </c>
    </row>
    <row r="18" spans="1:3" x14ac:dyDescent="0.25">
      <c r="A18" t="s">
        <v>17</v>
      </c>
      <c r="B18" t="s">
        <v>657</v>
      </c>
      <c r="C18">
        <v>1</v>
      </c>
    </row>
    <row r="19" spans="1:3" x14ac:dyDescent="0.25">
      <c r="A19" t="s">
        <v>18</v>
      </c>
      <c r="B19" t="s">
        <v>658</v>
      </c>
      <c r="C19">
        <v>1</v>
      </c>
    </row>
    <row r="20" spans="1:3" x14ac:dyDescent="0.25">
      <c r="A20" t="s">
        <v>20</v>
      </c>
      <c r="B20" t="s">
        <v>659</v>
      </c>
      <c r="C20">
        <v>1</v>
      </c>
    </row>
    <row r="21" spans="1:3" x14ac:dyDescent="0.25">
      <c r="A21" t="s">
        <v>21</v>
      </c>
      <c r="B21" t="s">
        <v>660</v>
      </c>
      <c r="C21">
        <v>1</v>
      </c>
    </row>
    <row r="22" spans="1:3" x14ac:dyDescent="0.25">
      <c r="A22" t="s">
        <v>22</v>
      </c>
      <c r="B22" t="s">
        <v>661</v>
      </c>
      <c r="C22">
        <v>1</v>
      </c>
    </row>
    <row r="23" spans="1:3" x14ac:dyDescent="0.25">
      <c r="A23" t="s">
        <v>23</v>
      </c>
      <c r="B23" t="s">
        <v>833</v>
      </c>
      <c r="C23">
        <v>0</v>
      </c>
    </row>
    <row r="24" spans="1:3" x14ac:dyDescent="0.25">
      <c r="A24" t="s">
        <v>24</v>
      </c>
      <c r="B24" t="s">
        <v>662</v>
      </c>
      <c r="C24">
        <v>1</v>
      </c>
    </row>
    <row r="25" spans="1:3" x14ac:dyDescent="0.25">
      <c r="A25" t="s">
        <v>25</v>
      </c>
      <c r="B25" t="s">
        <v>663</v>
      </c>
      <c r="C25">
        <v>2</v>
      </c>
    </row>
    <row r="26" spans="1:3" x14ac:dyDescent="0.25">
      <c r="A26" t="s">
        <v>26</v>
      </c>
      <c r="B26" t="s">
        <v>664</v>
      </c>
      <c r="C26">
        <v>2</v>
      </c>
    </row>
    <row r="27" spans="1:3" x14ac:dyDescent="0.25">
      <c r="A27" t="s">
        <v>27</v>
      </c>
      <c r="B27" t="s">
        <v>665</v>
      </c>
      <c r="C27">
        <v>0</v>
      </c>
    </row>
    <row r="28" spans="1:3" x14ac:dyDescent="0.25">
      <c r="A28" t="s">
        <v>28</v>
      </c>
      <c r="B28" t="s">
        <v>666</v>
      </c>
      <c r="C28">
        <v>1</v>
      </c>
    </row>
    <row r="29" spans="1:3" x14ac:dyDescent="0.25">
      <c r="A29" t="s">
        <v>29</v>
      </c>
      <c r="B29" t="s">
        <v>667</v>
      </c>
      <c r="C29">
        <v>0</v>
      </c>
    </row>
    <row r="30" spans="1:3" x14ac:dyDescent="0.25">
      <c r="A30" t="s">
        <v>30</v>
      </c>
      <c r="B30" t="s">
        <v>668</v>
      </c>
      <c r="C30">
        <v>1</v>
      </c>
    </row>
    <row r="31" spans="1:3" x14ac:dyDescent="0.25">
      <c r="A31" t="s">
        <v>31</v>
      </c>
      <c r="B31" t="s">
        <v>669</v>
      </c>
      <c r="C31">
        <v>1</v>
      </c>
    </row>
    <row r="32" spans="1:3" x14ac:dyDescent="0.25">
      <c r="A32" t="s">
        <v>32</v>
      </c>
      <c r="B32" t="s">
        <v>670</v>
      </c>
      <c r="C32">
        <v>1</v>
      </c>
    </row>
    <row r="33" spans="1:3" x14ac:dyDescent="0.25">
      <c r="A33" t="s">
        <v>33</v>
      </c>
      <c r="B33" t="s">
        <v>671</v>
      </c>
      <c r="C33">
        <v>1</v>
      </c>
    </row>
    <row r="34" spans="1:3" x14ac:dyDescent="0.25">
      <c r="A34" t="s">
        <v>34</v>
      </c>
      <c r="B34" t="s">
        <v>672</v>
      </c>
      <c r="C34">
        <v>2</v>
      </c>
    </row>
    <row r="35" spans="1:3" x14ac:dyDescent="0.25">
      <c r="A35" t="s">
        <v>35</v>
      </c>
      <c r="B35" t="s">
        <v>673</v>
      </c>
      <c r="C35">
        <v>2</v>
      </c>
    </row>
    <row r="36" spans="1:3" x14ac:dyDescent="0.25">
      <c r="A36" t="s">
        <v>36</v>
      </c>
      <c r="B36" t="s">
        <v>674</v>
      </c>
      <c r="C36">
        <v>2</v>
      </c>
    </row>
    <row r="37" spans="1:3" x14ac:dyDescent="0.25">
      <c r="A37" t="s">
        <v>37</v>
      </c>
      <c r="B37" t="s">
        <v>675</v>
      </c>
      <c r="C37">
        <v>0</v>
      </c>
    </row>
    <row r="38" spans="1:3" x14ac:dyDescent="0.25">
      <c r="A38" t="s">
        <v>38</v>
      </c>
      <c r="B38" t="s">
        <v>676</v>
      </c>
      <c r="C38">
        <v>1</v>
      </c>
    </row>
    <row r="39" spans="1:3" x14ac:dyDescent="0.25">
      <c r="A39" t="s">
        <v>39</v>
      </c>
      <c r="B39" t="s">
        <v>677</v>
      </c>
      <c r="C39">
        <v>1</v>
      </c>
    </row>
    <row r="40" spans="1:3" x14ac:dyDescent="0.25">
      <c r="A40" t="s">
        <v>40</v>
      </c>
      <c r="B40" t="s">
        <v>678</v>
      </c>
      <c r="C40">
        <v>1</v>
      </c>
    </row>
    <row r="41" spans="1:3" x14ac:dyDescent="0.25">
      <c r="A41" t="s">
        <v>41</v>
      </c>
      <c r="B41" t="s">
        <v>679</v>
      </c>
      <c r="C41">
        <v>2</v>
      </c>
    </row>
    <row r="42" spans="1:3" x14ac:dyDescent="0.25">
      <c r="A42" t="s">
        <v>42</v>
      </c>
      <c r="B42" t="s">
        <v>680</v>
      </c>
      <c r="C42">
        <v>2</v>
      </c>
    </row>
    <row r="43" spans="1:3" x14ac:dyDescent="0.25">
      <c r="A43" t="s">
        <v>43</v>
      </c>
      <c r="B43" t="s">
        <v>681</v>
      </c>
      <c r="C43">
        <v>1</v>
      </c>
    </row>
    <row r="44" spans="1:3" x14ac:dyDescent="0.25">
      <c r="A44" t="s">
        <v>44</v>
      </c>
      <c r="B44" t="s">
        <v>682</v>
      </c>
      <c r="C44">
        <v>1</v>
      </c>
    </row>
    <row r="45" spans="1:3" x14ac:dyDescent="0.25">
      <c r="A45" t="s">
        <v>45</v>
      </c>
      <c r="B45" t="s">
        <v>683</v>
      </c>
      <c r="C45">
        <v>2</v>
      </c>
    </row>
    <row r="46" spans="1:3" x14ac:dyDescent="0.25">
      <c r="A46" t="s">
        <v>46</v>
      </c>
      <c r="B46" t="s">
        <v>684</v>
      </c>
      <c r="C46">
        <v>2</v>
      </c>
    </row>
    <row r="47" spans="1:3" x14ac:dyDescent="0.25">
      <c r="A47" t="s">
        <v>47</v>
      </c>
      <c r="B47" t="s">
        <v>685</v>
      </c>
      <c r="C47">
        <v>0</v>
      </c>
    </row>
    <row r="48" spans="1:3" x14ac:dyDescent="0.25">
      <c r="A48" t="s">
        <v>48</v>
      </c>
      <c r="B48" t="s">
        <v>686</v>
      </c>
      <c r="C48">
        <v>2</v>
      </c>
    </row>
    <row r="49" spans="1:3" x14ac:dyDescent="0.25">
      <c r="A49" t="s">
        <v>49</v>
      </c>
      <c r="B49" t="s">
        <v>687</v>
      </c>
      <c r="C49">
        <v>0</v>
      </c>
    </row>
    <row r="50" spans="1:3" x14ac:dyDescent="0.25">
      <c r="A50" t="s">
        <v>50</v>
      </c>
      <c r="B50" t="s">
        <v>688</v>
      </c>
      <c r="C50">
        <v>1</v>
      </c>
    </row>
    <row r="51" spans="1:3" x14ac:dyDescent="0.25">
      <c r="A51" t="s">
        <v>52</v>
      </c>
      <c r="B51" t="s">
        <v>689</v>
      </c>
      <c r="C51">
        <v>1</v>
      </c>
    </row>
    <row r="52" spans="1:3" x14ac:dyDescent="0.25">
      <c r="A52" t="s">
        <v>54</v>
      </c>
      <c r="B52" t="s">
        <v>690</v>
      </c>
      <c r="C52">
        <v>2</v>
      </c>
    </row>
    <row r="53" spans="1:3" x14ac:dyDescent="0.25">
      <c r="A53" t="s">
        <v>55</v>
      </c>
      <c r="B53" t="s">
        <v>691</v>
      </c>
      <c r="C53">
        <v>0</v>
      </c>
    </row>
    <row r="54" spans="1:3" x14ac:dyDescent="0.25">
      <c r="A54" t="s">
        <v>56</v>
      </c>
      <c r="B54" t="s">
        <v>692</v>
      </c>
      <c r="C54">
        <v>2</v>
      </c>
    </row>
    <row r="55" spans="1:3" x14ac:dyDescent="0.25">
      <c r="A55" t="s">
        <v>57</v>
      </c>
      <c r="B55" t="s">
        <v>693</v>
      </c>
      <c r="C55">
        <v>2</v>
      </c>
    </row>
    <row r="56" spans="1:3" x14ac:dyDescent="0.25">
      <c r="A56" t="s">
        <v>58</v>
      </c>
      <c r="B56" t="s">
        <v>694</v>
      </c>
      <c r="C56">
        <v>2</v>
      </c>
    </row>
    <row r="57" spans="1:3" x14ac:dyDescent="0.25">
      <c r="A57" t="s">
        <v>59</v>
      </c>
      <c r="B57" t="s">
        <v>695</v>
      </c>
      <c r="C57">
        <v>2</v>
      </c>
    </row>
    <row r="58" spans="1:3" x14ac:dyDescent="0.25">
      <c r="A58" t="s">
        <v>60</v>
      </c>
      <c r="B58" t="s">
        <v>696</v>
      </c>
      <c r="C58">
        <v>0</v>
      </c>
    </row>
    <row r="59" spans="1:3" x14ac:dyDescent="0.25">
      <c r="A59" t="s">
        <v>61</v>
      </c>
      <c r="B59" t="s">
        <v>697</v>
      </c>
      <c r="C59">
        <v>2</v>
      </c>
    </row>
    <row r="60" spans="1:3" x14ac:dyDescent="0.25">
      <c r="A60" t="s">
        <v>64</v>
      </c>
      <c r="B60" t="s">
        <v>698</v>
      </c>
      <c r="C60">
        <v>1</v>
      </c>
    </row>
    <row r="61" spans="1:3" x14ac:dyDescent="0.25">
      <c r="A61" t="s">
        <v>65</v>
      </c>
      <c r="B61" t="s">
        <v>699</v>
      </c>
      <c r="C61">
        <v>1</v>
      </c>
    </row>
    <row r="62" spans="1:3" x14ac:dyDescent="0.25">
      <c r="A62" t="s">
        <v>66</v>
      </c>
      <c r="B62" t="s">
        <v>700</v>
      </c>
      <c r="C62">
        <v>1</v>
      </c>
    </row>
    <row r="63" spans="1:3" x14ac:dyDescent="0.25">
      <c r="A63" t="s">
        <v>67</v>
      </c>
      <c r="B63" t="s">
        <v>701</v>
      </c>
      <c r="C63">
        <v>2</v>
      </c>
    </row>
    <row r="64" spans="1:3" x14ac:dyDescent="0.25">
      <c r="A64" t="s">
        <v>68</v>
      </c>
      <c r="B64" t="s">
        <v>834</v>
      </c>
      <c r="C64">
        <v>2</v>
      </c>
    </row>
    <row r="65" spans="1:3" x14ac:dyDescent="0.25">
      <c r="A65" t="s">
        <v>69</v>
      </c>
      <c r="B65" t="s">
        <v>702</v>
      </c>
      <c r="C65">
        <v>1</v>
      </c>
    </row>
    <row r="66" spans="1:3" x14ac:dyDescent="0.25">
      <c r="A66" t="s">
        <v>70</v>
      </c>
      <c r="B66" t="s">
        <v>835</v>
      </c>
      <c r="C66">
        <v>2</v>
      </c>
    </row>
    <row r="67" spans="1:3" x14ac:dyDescent="0.25">
      <c r="A67" t="s">
        <v>71</v>
      </c>
      <c r="B67" t="s">
        <v>703</v>
      </c>
      <c r="C67">
        <v>0</v>
      </c>
    </row>
    <row r="68" spans="1:3" x14ac:dyDescent="0.25">
      <c r="A68" t="s">
        <v>72</v>
      </c>
      <c r="B68" t="s">
        <v>704</v>
      </c>
      <c r="C68">
        <v>0</v>
      </c>
    </row>
    <row r="69" spans="1:3" x14ac:dyDescent="0.25">
      <c r="A69" t="s">
        <v>74</v>
      </c>
      <c r="B69" t="s">
        <v>705</v>
      </c>
      <c r="C69">
        <v>2</v>
      </c>
    </row>
    <row r="70" spans="1:3" x14ac:dyDescent="0.25">
      <c r="A70" t="s">
        <v>75</v>
      </c>
      <c r="B70" t="s">
        <v>706</v>
      </c>
      <c r="C70">
        <v>1</v>
      </c>
    </row>
    <row r="71" spans="1:3" x14ac:dyDescent="0.25">
      <c r="A71" t="s">
        <v>76</v>
      </c>
      <c r="B71" t="s">
        <v>707</v>
      </c>
      <c r="C71">
        <v>2</v>
      </c>
    </row>
    <row r="72" spans="1:3" x14ac:dyDescent="0.25">
      <c r="A72" t="s">
        <v>77</v>
      </c>
      <c r="B72" t="s">
        <v>708</v>
      </c>
      <c r="C72">
        <v>1</v>
      </c>
    </row>
    <row r="73" spans="1:3" x14ac:dyDescent="0.25">
      <c r="A73" t="s">
        <v>78</v>
      </c>
      <c r="B73" t="s">
        <v>709</v>
      </c>
      <c r="C73">
        <v>2</v>
      </c>
    </row>
    <row r="74" spans="1:3" x14ac:dyDescent="0.25">
      <c r="A74" t="s">
        <v>79</v>
      </c>
      <c r="B74" t="s">
        <v>710</v>
      </c>
      <c r="C74">
        <v>1</v>
      </c>
    </row>
    <row r="75" spans="1:3" x14ac:dyDescent="0.25">
      <c r="A75" t="s">
        <v>80</v>
      </c>
      <c r="B75" t="s">
        <v>711</v>
      </c>
      <c r="C75">
        <v>1</v>
      </c>
    </row>
    <row r="76" spans="1:3" x14ac:dyDescent="0.25">
      <c r="A76" t="s">
        <v>81</v>
      </c>
      <c r="B76" t="s">
        <v>712</v>
      </c>
      <c r="C76">
        <v>1</v>
      </c>
    </row>
    <row r="77" spans="1:3" x14ac:dyDescent="0.25">
      <c r="A77" t="s">
        <v>82</v>
      </c>
      <c r="B77" t="s">
        <v>713</v>
      </c>
      <c r="C77">
        <v>1</v>
      </c>
    </row>
    <row r="78" spans="1:3" x14ac:dyDescent="0.25">
      <c r="A78" t="s">
        <v>83</v>
      </c>
      <c r="B78" t="s">
        <v>836</v>
      </c>
      <c r="C78">
        <v>1</v>
      </c>
    </row>
    <row r="79" spans="1:3" x14ac:dyDescent="0.25">
      <c r="A79" t="s">
        <v>85</v>
      </c>
      <c r="B79" t="s">
        <v>714</v>
      </c>
      <c r="C79">
        <v>0</v>
      </c>
    </row>
    <row r="80" spans="1:3" x14ac:dyDescent="0.25">
      <c r="A80" t="s">
        <v>86</v>
      </c>
      <c r="B80" t="s">
        <v>715</v>
      </c>
      <c r="C80">
        <v>1</v>
      </c>
    </row>
    <row r="81" spans="1:3" x14ac:dyDescent="0.25">
      <c r="A81" t="s">
        <v>87</v>
      </c>
      <c r="B81" t="s">
        <v>716</v>
      </c>
      <c r="C81">
        <v>1</v>
      </c>
    </row>
    <row r="82" spans="1:3" x14ac:dyDescent="0.25">
      <c r="A82" t="s">
        <v>89</v>
      </c>
      <c r="B82" t="s">
        <v>717</v>
      </c>
      <c r="C82">
        <v>1</v>
      </c>
    </row>
    <row r="83" spans="1:3" x14ac:dyDescent="0.25">
      <c r="A83" t="s">
        <v>90</v>
      </c>
      <c r="B83" t="s">
        <v>718</v>
      </c>
      <c r="C83">
        <v>1</v>
      </c>
    </row>
    <row r="84" spans="1:3" x14ac:dyDescent="0.25">
      <c r="A84" t="s">
        <v>91</v>
      </c>
      <c r="B84" t="s">
        <v>719</v>
      </c>
      <c r="C84">
        <v>2</v>
      </c>
    </row>
    <row r="85" spans="1:3" x14ac:dyDescent="0.25">
      <c r="A85" t="s">
        <v>92</v>
      </c>
      <c r="B85" t="s">
        <v>720</v>
      </c>
      <c r="C85">
        <v>1</v>
      </c>
    </row>
    <row r="86" spans="1:3" x14ac:dyDescent="0.25">
      <c r="A86" t="s">
        <v>93</v>
      </c>
      <c r="B86" t="s">
        <v>721</v>
      </c>
      <c r="C86">
        <v>1</v>
      </c>
    </row>
    <row r="87" spans="1:3" x14ac:dyDescent="0.25">
      <c r="A87" t="s">
        <v>94</v>
      </c>
      <c r="B87" t="s">
        <v>722</v>
      </c>
      <c r="C87">
        <v>1</v>
      </c>
    </row>
    <row r="88" spans="1:3" x14ac:dyDescent="0.25">
      <c r="A88" t="s">
        <v>95</v>
      </c>
      <c r="B88" t="s">
        <v>723</v>
      </c>
      <c r="C88">
        <v>1</v>
      </c>
    </row>
    <row r="89" spans="1:3" x14ac:dyDescent="0.25">
      <c r="A89" t="s">
        <v>96</v>
      </c>
      <c r="B89" t="s">
        <v>724</v>
      </c>
      <c r="C89">
        <v>1</v>
      </c>
    </row>
    <row r="90" spans="1:3" x14ac:dyDescent="0.25">
      <c r="A90" t="s">
        <v>99</v>
      </c>
      <c r="B90" t="s">
        <v>725</v>
      </c>
      <c r="C90">
        <v>1</v>
      </c>
    </row>
    <row r="91" spans="1:3" x14ac:dyDescent="0.25">
      <c r="A91" t="s">
        <v>100</v>
      </c>
      <c r="B91" t="s">
        <v>726</v>
      </c>
      <c r="C91">
        <v>2</v>
      </c>
    </row>
    <row r="92" spans="1:3" x14ac:dyDescent="0.25">
      <c r="A92" t="s">
        <v>101</v>
      </c>
      <c r="B92" t="s">
        <v>727</v>
      </c>
      <c r="C92">
        <v>1</v>
      </c>
    </row>
    <row r="93" spans="1:3" x14ac:dyDescent="0.25">
      <c r="A93" t="s">
        <v>102</v>
      </c>
      <c r="B93" t="s">
        <v>728</v>
      </c>
      <c r="C93">
        <v>1</v>
      </c>
    </row>
    <row r="94" spans="1:3" x14ac:dyDescent="0.25">
      <c r="A94" t="s">
        <v>103</v>
      </c>
      <c r="B94" t="s">
        <v>729</v>
      </c>
      <c r="C94">
        <v>1</v>
      </c>
    </row>
    <row r="95" spans="1:3" x14ac:dyDescent="0.25">
      <c r="A95" t="s">
        <v>104</v>
      </c>
      <c r="B95" t="s">
        <v>730</v>
      </c>
      <c r="C95">
        <v>1</v>
      </c>
    </row>
    <row r="96" spans="1:3" x14ac:dyDescent="0.25">
      <c r="A96" t="s">
        <v>106</v>
      </c>
      <c r="B96" t="s">
        <v>731</v>
      </c>
      <c r="C96">
        <v>1</v>
      </c>
    </row>
    <row r="97" spans="1:3" x14ac:dyDescent="0.25">
      <c r="A97" t="s">
        <v>107</v>
      </c>
      <c r="B97" t="s">
        <v>732</v>
      </c>
      <c r="C97">
        <v>1</v>
      </c>
    </row>
    <row r="98" spans="1:3" x14ac:dyDescent="0.25">
      <c r="A98" t="s">
        <v>108</v>
      </c>
      <c r="B98" t="s">
        <v>733</v>
      </c>
      <c r="C98">
        <v>1</v>
      </c>
    </row>
    <row r="99" spans="1:3" x14ac:dyDescent="0.25">
      <c r="A99" t="s">
        <v>109</v>
      </c>
      <c r="B99" t="s">
        <v>734</v>
      </c>
      <c r="C99">
        <v>1</v>
      </c>
    </row>
    <row r="100" spans="1:3" x14ac:dyDescent="0.25">
      <c r="A100" t="s">
        <v>110</v>
      </c>
      <c r="B100" t="s">
        <v>837</v>
      </c>
      <c r="C100">
        <v>0</v>
      </c>
    </row>
    <row r="101" spans="1:3" x14ac:dyDescent="0.25">
      <c r="A101" t="s">
        <v>111</v>
      </c>
      <c r="B101" t="s">
        <v>735</v>
      </c>
      <c r="C101">
        <v>0</v>
      </c>
    </row>
    <row r="102" spans="1:3" x14ac:dyDescent="0.25">
      <c r="A102" t="s">
        <v>112</v>
      </c>
      <c r="B102" t="s">
        <v>736</v>
      </c>
      <c r="C102">
        <v>2</v>
      </c>
    </row>
    <row r="103" spans="1:3" x14ac:dyDescent="0.25">
      <c r="A103" t="s">
        <v>113</v>
      </c>
      <c r="B103" t="s">
        <v>737</v>
      </c>
      <c r="C103">
        <v>1</v>
      </c>
    </row>
    <row r="104" spans="1:3" x14ac:dyDescent="0.25">
      <c r="A104" t="s">
        <v>114</v>
      </c>
      <c r="B104" t="s">
        <v>838</v>
      </c>
      <c r="C104">
        <v>2</v>
      </c>
    </row>
    <row r="105" spans="1:3" x14ac:dyDescent="0.25">
      <c r="A105" t="s">
        <v>115</v>
      </c>
      <c r="B105" t="s">
        <v>839</v>
      </c>
      <c r="C105">
        <v>2</v>
      </c>
    </row>
    <row r="106" spans="1:3" x14ac:dyDescent="0.25">
      <c r="A106" t="s">
        <v>116</v>
      </c>
      <c r="B106" t="s">
        <v>840</v>
      </c>
      <c r="C106">
        <v>2</v>
      </c>
    </row>
    <row r="107" spans="1:3" x14ac:dyDescent="0.25">
      <c r="A107" t="s">
        <v>117</v>
      </c>
      <c r="B107" t="s">
        <v>841</v>
      </c>
      <c r="C107">
        <v>1</v>
      </c>
    </row>
    <row r="108" spans="1:3" x14ac:dyDescent="0.25">
      <c r="A108" t="s">
        <v>118</v>
      </c>
      <c r="B108" t="s">
        <v>842</v>
      </c>
      <c r="C108">
        <v>1</v>
      </c>
    </row>
    <row r="109" spans="1:3" x14ac:dyDescent="0.25">
      <c r="A109" t="s">
        <v>119</v>
      </c>
      <c r="B109" t="s">
        <v>738</v>
      </c>
      <c r="C109">
        <v>1</v>
      </c>
    </row>
    <row r="110" spans="1:3" x14ac:dyDescent="0.25">
      <c r="A110" t="s">
        <v>120</v>
      </c>
      <c r="B110" t="s">
        <v>739</v>
      </c>
      <c r="C110">
        <v>1</v>
      </c>
    </row>
    <row r="111" spans="1:3" x14ac:dyDescent="0.25">
      <c r="A111" t="s">
        <v>121</v>
      </c>
      <c r="B111" t="s">
        <v>740</v>
      </c>
      <c r="C111">
        <v>1</v>
      </c>
    </row>
    <row r="112" spans="1:3" x14ac:dyDescent="0.25">
      <c r="A112" t="s">
        <v>122</v>
      </c>
      <c r="B112" t="s">
        <v>741</v>
      </c>
      <c r="C112">
        <v>1</v>
      </c>
    </row>
    <row r="113" spans="1:3" x14ac:dyDescent="0.25">
      <c r="A113" t="s">
        <v>123</v>
      </c>
      <c r="B113" t="s">
        <v>742</v>
      </c>
      <c r="C113">
        <v>1</v>
      </c>
    </row>
    <row r="114" spans="1:3" x14ac:dyDescent="0.25">
      <c r="A114" t="s">
        <v>124</v>
      </c>
      <c r="B114" t="s">
        <v>743</v>
      </c>
      <c r="C114">
        <v>1</v>
      </c>
    </row>
    <row r="115" spans="1:3" x14ac:dyDescent="0.25">
      <c r="A115" t="s">
        <v>125</v>
      </c>
      <c r="B115" t="s">
        <v>744</v>
      </c>
      <c r="C115">
        <v>1</v>
      </c>
    </row>
    <row r="116" spans="1:3" x14ac:dyDescent="0.25">
      <c r="A116" t="s">
        <v>126</v>
      </c>
      <c r="B116" t="s">
        <v>745</v>
      </c>
      <c r="C116">
        <v>0</v>
      </c>
    </row>
    <row r="117" spans="1:3" x14ac:dyDescent="0.25">
      <c r="A117" t="s">
        <v>127</v>
      </c>
      <c r="B117" t="s">
        <v>746</v>
      </c>
      <c r="C117">
        <v>1</v>
      </c>
    </row>
    <row r="118" spans="1:3" x14ac:dyDescent="0.25">
      <c r="A118" t="s">
        <v>128</v>
      </c>
      <c r="B118" t="s">
        <v>747</v>
      </c>
      <c r="C118">
        <v>1</v>
      </c>
    </row>
    <row r="119" spans="1:3" x14ac:dyDescent="0.25">
      <c r="A119" t="s">
        <v>129</v>
      </c>
      <c r="B119" t="s">
        <v>748</v>
      </c>
      <c r="C119">
        <v>1</v>
      </c>
    </row>
    <row r="120" spans="1:3" x14ac:dyDescent="0.25">
      <c r="A120" t="s">
        <v>130</v>
      </c>
      <c r="B120" t="s">
        <v>749</v>
      </c>
      <c r="C120">
        <v>1</v>
      </c>
    </row>
    <row r="121" spans="1:3" x14ac:dyDescent="0.25">
      <c r="A121" t="s">
        <v>131</v>
      </c>
      <c r="B121" t="s">
        <v>750</v>
      </c>
      <c r="C121">
        <v>0</v>
      </c>
    </row>
    <row r="122" spans="1:3" x14ac:dyDescent="0.25">
      <c r="A122" t="s">
        <v>132</v>
      </c>
      <c r="B122" t="s">
        <v>751</v>
      </c>
      <c r="C122">
        <v>1</v>
      </c>
    </row>
    <row r="123" spans="1:3" x14ac:dyDescent="0.25">
      <c r="A123" t="s">
        <v>133</v>
      </c>
      <c r="B123" t="s">
        <v>843</v>
      </c>
      <c r="C123">
        <v>2</v>
      </c>
    </row>
    <row r="124" spans="1:3" x14ac:dyDescent="0.25">
      <c r="A124" t="s">
        <v>134</v>
      </c>
      <c r="B124" t="s">
        <v>844</v>
      </c>
      <c r="C124">
        <v>2</v>
      </c>
    </row>
    <row r="125" spans="1:3" x14ac:dyDescent="0.25">
      <c r="A125" t="s">
        <v>135</v>
      </c>
      <c r="B125" t="s">
        <v>845</v>
      </c>
      <c r="C125">
        <v>1</v>
      </c>
    </row>
    <row r="126" spans="1:3" x14ac:dyDescent="0.25">
      <c r="A126" t="s">
        <v>136</v>
      </c>
      <c r="B126" t="s">
        <v>846</v>
      </c>
      <c r="C126">
        <v>1</v>
      </c>
    </row>
    <row r="127" spans="1:3" x14ac:dyDescent="0.25">
      <c r="A127" t="s">
        <v>138</v>
      </c>
      <c r="B127" t="s">
        <v>847</v>
      </c>
      <c r="C127">
        <v>1</v>
      </c>
    </row>
    <row r="128" spans="1:3" x14ac:dyDescent="0.25">
      <c r="A128" t="s">
        <v>139</v>
      </c>
      <c r="B128" t="s">
        <v>752</v>
      </c>
      <c r="C128">
        <v>0</v>
      </c>
    </row>
    <row r="129" spans="1:3" x14ac:dyDescent="0.25">
      <c r="A129" t="s">
        <v>140</v>
      </c>
      <c r="B129" t="s">
        <v>753</v>
      </c>
      <c r="C129">
        <v>1</v>
      </c>
    </row>
    <row r="130" spans="1:3" x14ac:dyDescent="0.25">
      <c r="A130" t="s">
        <v>142</v>
      </c>
      <c r="B130" t="s">
        <v>754</v>
      </c>
      <c r="C130">
        <v>1</v>
      </c>
    </row>
    <row r="131" spans="1:3" x14ac:dyDescent="0.25">
      <c r="A131" t="s">
        <v>143</v>
      </c>
      <c r="B131" t="s">
        <v>755</v>
      </c>
      <c r="C131">
        <v>1</v>
      </c>
    </row>
    <row r="132" spans="1:3" x14ac:dyDescent="0.25">
      <c r="A132" t="s">
        <v>144</v>
      </c>
      <c r="B132" t="s">
        <v>756</v>
      </c>
      <c r="C132">
        <v>0</v>
      </c>
    </row>
    <row r="133" spans="1:3" x14ac:dyDescent="0.25">
      <c r="A133" t="s">
        <v>145</v>
      </c>
      <c r="B133" t="s">
        <v>757</v>
      </c>
      <c r="C133">
        <v>1</v>
      </c>
    </row>
    <row r="134" spans="1:3" x14ac:dyDescent="0.25">
      <c r="A134" t="s">
        <v>146</v>
      </c>
      <c r="B134" t="s">
        <v>758</v>
      </c>
      <c r="C134">
        <v>2</v>
      </c>
    </row>
    <row r="135" spans="1:3" x14ac:dyDescent="0.25">
      <c r="A135" t="s">
        <v>147</v>
      </c>
      <c r="B135" t="s">
        <v>759</v>
      </c>
      <c r="C135">
        <v>2</v>
      </c>
    </row>
    <row r="136" spans="1:3" x14ac:dyDescent="0.25">
      <c r="A136" t="s">
        <v>148</v>
      </c>
      <c r="B136" t="s">
        <v>760</v>
      </c>
      <c r="C136">
        <v>1</v>
      </c>
    </row>
    <row r="137" spans="1:3" x14ac:dyDescent="0.25">
      <c r="A137" t="s">
        <v>149</v>
      </c>
      <c r="B137" t="s">
        <v>761</v>
      </c>
      <c r="C137">
        <v>1</v>
      </c>
    </row>
    <row r="138" spans="1:3" x14ac:dyDescent="0.25">
      <c r="A138" t="s">
        <v>150</v>
      </c>
      <c r="B138" t="s">
        <v>762</v>
      </c>
      <c r="C138">
        <v>0</v>
      </c>
    </row>
    <row r="139" spans="1:3" x14ac:dyDescent="0.25">
      <c r="A139" t="s">
        <v>151</v>
      </c>
      <c r="B139" t="s">
        <v>763</v>
      </c>
      <c r="C139">
        <v>1</v>
      </c>
    </row>
    <row r="140" spans="1:3" x14ac:dyDescent="0.25">
      <c r="A140" t="s">
        <v>153</v>
      </c>
      <c r="B140" t="s">
        <v>764</v>
      </c>
      <c r="C140">
        <v>0</v>
      </c>
    </row>
    <row r="141" spans="1:3" x14ac:dyDescent="0.25">
      <c r="A141" t="s">
        <v>154</v>
      </c>
      <c r="B141" t="s">
        <v>765</v>
      </c>
      <c r="C141">
        <v>2</v>
      </c>
    </row>
    <row r="142" spans="1:3" x14ac:dyDescent="0.25">
      <c r="A142" t="s">
        <v>155</v>
      </c>
      <c r="B142" t="s">
        <v>766</v>
      </c>
      <c r="C142">
        <v>2</v>
      </c>
    </row>
    <row r="143" spans="1:3" x14ac:dyDescent="0.25">
      <c r="A143" t="s">
        <v>156</v>
      </c>
      <c r="B143" t="s">
        <v>767</v>
      </c>
      <c r="C143">
        <v>0</v>
      </c>
    </row>
    <row r="144" spans="1:3" x14ac:dyDescent="0.25">
      <c r="A144" t="s">
        <v>157</v>
      </c>
      <c r="B144" t="s">
        <v>768</v>
      </c>
      <c r="C144">
        <v>1</v>
      </c>
    </row>
    <row r="145" spans="1:3" x14ac:dyDescent="0.25">
      <c r="A145" t="s">
        <v>158</v>
      </c>
      <c r="B145" t="s">
        <v>769</v>
      </c>
      <c r="C145">
        <v>1</v>
      </c>
    </row>
    <row r="146" spans="1:3" x14ac:dyDescent="0.25">
      <c r="A146" t="s">
        <v>159</v>
      </c>
      <c r="B146" t="s">
        <v>770</v>
      </c>
      <c r="C146">
        <v>2</v>
      </c>
    </row>
    <row r="147" spans="1:3" x14ac:dyDescent="0.25">
      <c r="A147" t="s">
        <v>160</v>
      </c>
      <c r="B147" t="s">
        <v>771</v>
      </c>
      <c r="C147">
        <v>1</v>
      </c>
    </row>
    <row r="148" spans="1:3" x14ac:dyDescent="0.25">
      <c r="A148" t="s">
        <v>161</v>
      </c>
      <c r="B148" t="s">
        <v>772</v>
      </c>
      <c r="C148">
        <v>1</v>
      </c>
    </row>
    <row r="149" spans="1:3" x14ac:dyDescent="0.25">
      <c r="A149" t="s">
        <v>162</v>
      </c>
      <c r="B149" t="s">
        <v>773</v>
      </c>
      <c r="C149">
        <v>2</v>
      </c>
    </row>
    <row r="150" spans="1:3" x14ac:dyDescent="0.25">
      <c r="A150" t="s">
        <v>164</v>
      </c>
      <c r="B150" t="s">
        <v>774</v>
      </c>
      <c r="C150">
        <v>1</v>
      </c>
    </row>
    <row r="151" spans="1:3" x14ac:dyDescent="0.25">
      <c r="A151" t="s">
        <v>166</v>
      </c>
      <c r="B151" t="s">
        <v>775</v>
      </c>
      <c r="C151">
        <v>2</v>
      </c>
    </row>
    <row r="152" spans="1:3" x14ac:dyDescent="0.25">
      <c r="A152" t="s">
        <v>167</v>
      </c>
      <c r="B152" t="s">
        <v>776</v>
      </c>
      <c r="C152">
        <v>1</v>
      </c>
    </row>
    <row r="153" spans="1:3" x14ac:dyDescent="0.25">
      <c r="A153" t="s">
        <v>168</v>
      </c>
      <c r="B153" t="s">
        <v>777</v>
      </c>
      <c r="C153">
        <v>1</v>
      </c>
    </row>
    <row r="154" spans="1:3" x14ac:dyDescent="0.25">
      <c r="A154" t="s">
        <v>170</v>
      </c>
      <c r="B154" t="s">
        <v>848</v>
      </c>
      <c r="C154">
        <v>2</v>
      </c>
    </row>
    <row r="155" spans="1:3" x14ac:dyDescent="0.25">
      <c r="A155" t="s">
        <v>171</v>
      </c>
      <c r="B155" t="s">
        <v>849</v>
      </c>
      <c r="C155">
        <v>2</v>
      </c>
    </row>
    <row r="156" spans="1:3" x14ac:dyDescent="0.25">
      <c r="A156" t="s">
        <v>172</v>
      </c>
      <c r="B156" t="s">
        <v>778</v>
      </c>
      <c r="C156">
        <v>1</v>
      </c>
    </row>
    <row r="157" spans="1:3" x14ac:dyDescent="0.25">
      <c r="A157" t="s">
        <v>173</v>
      </c>
      <c r="B157" t="s">
        <v>779</v>
      </c>
      <c r="C157">
        <v>0</v>
      </c>
    </row>
    <row r="158" spans="1:3" x14ac:dyDescent="0.25">
      <c r="A158" t="s">
        <v>174</v>
      </c>
      <c r="B158" t="s">
        <v>780</v>
      </c>
      <c r="C158">
        <v>1</v>
      </c>
    </row>
    <row r="159" spans="1:3" x14ac:dyDescent="0.25">
      <c r="A159" t="s">
        <v>175</v>
      </c>
      <c r="B159" t="s">
        <v>781</v>
      </c>
      <c r="C159">
        <v>1</v>
      </c>
    </row>
    <row r="160" spans="1:3" x14ac:dyDescent="0.25">
      <c r="A160" t="s">
        <v>176</v>
      </c>
      <c r="B160" t="s">
        <v>782</v>
      </c>
      <c r="C160">
        <v>1</v>
      </c>
    </row>
    <row r="161" spans="1:3" x14ac:dyDescent="0.25">
      <c r="A161" t="s">
        <v>178</v>
      </c>
      <c r="B161" t="s">
        <v>783</v>
      </c>
      <c r="C161">
        <v>1</v>
      </c>
    </row>
    <row r="162" spans="1:3" x14ac:dyDescent="0.25">
      <c r="A162" t="s">
        <v>179</v>
      </c>
      <c r="B162" t="s">
        <v>784</v>
      </c>
      <c r="C162">
        <v>1</v>
      </c>
    </row>
    <row r="163" spans="1:3" x14ac:dyDescent="0.25">
      <c r="A163" t="s">
        <v>180</v>
      </c>
      <c r="B163" t="s">
        <v>785</v>
      </c>
      <c r="C163">
        <v>1</v>
      </c>
    </row>
    <row r="164" spans="1:3" x14ac:dyDescent="0.25">
      <c r="A164" t="s">
        <v>181</v>
      </c>
      <c r="B164" t="s">
        <v>786</v>
      </c>
      <c r="C164">
        <v>2</v>
      </c>
    </row>
    <row r="165" spans="1:3" x14ac:dyDescent="0.25">
      <c r="A165" t="s">
        <v>182</v>
      </c>
      <c r="B165" t="s">
        <v>787</v>
      </c>
      <c r="C165">
        <v>2</v>
      </c>
    </row>
    <row r="166" spans="1:3" x14ac:dyDescent="0.25">
      <c r="A166" t="s">
        <v>183</v>
      </c>
      <c r="B166" t="s">
        <v>788</v>
      </c>
      <c r="C166">
        <v>0</v>
      </c>
    </row>
    <row r="167" spans="1:3" x14ac:dyDescent="0.25">
      <c r="A167" t="s">
        <v>184</v>
      </c>
      <c r="B167" t="s">
        <v>789</v>
      </c>
      <c r="C167">
        <v>0</v>
      </c>
    </row>
    <row r="168" spans="1:3" x14ac:dyDescent="0.25">
      <c r="A168" t="s">
        <v>185</v>
      </c>
      <c r="B168" t="s">
        <v>790</v>
      </c>
      <c r="C168">
        <v>0</v>
      </c>
    </row>
    <row r="169" spans="1:3" x14ac:dyDescent="0.25">
      <c r="A169" t="s">
        <v>186</v>
      </c>
      <c r="B169" t="s">
        <v>791</v>
      </c>
      <c r="C169">
        <v>1</v>
      </c>
    </row>
    <row r="170" spans="1:3" x14ac:dyDescent="0.25">
      <c r="A170" t="s">
        <v>187</v>
      </c>
      <c r="B170" t="s">
        <v>792</v>
      </c>
      <c r="C170">
        <v>1</v>
      </c>
    </row>
    <row r="171" spans="1:3" x14ac:dyDescent="0.25">
      <c r="A171" t="s">
        <v>189</v>
      </c>
      <c r="B171" t="s">
        <v>793</v>
      </c>
      <c r="C171">
        <v>0</v>
      </c>
    </row>
    <row r="172" spans="1:3" x14ac:dyDescent="0.25">
      <c r="A172" t="s">
        <v>190</v>
      </c>
      <c r="B172" t="s">
        <v>794</v>
      </c>
      <c r="C172">
        <v>2</v>
      </c>
    </row>
    <row r="173" spans="1:3" x14ac:dyDescent="0.25">
      <c r="A173" t="s">
        <v>191</v>
      </c>
      <c r="B173" t="s">
        <v>795</v>
      </c>
      <c r="C173">
        <v>0</v>
      </c>
    </row>
    <row r="174" spans="1:3" x14ac:dyDescent="0.25">
      <c r="A174" t="s">
        <v>192</v>
      </c>
      <c r="B174" t="s">
        <v>796</v>
      </c>
      <c r="C174">
        <v>2</v>
      </c>
    </row>
    <row r="175" spans="1:3" x14ac:dyDescent="0.25">
      <c r="A175" t="s">
        <v>193</v>
      </c>
      <c r="B175" t="s">
        <v>797</v>
      </c>
      <c r="C175">
        <v>1</v>
      </c>
    </row>
    <row r="176" spans="1:3" x14ac:dyDescent="0.25">
      <c r="A176" t="s">
        <v>195</v>
      </c>
      <c r="B176" t="s">
        <v>798</v>
      </c>
      <c r="C176">
        <v>1</v>
      </c>
    </row>
    <row r="177" spans="1:3" x14ac:dyDescent="0.25">
      <c r="A177" t="s">
        <v>196</v>
      </c>
      <c r="B177" t="s">
        <v>799</v>
      </c>
      <c r="C177">
        <v>1</v>
      </c>
    </row>
    <row r="178" spans="1:3" x14ac:dyDescent="0.25">
      <c r="A178" t="s">
        <v>197</v>
      </c>
      <c r="B178" t="s">
        <v>800</v>
      </c>
      <c r="C178">
        <v>2</v>
      </c>
    </row>
    <row r="179" spans="1:3" x14ac:dyDescent="0.25">
      <c r="A179" t="s">
        <v>198</v>
      </c>
      <c r="B179" t="s">
        <v>801</v>
      </c>
      <c r="C179">
        <v>1</v>
      </c>
    </row>
    <row r="180" spans="1:3" x14ac:dyDescent="0.25">
      <c r="A180" t="s">
        <v>199</v>
      </c>
      <c r="B180" t="s">
        <v>802</v>
      </c>
      <c r="C180">
        <v>1</v>
      </c>
    </row>
    <row r="181" spans="1:3" x14ac:dyDescent="0.25">
      <c r="A181" t="s">
        <v>201</v>
      </c>
      <c r="B181" t="s">
        <v>803</v>
      </c>
      <c r="C181">
        <v>1</v>
      </c>
    </row>
    <row r="182" spans="1:3" x14ac:dyDescent="0.25">
      <c r="A182" t="s">
        <v>203</v>
      </c>
      <c r="B182" t="s">
        <v>804</v>
      </c>
      <c r="C182">
        <v>0</v>
      </c>
    </row>
    <row r="183" spans="1:3" x14ac:dyDescent="0.25">
      <c r="A183" t="s">
        <v>204</v>
      </c>
      <c r="B183" t="s">
        <v>805</v>
      </c>
      <c r="C183">
        <v>0</v>
      </c>
    </row>
    <row r="184" spans="1:3" x14ac:dyDescent="0.25">
      <c r="A184" t="s">
        <v>205</v>
      </c>
      <c r="B184" t="s">
        <v>806</v>
      </c>
      <c r="C184">
        <v>0</v>
      </c>
    </row>
    <row r="185" spans="1:3" x14ac:dyDescent="0.25">
      <c r="A185" t="s">
        <v>206</v>
      </c>
      <c r="B185" t="s">
        <v>807</v>
      </c>
      <c r="C185">
        <v>0</v>
      </c>
    </row>
    <row r="186" spans="1:3" x14ac:dyDescent="0.25">
      <c r="A186" t="s">
        <v>207</v>
      </c>
      <c r="B186" t="s">
        <v>808</v>
      </c>
      <c r="C186">
        <v>1</v>
      </c>
    </row>
    <row r="187" spans="1:3" x14ac:dyDescent="0.25">
      <c r="A187" t="s">
        <v>208</v>
      </c>
      <c r="B187" t="s">
        <v>809</v>
      </c>
      <c r="C187">
        <v>1</v>
      </c>
    </row>
    <row r="188" spans="1:3" x14ac:dyDescent="0.25">
      <c r="A188" t="s">
        <v>209</v>
      </c>
      <c r="B188" t="s">
        <v>810</v>
      </c>
      <c r="C188">
        <v>0</v>
      </c>
    </row>
    <row r="189" spans="1:3" x14ac:dyDescent="0.25">
      <c r="A189" t="s">
        <v>210</v>
      </c>
      <c r="B189" t="s">
        <v>942</v>
      </c>
      <c r="C189">
        <v>1</v>
      </c>
    </row>
    <row r="190" spans="1:3" x14ac:dyDescent="0.25">
      <c r="A190" t="s">
        <v>211</v>
      </c>
      <c r="B190" t="s">
        <v>811</v>
      </c>
      <c r="C190">
        <v>1</v>
      </c>
    </row>
    <row r="191" spans="1:3" x14ac:dyDescent="0.25">
      <c r="A191" t="s">
        <v>212</v>
      </c>
      <c r="B191" t="s">
        <v>812</v>
      </c>
      <c r="C191">
        <v>1</v>
      </c>
    </row>
    <row r="192" spans="1:3" x14ac:dyDescent="0.25">
      <c r="A192" t="s">
        <v>213</v>
      </c>
      <c r="B192" t="s">
        <v>813</v>
      </c>
      <c r="C192">
        <v>1</v>
      </c>
    </row>
    <row r="193" spans="1:3" x14ac:dyDescent="0.25">
      <c r="A193" t="s">
        <v>214</v>
      </c>
      <c r="B193" t="s">
        <v>814</v>
      </c>
      <c r="C193">
        <v>0</v>
      </c>
    </row>
    <row r="194" spans="1:3" x14ac:dyDescent="0.25">
      <c r="A194" t="s">
        <v>215</v>
      </c>
      <c r="B194" t="s">
        <v>815</v>
      </c>
      <c r="C194">
        <v>1</v>
      </c>
    </row>
    <row r="195" spans="1:3" x14ac:dyDescent="0.25">
      <c r="A195" t="s">
        <v>216</v>
      </c>
      <c r="B195" t="s">
        <v>816</v>
      </c>
      <c r="C195">
        <v>0</v>
      </c>
    </row>
    <row r="196" spans="1:3" x14ac:dyDescent="0.25">
      <c r="A196" t="s">
        <v>217</v>
      </c>
      <c r="B196" t="s">
        <v>817</v>
      </c>
      <c r="C196">
        <v>1</v>
      </c>
    </row>
    <row r="197" spans="1:3" x14ac:dyDescent="0.25">
      <c r="A197" t="s">
        <v>218</v>
      </c>
      <c r="B197" t="s">
        <v>818</v>
      </c>
      <c r="C197">
        <v>0</v>
      </c>
    </row>
    <row r="198" spans="1:3" x14ac:dyDescent="0.25">
      <c r="A198" t="s">
        <v>219</v>
      </c>
      <c r="B198" t="s">
        <v>819</v>
      </c>
      <c r="C198">
        <v>1</v>
      </c>
    </row>
    <row r="199" spans="1:3" x14ac:dyDescent="0.25">
      <c r="A199" t="s">
        <v>220</v>
      </c>
      <c r="B199" t="s">
        <v>820</v>
      </c>
      <c r="C199">
        <v>0</v>
      </c>
    </row>
    <row r="200" spans="1:3" x14ac:dyDescent="0.25">
      <c r="A200" t="s">
        <v>221</v>
      </c>
      <c r="B200" t="s">
        <v>821</v>
      </c>
      <c r="C200">
        <v>0</v>
      </c>
    </row>
    <row r="201" spans="1:3" x14ac:dyDescent="0.25">
      <c r="A201" t="s">
        <v>222</v>
      </c>
      <c r="B201" t="s">
        <v>822</v>
      </c>
      <c r="C201">
        <v>1</v>
      </c>
    </row>
    <row r="202" spans="1:3" x14ac:dyDescent="0.25">
      <c r="A202" t="s">
        <v>223</v>
      </c>
      <c r="B202" t="s">
        <v>823</v>
      </c>
      <c r="C202">
        <v>1</v>
      </c>
    </row>
    <row r="203" spans="1:3" x14ac:dyDescent="0.25">
      <c r="A203" t="s">
        <v>226</v>
      </c>
      <c r="B203" t="s">
        <v>824</v>
      </c>
      <c r="C203">
        <v>1</v>
      </c>
    </row>
    <row r="204" spans="1:3" x14ac:dyDescent="0.25">
      <c r="A204" t="s">
        <v>227</v>
      </c>
      <c r="B204" t="s">
        <v>944</v>
      </c>
      <c r="C204">
        <v>0</v>
      </c>
    </row>
    <row r="205" spans="1:3" x14ac:dyDescent="0.25">
      <c r="A205" t="s">
        <v>228</v>
      </c>
      <c r="B205" t="s">
        <v>945</v>
      </c>
      <c r="C205">
        <v>1</v>
      </c>
    </row>
    <row r="206" spans="1:3" x14ac:dyDescent="0.25">
      <c r="A206" t="s">
        <v>230</v>
      </c>
      <c r="B206" t="s">
        <v>825</v>
      </c>
      <c r="C206">
        <v>1</v>
      </c>
    </row>
    <row r="207" spans="1:3" x14ac:dyDescent="0.25">
      <c r="A207" t="s">
        <v>231</v>
      </c>
      <c r="B207" t="s">
        <v>826</v>
      </c>
      <c r="C207">
        <v>1</v>
      </c>
    </row>
    <row r="208" spans="1:3" x14ac:dyDescent="0.25">
      <c r="A208" t="s">
        <v>232</v>
      </c>
      <c r="B208" t="s">
        <v>947</v>
      </c>
      <c r="C208">
        <v>0</v>
      </c>
    </row>
    <row r="209" spans="1:3" x14ac:dyDescent="0.25">
      <c r="A209" t="s">
        <v>233</v>
      </c>
      <c r="B209" t="s">
        <v>827</v>
      </c>
      <c r="C209">
        <v>1</v>
      </c>
    </row>
    <row r="210" spans="1:3" x14ac:dyDescent="0.25">
      <c r="A210" t="s">
        <v>234</v>
      </c>
      <c r="B210" t="s">
        <v>948</v>
      </c>
      <c r="C210">
        <v>0</v>
      </c>
    </row>
    <row r="211" spans="1:3" x14ac:dyDescent="0.25">
      <c r="A211" t="s">
        <v>235</v>
      </c>
      <c r="B211" t="s">
        <v>949</v>
      </c>
      <c r="C211">
        <v>0</v>
      </c>
    </row>
    <row r="212" spans="1:3" x14ac:dyDescent="0.25">
      <c r="A212" t="s">
        <v>236</v>
      </c>
      <c r="B212" t="s">
        <v>828</v>
      </c>
      <c r="C212">
        <v>1</v>
      </c>
    </row>
    <row r="213" spans="1:3" x14ac:dyDescent="0.25">
      <c r="A213" t="s">
        <v>237</v>
      </c>
      <c r="B213" t="s">
        <v>829</v>
      </c>
      <c r="C213">
        <v>1</v>
      </c>
    </row>
    <row r="214" spans="1:3" x14ac:dyDescent="0.25">
      <c r="A214" t="s">
        <v>238</v>
      </c>
      <c r="B214" t="s">
        <v>830</v>
      </c>
      <c r="C214">
        <v>1</v>
      </c>
    </row>
    <row r="215" spans="1:3" x14ac:dyDescent="0.25">
      <c r="A215" t="s">
        <v>239</v>
      </c>
      <c r="B215" t="s">
        <v>850</v>
      </c>
      <c r="C215">
        <v>0</v>
      </c>
    </row>
    <row r="216" spans="1:3" x14ac:dyDescent="0.25">
      <c r="A216" t="s">
        <v>241</v>
      </c>
      <c r="B216" t="s">
        <v>851</v>
      </c>
      <c r="C216">
        <v>1</v>
      </c>
    </row>
    <row r="217" spans="1:3" x14ac:dyDescent="0.25">
      <c r="A217" t="s">
        <v>242</v>
      </c>
      <c r="B217" t="s">
        <v>950</v>
      </c>
      <c r="C217">
        <v>0</v>
      </c>
    </row>
    <row r="218" spans="1:3" x14ac:dyDescent="0.25">
      <c r="A218" t="s">
        <v>243</v>
      </c>
      <c r="B218" t="s">
        <v>951</v>
      </c>
      <c r="C218">
        <v>1</v>
      </c>
    </row>
    <row r="219" spans="1:3" x14ac:dyDescent="0.25">
      <c r="A219" t="s">
        <v>244</v>
      </c>
      <c r="B219" t="s">
        <v>852</v>
      </c>
      <c r="C219">
        <v>0</v>
      </c>
    </row>
    <row r="220" spans="1:3" x14ac:dyDescent="0.25">
      <c r="A220" t="s">
        <v>245</v>
      </c>
      <c r="B220" t="s">
        <v>952</v>
      </c>
      <c r="C220">
        <v>1</v>
      </c>
    </row>
    <row r="221" spans="1:3" x14ac:dyDescent="0.25">
      <c r="A221" t="s">
        <v>246</v>
      </c>
      <c r="B221" t="s">
        <v>401</v>
      </c>
      <c r="C221">
        <v>0</v>
      </c>
    </row>
    <row r="222" spans="1:3" x14ac:dyDescent="0.25">
      <c r="A222" t="s">
        <v>248</v>
      </c>
      <c r="B222" t="s">
        <v>953</v>
      </c>
      <c r="C222">
        <v>1</v>
      </c>
    </row>
    <row r="223" spans="1:3" x14ac:dyDescent="0.25">
      <c r="A223" t="s">
        <v>249</v>
      </c>
      <c r="B223" t="s">
        <v>967</v>
      </c>
      <c r="C223">
        <v>0</v>
      </c>
    </row>
    <row r="224" spans="1:3" x14ac:dyDescent="0.25">
      <c r="A224" t="s">
        <v>250</v>
      </c>
      <c r="B224" t="s">
        <v>968</v>
      </c>
      <c r="C224">
        <v>1</v>
      </c>
    </row>
    <row r="225" spans="1:3" x14ac:dyDescent="0.25">
      <c r="A225" t="s">
        <v>251</v>
      </c>
      <c r="B225" t="s">
        <v>969</v>
      </c>
      <c r="C225">
        <v>2</v>
      </c>
    </row>
    <row r="226" spans="1:3" x14ac:dyDescent="0.25">
      <c r="A226" t="s">
        <v>253</v>
      </c>
      <c r="B226" t="s">
        <v>1071</v>
      </c>
      <c r="C226">
        <v>1</v>
      </c>
    </row>
    <row r="227" spans="1:3" x14ac:dyDescent="0.25">
      <c r="A227" t="s">
        <v>254</v>
      </c>
      <c r="B227" t="s">
        <v>970</v>
      </c>
      <c r="C227">
        <v>1</v>
      </c>
    </row>
    <row r="228" spans="1:3" x14ac:dyDescent="0.25">
      <c r="A228" t="s">
        <v>255</v>
      </c>
      <c r="B228" t="s">
        <v>971</v>
      </c>
      <c r="C228">
        <v>2</v>
      </c>
    </row>
    <row r="229" spans="1:3" x14ac:dyDescent="0.25">
      <c r="A229" t="s">
        <v>256</v>
      </c>
      <c r="B229" t="s">
        <v>853</v>
      </c>
      <c r="C229">
        <v>1</v>
      </c>
    </row>
    <row r="230" spans="1:3" x14ac:dyDescent="0.25">
      <c r="A230" t="s">
        <v>257</v>
      </c>
      <c r="B230" t="s">
        <v>972</v>
      </c>
      <c r="C230">
        <v>1</v>
      </c>
    </row>
    <row r="231" spans="1:3" x14ac:dyDescent="0.25">
      <c r="A231" t="s">
        <v>258</v>
      </c>
      <c r="B231" t="s">
        <v>854</v>
      </c>
      <c r="C231">
        <v>0</v>
      </c>
    </row>
    <row r="232" spans="1:3" x14ac:dyDescent="0.25">
      <c r="A232" t="s">
        <v>259</v>
      </c>
      <c r="B232" t="s">
        <v>855</v>
      </c>
      <c r="C232">
        <v>0</v>
      </c>
    </row>
    <row r="233" spans="1:3" x14ac:dyDescent="0.25">
      <c r="A233" t="s">
        <v>261</v>
      </c>
      <c r="B233" t="s">
        <v>973</v>
      </c>
      <c r="C233">
        <v>1</v>
      </c>
    </row>
    <row r="234" spans="1:3" x14ac:dyDescent="0.25">
      <c r="A234" t="s">
        <v>262</v>
      </c>
      <c r="B234" t="s">
        <v>856</v>
      </c>
      <c r="C234">
        <v>2</v>
      </c>
    </row>
    <row r="235" spans="1:3" x14ac:dyDescent="0.25">
      <c r="A235" t="s">
        <v>263</v>
      </c>
      <c r="B235" t="s">
        <v>974</v>
      </c>
      <c r="C235">
        <v>1</v>
      </c>
    </row>
    <row r="236" spans="1:3" x14ac:dyDescent="0.25">
      <c r="A236" t="s">
        <v>264</v>
      </c>
      <c r="B236" t="s">
        <v>975</v>
      </c>
      <c r="C236">
        <v>0</v>
      </c>
    </row>
    <row r="237" spans="1:3" x14ac:dyDescent="0.25">
      <c r="A237" t="s">
        <v>266</v>
      </c>
      <c r="B237" t="s">
        <v>954</v>
      </c>
      <c r="C237">
        <v>1</v>
      </c>
    </row>
    <row r="238" spans="1:3" x14ac:dyDescent="0.25">
      <c r="A238" t="s">
        <v>267</v>
      </c>
      <c r="B238" t="s">
        <v>955</v>
      </c>
      <c r="C238">
        <v>2</v>
      </c>
    </row>
    <row r="239" spans="1:3" x14ac:dyDescent="0.25">
      <c r="A239" t="s">
        <v>268</v>
      </c>
      <c r="B239" t="s">
        <v>956</v>
      </c>
      <c r="C239">
        <v>2</v>
      </c>
    </row>
    <row r="240" spans="1:3" x14ac:dyDescent="0.25">
      <c r="A240" t="s">
        <v>269</v>
      </c>
      <c r="B240" t="s">
        <v>957</v>
      </c>
      <c r="C240">
        <v>1</v>
      </c>
    </row>
    <row r="241" spans="1:3" x14ac:dyDescent="0.25">
      <c r="A241" t="s">
        <v>270</v>
      </c>
      <c r="B241" t="s">
        <v>958</v>
      </c>
      <c r="C241">
        <v>2</v>
      </c>
    </row>
    <row r="242" spans="1:3" x14ac:dyDescent="0.25">
      <c r="A242" t="s">
        <v>271</v>
      </c>
      <c r="B242" t="s">
        <v>857</v>
      </c>
      <c r="C242">
        <v>2</v>
      </c>
    </row>
    <row r="243" spans="1:3" x14ac:dyDescent="0.25">
      <c r="A243" t="s">
        <v>272</v>
      </c>
      <c r="B243" t="s">
        <v>959</v>
      </c>
      <c r="C243">
        <v>1</v>
      </c>
    </row>
    <row r="244" spans="1:3" x14ac:dyDescent="0.25">
      <c r="A244" t="s">
        <v>273</v>
      </c>
      <c r="B244" t="s">
        <v>977</v>
      </c>
      <c r="C244">
        <v>1</v>
      </c>
    </row>
    <row r="245" spans="1:3" x14ac:dyDescent="0.25">
      <c r="A245" t="s">
        <v>274</v>
      </c>
      <c r="B245" t="s">
        <v>858</v>
      </c>
      <c r="C245">
        <v>2</v>
      </c>
    </row>
    <row r="246" spans="1:3" x14ac:dyDescent="0.25">
      <c r="A246" t="s">
        <v>275</v>
      </c>
      <c r="B246" t="s">
        <v>960</v>
      </c>
      <c r="C246">
        <v>1</v>
      </c>
    </row>
    <row r="247" spans="1:3" x14ac:dyDescent="0.25">
      <c r="A247" s="8" t="s">
        <v>276</v>
      </c>
      <c r="B247" t="s">
        <v>859</v>
      </c>
      <c r="C247">
        <v>2</v>
      </c>
    </row>
    <row r="248" spans="1:3" x14ac:dyDescent="0.25">
      <c r="A248" s="8" t="s">
        <v>277</v>
      </c>
      <c r="B248" t="s">
        <v>961</v>
      </c>
      <c r="C248">
        <v>1</v>
      </c>
    </row>
    <row r="249" spans="1:3" x14ac:dyDescent="0.25">
      <c r="A249" s="8" t="s">
        <v>279</v>
      </c>
      <c r="B249" t="s">
        <v>962</v>
      </c>
      <c r="C249">
        <v>1</v>
      </c>
    </row>
    <row r="250" spans="1:3" x14ac:dyDescent="0.25">
      <c r="A250" s="8" t="s">
        <v>280</v>
      </c>
      <c r="B250" t="s">
        <v>978</v>
      </c>
      <c r="C250">
        <v>1</v>
      </c>
    </row>
    <row r="251" spans="1:3" ht="15.75" thickBot="1" x14ac:dyDescent="0.3">
      <c r="A251" s="8" t="s">
        <v>281</v>
      </c>
      <c r="B251" t="s">
        <v>979</v>
      </c>
      <c r="C251">
        <v>1</v>
      </c>
    </row>
    <row r="252" spans="1:3" ht="15.75" thickBot="1" x14ac:dyDescent="0.3">
      <c r="A252" s="2" t="s">
        <v>282</v>
      </c>
      <c r="B252" t="s">
        <v>980</v>
      </c>
      <c r="C252">
        <v>1</v>
      </c>
    </row>
    <row r="253" spans="1:3" ht="15.75" thickBot="1" x14ac:dyDescent="0.3">
      <c r="A253" s="2" t="s">
        <v>382</v>
      </c>
      <c r="B253" t="s">
        <v>963</v>
      </c>
      <c r="C253">
        <v>0</v>
      </c>
    </row>
    <row r="254" spans="1:3" ht="15.75" thickBot="1" x14ac:dyDescent="0.3">
      <c r="A254" s="2" t="s">
        <v>384</v>
      </c>
      <c r="B254" t="s">
        <v>981</v>
      </c>
      <c r="C254">
        <v>0</v>
      </c>
    </row>
    <row r="255" spans="1:3" ht="15.75" thickBot="1" x14ac:dyDescent="0.3">
      <c r="A255" s="2" t="s">
        <v>386</v>
      </c>
      <c r="B255" t="s">
        <v>982</v>
      </c>
      <c r="C255">
        <v>0</v>
      </c>
    </row>
    <row r="256" spans="1:3" ht="15.75" thickBot="1" x14ac:dyDescent="0.3">
      <c r="A256" s="2" t="s">
        <v>388</v>
      </c>
      <c r="B256" t="s">
        <v>964</v>
      </c>
      <c r="C256">
        <v>1</v>
      </c>
    </row>
    <row r="257" spans="1:3" ht="15.75" thickBot="1" x14ac:dyDescent="0.3">
      <c r="A257" s="2" t="s">
        <v>390</v>
      </c>
      <c r="B257" t="s">
        <v>983</v>
      </c>
      <c r="C257">
        <v>0</v>
      </c>
    </row>
    <row r="258" spans="1:3" ht="15.75" thickBot="1" x14ac:dyDescent="0.3">
      <c r="A258" s="2" t="s">
        <v>392</v>
      </c>
      <c r="B258" t="s">
        <v>984</v>
      </c>
      <c r="C258">
        <v>1</v>
      </c>
    </row>
    <row r="259" spans="1:3" ht="15.75" thickBot="1" x14ac:dyDescent="0.3">
      <c r="A259" s="2" t="s">
        <v>394</v>
      </c>
      <c r="B259" t="s">
        <v>985</v>
      </c>
      <c r="C259">
        <v>1</v>
      </c>
    </row>
    <row r="260" spans="1:3" ht="15.75" thickBot="1" x14ac:dyDescent="0.3">
      <c r="A260" s="2" t="s">
        <v>396</v>
      </c>
      <c r="B260" t="s">
        <v>986</v>
      </c>
      <c r="C260">
        <v>1</v>
      </c>
    </row>
    <row r="261" spans="1:3" ht="15.75" thickBot="1" x14ac:dyDescent="0.3">
      <c r="A261" s="2" t="s">
        <v>398</v>
      </c>
      <c r="B261" t="s">
        <v>987</v>
      </c>
      <c r="C261">
        <v>1</v>
      </c>
    </row>
    <row r="262" spans="1:3" ht="15.75" thickBot="1" x14ac:dyDescent="0.3">
      <c r="A262" s="2" t="s">
        <v>400</v>
      </c>
      <c r="B262" t="s">
        <v>1072</v>
      </c>
      <c r="C262">
        <v>1</v>
      </c>
    </row>
    <row r="263" spans="1:3" ht="15.75" thickBot="1" x14ac:dyDescent="0.3">
      <c r="A263" s="2" t="s">
        <v>402</v>
      </c>
      <c r="B263" t="s">
        <v>988</v>
      </c>
      <c r="C263">
        <v>1</v>
      </c>
    </row>
    <row r="264" spans="1:3" ht="15.75" thickBot="1" x14ac:dyDescent="0.3">
      <c r="A264" s="2" t="s">
        <v>404</v>
      </c>
      <c r="B264" t="s">
        <v>989</v>
      </c>
      <c r="C264">
        <v>1</v>
      </c>
    </row>
    <row r="265" spans="1:3" ht="15.75" thickBot="1" x14ac:dyDescent="0.3">
      <c r="A265" s="2" t="s">
        <v>406</v>
      </c>
      <c r="B265" t="s">
        <v>990</v>
      </c>
      <c r="C265">
        <v>1</v>
      </c>
    </row>
    <row r="266" spans="1:3" ht="15.75" thickBot="1" x14ac:dyDescent="0.3">
      <c r="A266" s="2" t="s">
        <v>408</v>
      </c>
      <c r="B266" t="s">
        <v>991</v>
      </c>
      <c r="C266">
        <v>0</v>
      </c>
    </row>
    <row r="267" spans="1:3" ht="15.75" thickBot="1" x14ac:dyDescent="0.3">
      <c r="A267" s="2" t="s">
        <v>410</v>
      </c>
      <c r="B267" t="s">
        <v>992</v>
      </c>
      <c r="C267">
        <v>1</v>
      </c>
    </row>
    <row r="268" spans="1:3" ht="15.75" thickBot="1" x14ac:dyDescent="0.3">
      <c r="A268" s="2" t="s">
        <v>412</v>
      </c>
      <c r="B268" t="s">
        <v>993</v>
      </c>
      <c r="C268">
        <v>1</v>
      </c>
    </row>
    <row r="269" spans="1:3" ht="15.75" thickBot="1" x14ac:dyDescent="0.3">
      <c r="A269" s="2" t="s">
        <v>414</v>
      </c>
      <c r="B269" t="s">
        <v>994</v>
      </c>
      <c r="C269">
        <v>0</v>
      </c>
    </row>
    <row r="270" spans="1:3" ht="15.75" thickBot="1" x14ac:dyDescent="0.3">
      <c r="A270" s="2" t="s">
        <v>416</v>
      </c>
      <c r="B270" t="s">
        <v>995</v>
      </c>
      <c r="C270">
        <v>2</v>
      </c>
    </row>
    <row r="271" spans="1:3" ht="15.75" thickBot="1" x14ac:dyDescent="0.3">
      <c r="A271" s="2" t="s">
        <v>417</v>
      </c>
      <c r="B271" t="s">
        <v>996</v>
      </c>
      <c r="C271">
        <v>1</v>
      </c>
    </row>
    <row r="272" spans="1:3" ht="15.75" thickBot="1" x14ac:dyDescent="0.3">
      <c r="A272" s="2" t="s">
        <v>419</v>
      </c>
      <c r="B272" t="s">
        <v>997</v>
      </c>
      <c r="C272">
        <v>1</v>
      </c>
    </row>
    <row r="273" spans="1:3" ht="15.75" thickBot="1" x14ac:dyDescent="0.3">
      <c r="A273" s="2" t="s">
        <v>421</v>
      </c>
      <c r="B273" t="s">
        <v>998</v>
      </c>
      <c r="C273">
        <v>1</v>
      </c>
    </row>
    <row r="274" spans="1:3" ht="15.75" thickBot="1" x14ac:dyDescent="0.3">
      <c r="A274" s="2" t="s">
        <v>423</v>
      </c>
      <c r="B274" t="s">
        <v>999</v>
      </c>
      <c r="C274">
        <v>0</v>
      </c>
    </row>
    <row r="275" spans="1:3" ht="15.75" thickBot="1" x14ac:dyDescent="0.3">
      <c r="A275" s="2" t="s">
        <v>424</v>
      </c>
      <c r="B275" t="s">
        <v>1000</v>
      </c>
      <c r="C275">
        <v>2</v>
      </c>
    </row>
    <row r="276" spans="1:3" ht="15.75" thickBot="1" x14ac:dyDescent="0.3">
      <c r="A276" s="2" t="s">
        <v>426</v>
      </c>
      <c r="B276" t="s">
        <v>1001</v>
      </c>
      <c r="C276">
        <v>1</v>
      </c>
    </row>
    <row r="277" spans="1:3" ht="15.75" thickBot="1" x14ac:dyDescent="0.3">
      <c r="A277" s="2" t="s">
        <v>428</v>
      </c>
      <c r="B277" t="s">
        <v>1002</v>
      </c>
      <c r="C277">
        <v>0</v>
      </c>
    </row>
    <row r="278" spans="1:3" ht="15.75" thickBot="1" x14ac:dyDescent="0.3">
      <c r="A278" s="2" t="s">
        <v>430</v>
      </c>
      <c r="B278" t="s">
        <v>1003</v>
      </c>
      <c r="C278">
        <v>1</v>
      </c>
    </row>
    <row r="279" spans="1:3" ht="15.75" thickBot="1" x14ac:dyDescent="0.3">
      <c r="A279" s="2" t="s">
        <v>432</v>
      </c>
      <c r="B279" t="s">
        <v>1004</v>
      </c>
      <c r="C279">
        <v>2</v>
      </c>
    </row>
    <row r="280" spans="1:3" ht="15.75" thickBot="1" x14ac:dyDescent="0.3">
      <c r="A280" s="2" t="s">
        <v>434</v>
      </c>
      <c r="B280" t="s">
        <v>1005</v>
      </c>
      <c r="C280">
        <v>1</v>
      </c>
    </row>
    <row r="281" spans="1:3" ht="15.75" thickBot="1" x14ac:dyDescent="0.3">
      <c r="A281" s="2" t="s">
        <v>436</v>
      </c>
      <c r="B281" t="s">
        <v>1006</v>
      </c>
      <c r="C281">
        <v>0</v>
      </c>
    </row>
    <row r="282" spans="1:3" ht="15.75" thickBot="1" x14ac:dyDescent="0.3">
      <c r="A282" s="2" t="s">
        <v>438</v>
      </c>
      <c r="B282" t="s">
        <v>1007</v>
      </c>
      <c r="C282">
        <v>1</v>
      </c>
    </row>
    <row r="283" spans="1:3" ht="15.75" thickBot="1" x14ac:dyDescent="0.3">
      <c r="A283" s="2" t="s">
        <v>440</v>
      </c>
      <c r="B283" t="s">
        <v>1008</v>
      </c>
      <c r="C283">
        <v>1</v>
      </c>
    </row>
    <row r="284" spans="1:3" ht="15.75" thickBot="1" x14ac:dyDescent="0.3">
      <c r="A284" s="2" t="s">
        <v>442</v>
      </c>
      <c r="B284" t="s">
        <v>1009</v>
      </c>
      <c r="C284">
        <v>1</v>
      </c>
    </row>
    <row r="285" spans="1:3" ht="15.75" thickBot="1" x14ac:dyDescent="0.3">
      <c r="A285" s="2" t="s">
        <v>444</v>
      </c>
      <c r="B285" t="s">
        <v>1010</v>
      </c>
      <c r="C285">
        <v>1</v>
      </c>
    </row>
    <row r="286" spans="1:3" ht="15.75" thickBot="1" x14ac:dyDescent="0.3">
      <c r="A286" s="2" t="s">
        <v>445</v>
      </c>
      <c r="B286" t="s">
        <v>1011</v>
      </c>
      <c r="C286">
        <v>1</v>
      </c>
    </row>
    <row r="287" spans="1:3" ht="15.75" thickBot="1" x14ac:dyDescent="0.3">
      <c r="A287" s="2" t="s">
        <v>447</v>
      </c>
      <c r="B287" t="s">
        <v>1012</v>
      </c>
      <c r="C287">
        <v>1</v>
      </c>
    </row>
    <row r="288" spans="1:3" ht="15.75" thickBot="1" x14ac:dyDescent="0.3">
      <c r="A288" s="2" t="s">
        <v>449</v>
      </c>
      <c r="B288" t="s">
        <v>1013</v>
      </c>
      <c r="C288">
        <v>0</v>
      </c>
    </row>
    <row r="289" spans="1:3" ht="15.75" thickBot="1" x14ac:dyDescent="0.3">
      <c r="A289" s="2" t="s">
        <v>450</v>
      </c>
      <c r="B289" t="s">
        <v>1014</v>
      </c>
      <c r="C289">
        <v>1</v>
      </c>
    </row>
    <row r="290" spans="1:3" ht="15.75" thickBot="1" x14ac:dyDescent="0.3">
      <c r="A290" s="2" t="s">
        <v>452</v>
      </c>
      <c r="B290" t="s">
        <v>1015</v>
      </c>
      <c r="C290">
        <v>0</v>
      </c>
    </row>
    <row r="291" spans="1:3" ht="15.75" thickBot="1" x14ac:dyDescent="0.3">
      <c r="A291" s="2" t="s">
        <v>454</v>
      </c>
      <c r="B291" t="s">
        <v>1016</v>
      </c>
      <c r="C291">
        <v>0</v>
      </c>
    </row>
    <row r="292" spans="1:3" ht="15.75" thickBot="1" x14ac:dyDescent="0.3">
      <c r="A292" s="2" t="s">
        <v>456</v>
      </c>
      <c r="B292" t="s">
        <v>1017</v>
      </c>
      <c r="C292">
        <v>1</v>
      </c>
    </row>
    <row r="293" spans="1:3" ht="15.75" thickBot="1" x14ac:dyDescent="0.3">
      <c r="A293" s="2" t="s">
        <v>457</v>
      </c>
      <c r="B293" t="s">
        <v>1018</v>
      </c>
      <c r="C293">
        <v>1</v>
      </c>
    </row>
    <row r="294" spans="1:3" ht="15.75" thickBot="1" x14ac:dyDescent="0.3">
      <c r="A294" s="2" t="s">
        <v>459</v>
      </c>
      <c r="B294" t="s">
        <v>1019</v>
      </c>
      <c r="C294">
        <v>0</v>
      </c>
    </row>
    <row r="295" spans="1:3" ht="15.75" thickBot="1" x14ac:dyDescent="0.3">
      <c r="A295" s="2" t="s">
        <v>461</v>
      </c>
      <c r="B295" t="s">
        <v>1020</v>
      </c>
      <c r="C295">
        <v>1</v>
      </c>
    </row>
    <row r="296" spans="1:3" ht="15.75" thickBot="1" x14ac:dyDescent="0.3">
      <c r="A296" s="2" t="s">
        <v>463</v>
      </c>
      <c r="B296" t="s">
        <v>1021</v>
      </c>
      <c r="C296">
        <v>1</v>
      </c>
    </row>
    <row r="297" spans="1:3" ht="15.75" thickBot="1" x14ac:dyDescent="0.3">
      <c r="A297" s="2" t="s">
        <v>464</v>
      </c>
      <c r="B297" t="s">
        <v>1022</v>
      </c>
      <c r="C297">
        <v>1</v>
      </c>
    </row>
    <row r="298" spans="1:3" ht="15.75" thickBot="1" x14ac:dyDescent="0.3">
      <c r="A298" s="2" t="s">
        <v>466</v>
      </c>
      <c r="B298" t="s">
        <v>1023</v>
      </c>
      <c r="C298">
        <v>0</v>
      </c>
    </row>
    <row r="299" spans="1:3" ht="15.75" thickBot="1" x14ac:dyDescent="0.3">
      <c r="A299" s="2" t="s">
        <v>468</v>
      </c>
      <c r="B299" t="s">
        <v>1024</v>
      </c>
      <c r="C299">
        <v>2</v>
      </c>
    </row>
    <row r="300" spans="1:3" ht="15.75" thickBot="1" x14ac:dyDescent="0.3">
      <c r="A300" s="2" t="s">
        <v>470</v>
      </c>
      <c r="B300" t="s">
        <v>1025</v>
      </c>
      <c r="C300">
        <v>1</v>
      </c>
    </row>
    <row r="301" spans="1:3" ht="15.75" thickBot="1" x14ac:dyDescent="0.3">
      <c r="A301" s="2" t="s">
        <v>471</v>
      </c>
      <c r="B301" t="s">
        <v>1026</v>
      </c>
      <c r="C301">
        <v>1</v>
      </c>
    </row>
    <row r="302" spans="1:3" ht="15.75" thickBot="1" x14ac:dyDescent="0.3">
      <c r="A302" s="2" t="s">
        <v>473</v>
      </c>
      <c r="B302" t="s">
        <v>1027</v>
      </c>
      <c r="C302">
        <v>0</v>
      </c>
    </row>
    <row r="303" spans="1:3" ht="15.75" thickBot="1" x14ac:dyDescent="0.3">
      <c r="A303" s="2" t="s">
        <v>475</v>
      </c>
      <c r="B303" t="s">
        <v>1028</v>
      </c>
      <c r="C303">
        <v>0</v>
      </c>
    </row>
    <row r="304" spans="1:3" ht="15.75" thickBot="1" x14ac:dyDescent="0.3">
      <c r="A304" s="2" t="s">
        <v>477</v>
      </c>
      <c r="B304" t="s">
        <v>1029</v>
      </c>
      <c r="C304">
        <v>0</v>
      </c>
    </row>
    <row r="305" spans="1:3" ht="15.75" thickBot="1" x14ac:dyDescent="0.3">
      <c r="A305" s="2" t="s">
        <v>479</v>
      </c>
      <c r="B305" t="s">
        <v>1030</v>
      </c>
      <c r="C305">
        <v>0</v>
      </c>
    </row>
    <row r="306" spans="1:3" ht="15.75" thickBot="1" x14ac:dyDescent="0.3">
      <c r="A306" s="2" t="s">
        <v>481</v>
      </c>
      <c r="B306" t="s">
        <v>1031</v>
      </c>
      <c r="C306">
        <v>1</v>
      </c>
    </row>
    <row r="307" spans="1:3" ht="15.75" thickBot="1" x14ac:dyDescent="0.3">
      <c r="A307" s="2" t="s">
        <v>483</v>
      </c>
      <c r="B307" t="s">
        <v>1032</v>
      </c>
      <c r="C307">
        <v>2</v>
      </c>
    </row>
    <row r="308" spans="1:3" ht="15.75" thickBot="1" x14ac:dyDescent="0.3">
      <c r="A308" s="2" t="s">
        <v>485</v>
      </c>
      <c r="B308" t="s">
        <v>1033</v>
      </c>
      <c r="C308">
        <v>2</v>
      </c>
    </row>
    <row r="309" spans="1:3" ht="15.75" thickBot="1" x14ac:dyDescent="0.3">
      <c r="A309" s="2" t="s">
        <v>487</v>
      </c>
      <c r="B309" t="s">
        <v>1034</v>
      </c>
      <c r="C309">
        <v>1</v>
      </c>
    </row>
    <row r="310" spans="1:3" ht="15.75" thickBot="1" x14ac:dyDescent="0.3">
      <c r="A310" s="2" t="s">
        <v>488</v>
      </c>
      <c r="B310" t="s">
        <v>1035</v>
      </c>
      <c r="C310">
        <v>1</v>
      </c>
    </row>
    <row r="311" spans="1:3" ht="15.75" thickBot="1" x14ac:dyDescent="0.3">
      <c r="A311" s="2" t="s">
        <v>489</v>
      </c>
      <c r="B311" t="s">
        <v>1036</v>
      </c>
      <c r="C311">
        <v>1</v>
      </c>
    </row>
    <row r="312" spans="1:3" ht="15.75" thickBot="1" x14ac:dyDescent="0.3">
      <c r="A312" s="2" t="s">
        <v>491</v>
      </c>
      <c r="B312" t="s">
        <v>1037</v>
      </c>
      <c r="C312">
        <v>1</v>
      </c>
    </row>
    <row r="313" spans="1:3" ht="15.75" thickBot="1" x14ac:dyDescent="0.3">
      <c r="A313" s="2" t="s">
        <v>495</v>
      </c>
      <c r="B313" t="s">
        <v>1039</v>
      </c>
      <c r="C313">
        <v>1</v>
      </c>
    </row>
    <row r="314" spans="1:3" ht="15.75" thickBot="1" x14ac:dyDescent="0.3">
      <c r="A314" s="2" t="s">
        <v>496</v>
      </c>
      <c r="B314" t="s">
        <v>1040</v>
      </c>
      <c r="C314">
        <v>1</v>
      </c>
    </row>
    <row r="315" spans="1:3" ht="15.75" thickBot="1" x14ac:dyDescent="0.3">
      <c r="A315" s="2" t="s">
        <v>497</v>
      </c>
      <c r="B315" t="s">
        <v>1041</v>
      </c>
      <c r="C315">
        <v>1</v>
      </c>
    </row>
    <row r="316" spans="1:3" ht="15.75" thickBot="1" x14ac:dyDescent="0.3">
      <c r="A316" s="2" t="s">
        <v>499</v>
      </c>
      <c r="B316" t="s">
        <v>1042</v>
      </c>
      <c r="C316">
        <v>1</v>
      </c>
    </row>
    <row r="317" spans="1:3" ht="15.75" thickBot="1" x14ac:dyDescent="0.3">
      <c r="A317" s="2" t="s">
        <v>501</v>
      </c>
      <c r="B317" t="s">
        <v>1043</v>
      </c>
      <c r="C317">
        <v>1</v>
      </c>
    </row>
    <row r="318" spans="1:3" ht="15.75" thickBot="1" x14ac:dyDescent="0.3">
      <c r="A318" s="2" t="s">
        <v>502</v>
      </c>
      <c r="B318" t="s">
        <v>1044</v>
      </c>
      <c r="C318">
        <v>1</v>
      </c>
    </row>
    <row r="319" spans="1:3" ht="15.75" thickBot="1" x14ac:dyDescent="0.3">
      <c r="A319" s="2" t="s">
        <v>503</v>
      </c>
      <c r="B319" t="s">
        <v>1045</v>
      </c>
      <c r="C319">
        <v>1</v>
      </c>
    </row>
    <row r="320" spans="1:3" ht="15.75" thickBot="1" x14ac:dyDescent="0.3">
      <c r="A320" s="2" t="s">
        <v>505</v>
      </c>
      <c r="B320" t="s">
        <v>1046</v>
      </c>
      <c r="C320">
        <v>1</v>
      </c>
    </row>
    <row r="321" spans="1:3" ht="15.75" thickBot="1" x14ac:dyDescent="0.3">
      <c r="A321" s="2" t="s">
        <v>507</v>
      </c>
      <c r="B321" t="s">
        <v>1047</v>
      </c>
      <c r="C321">
        <v>1</v>
      </c>
    </row>
    <row r="322" spans="1:3" ht="15.75" thickBot="1" x14ac:dyDescent="0.3">
      <c r="A322" s="2" t="s">
        <v>509</v>
      </c>
      <c r="B322" t="s">
        <v>1048</v>
      </c>
      <c r="C322">
        <v>0</v>
      </c>
    </row>
    <row r="323" spans="1:3" ht="15.75" thickBot="1" x14ac:dyDescent="0.3">
      <c r="A323" s="2" t="s">
        <v>511</v>
      </c>
      <c r="B323" t="s">
        <v>1073</v>
      </c>
      <c r="C323">
        <v>1</v>
      </c>
    </row>
    <row r="324" spans="1:3" ht="15.75" thickBot="1" x14ac:dyDescent="0.3">
      <c r="A324" s="2" t="s">
        <v>512</v>
      </c>
      <c r="B324" t="s">
        <v>965</v>
      </c>
      <c r="C324">
        <v>1</v>
      </c>
    </row>
    <row r="325" spans="1:3" ht="15.75" thickBot="1" x14ac:dyDescent="0.3">
      <c r="A325" s="2" t="s">
        <v>514</v>
      </c>
      <c r="B325" t="s">
        <v>966</v>
      </c>
      <c r="C325">
        <v>1</v>
      </c>
    </row>
    <row r="326" spans="1:3" ht="15.75" thickBot="1" x14ac:dyDescent="0.3">
      <c r="A326" s="2" t="s">
        <v>516</v>
      </c>
      <c r="B326" t="s">
        <v>966</v>
      </c>
      <c r="C326">
        <v>1</v>
      </c>
    </row>
    <row r="327" spans="1:3" ht="15.75" thickBot="1" x14ac:dyDescent="0.3">
      <c r="A327" s="2" t="s">
        <v>517</v>
      </c>
      <c r="B327" t="s">
        <v>1049</v>
      </c>
      <c r="C327">
        <v>0</v>
      </c>
    </row>
    <row r="328" spans="1:3" ht="15.75" thickBot="1" x14ac:dyDescent="0.3">
      <c r="A328" s="2" t="s">
        <v>519</v>
      </c>
      <c r="B328" t="s">
        <v>1050</v>
      </c>
      <c r="C328">
        <v>0</v>
      </c>
    </row>
    <row r="329" spans="1:3" ht="15.75" thickBot="1" x14ac:dyDescent="0.3">
      <c r="A329" s="2" t="s">
        <v>521</v>
      </c>
      <c r="B329" t="s">
        <v>1051</v>
      </c>
      <c r="C329">
        <v>1</v>
      </c>
    </row>
    <row r="330" spans="1:3" ht="15.75" thickBot="1" x14ac:dyDescent="0.3">
      <c r="A330" s="2" t="s">
        <v>523</v>
      </c>
      <c r="B330" t="s">
        <v>1074</v>
      </c>
      <c r="C330">
        <v>0</v>
      </c>
    </row>
    <row r="331" spans="1:3" ht="15.75" thickBot="1" x14ac:dyDescent="0.3">
      <c r="A331" s="2" t="s">
        <v>525</v>
      </c>
      <c r="B331" t="s">
        <v>1052</v>
      </c>
      <c r="C331">
        <v>1</v>
      </c>
    </row>
    <row r="332" spans="1:3" ht="15.75" thickBot="1" x14ac:dyDescent="0.3">
      <c r="A332" s="2" t="s">
        <v>527</v>
      </c>
      <c r="B332" t="s">
        <v>1053</v>
      </c>
      <c r="C332">
        <v>1</v>
      </c>
    </row>
    <row r="333" spans="1:3" ht="15.75" thickBot="1" x14ac:dyDescent="0.3">
      <c r="A333" s="2" t="s">
        <v>529</v>
      </c>
      <c r="B333" t="s">
        <v>1054</v>
      </c>
      <c r="C333">
        <v>0</v>
      </c>
    </row>
    <row r="334" spans="1:3" ht="15.75" thickBot="1" x14ac:dyDescent="0.3">
      <c r="A334" s="2" t="s">
        <v>531</v>
      </c>
      <c r="B334" t="s">
        <v>1055</v>
      </c>
      <c r="C334">
        <v>1</v>
      </c>
    </row>
    <row r="335" spans="1:3" ht="15.75" thickBot="1" x14ac:dyDescent="0.3">
      <c r="A335" s="2" t="s">
        <v>533</v>
      </c>
      <c r="B335" t="s">
        <v>1056</v>
      </c>
      <c r="C335">
        <v>1</v>
      </c>
    </row>
    <row r="336" spans="1:3" ht="15.75" thickBot="1" x14ac:dyDescent="0.3">
      <c r="A336" s="2" t="s">
        <v>534</v>
      </c>
      <c r="B336" t="s">
        <v>1057</v>
      </c>
      <c r="C336">
        <v>1</v>
      </c>
    </row>
    <row r="337" spans="1:3" ht="15.75" thickBot="1" x14ac:dyDescent="0.3">
      <c r="A337" s="2" t="s">
        <v>536</v>
      </c>
      <c r="B337" t="s">
        <v>1058</v>
      </c>
      <c r="C337">
        <v>0</v>
      </c>
    </row>
    <row r="338" spans="1:3" ht="15.75" thickBot="1" x14ac:dyDescent="0.3">
      <c r="A338" s="2" t="s">
        <v>538</v>
      </c>
      <c r="B338" t="s">
        <v>1059</v>
      </c>
      <c r="C338">
        <v>0</v>
      </c>
    </row>
    <row r="339" spans="1:3" ht="15.75" thickBot="1" x14ac:dyDescent="0.3">
      <c r="A339" s="2" t="s">
        <v>540</v>
      </c>
      <c r="B339" t="s">
        <v>1060</v>
      </c>
      <c r="C339">
        <v>0</v>
      </c>
    </row>
    <row r="340" spans="1:3" ht="15.75" thickBot="1" x14ac:dyDescent="0.3">
      <c r="A340" s="2" t="s">
        <v>541</v>
      </c>
      <c r="B340" t="s">
        <v>1061</v>
      </c>
      <c r="C340">
        <v>1</v>
      </c>
    </row>
    <row r="341" spans="1:3" x14ac:dyDescent="0.25">
      <c r="A341" t="s">
        <v>543</v>
      </c>
      <c r="B341" t="s">
        <v>1062</v>
      </c>
      <c r="C341">
        <v>1</v>
      </c>
    </row>
    <row r="342" spans="1:3" x14ac:dyDescent="0.25">
      <c r="A342" t="s">
        <v>545</v>
      </c>
      <c r="B342" t="s">
        <v>1063</v>
      </c>
      <c r="C342">
        <v>1</v>
      </c>
    </row>
    <row r="343" spans="1:3" x14ac:dyDescent="0.25">
      <c r="A343" t="s">
        <v>546</v>
      </c>
      <c r="B343" t="s">
        <v>1064</v>
      </c>
      <c r="C343">
        <v>1</v>
      </c>
    </row>
    <row r="344" spans="1:3" x14ac:dyDescent="0.25">
      <c r="A344" t="s">
        <v>548</v>
      </c>
      <c r="B344" t="s">
        <v>1065</v>
      </c>
      <c r="C344">
        <v>1</v>
      </c>
    </row>
    <row r="345" spans="1:3" x14ac:dyDescent="0.25">
      <c r="A345" t="s">
        <v>550</v>
      </c>
      <c r="B345" t="s">
        <v>1066</v>
      </c>
      <c r="C345">
        <v>1</v>
      </c>
    </row>
    <row r="346" spans="1:3" x14ac:dyDescent="0.25">
      <c r="A346" t="s">
        <v>551</v>
      </c>
      <c r="B346" t="s">
        <v>1067</v>
      </c>
      <c r="C346">
        <v>1</v>
      </c>
    </row>
    <row r="347" spans="1:3" x14ac:dyDescent="0.25">
      <c r="A347" t="s">
        <v>552</v>
      </c>
      <c r="B347" t="s">
        <v>1068</v>
      </c>
      <c r="C34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B4EEA-5C79-4C35-B277-956E58484D20}">
  <dimension ref="A1:B29"/>
  <sheetViews>
    <sheetView topLeftCell="A25" workbookViewId="0">
      <selection activeCell="A3" sqref="A3"/>
    </sheetView>
  </sheetViews>
  <sheetFormatPr defaultRowHeight="15" x14ac:dyDescent="0.25"/>
  <cols>
    <col min="2" max="2" width="255.7109375" bestFit="1" customWidth="1"/>
  </cols>
  <sheetData>
    <row r="1" spans="1:2" ht="27" thickBot="1" x14ac:dyDescent="0.3">
      <c r="A1" s="1" t="s">
        <v>831</v>
      </c>
      <c r="B1" s="1" t="s">
        <v>832</v>
      </c>
    </row>
    <row r="2" spans="1:2" ht="60.75" thickBot="1" x14ac:dyDescent="0.3">
      <c r="A2" s="2" t="s">
        <v>23</v>
      </c>
      <c r="B2" s="3" t="s">
        <v>833</v>
      </c>
    </row>
    <row r="3" spans="1:2" ht="60.75" thickBot="1" x14ac:dyDescent="0.3">
      <c r="A3" s="2" t="s">
        <v>68</v>
      </c>
      <c r="B3" s="3" t="s">
        <v>834</v>
      </c>
    </row>
    <row r="4" spans="1:2" ht="75.75" thickBot="1" x14ac:dyDescent="0.3">
      <c r="A4" s="2" t="s">
        <v>70</v>
      </c>
      <c r="B4" s="3" t="s">
        <v>835</v>
      </c>
    </row>
    <row r="5" spans="1:2" ht="90.75" thickBot="1" x14ac:dyDescent="0.3">
      <c r="A5" s="2" t="s">
        <v>83</v>
      </c>
      <c r="B5" s="9" t="s">
        <v>836</v>
      </c>
    </row>
    <row r="6" spans="1:2" ht="60.75" thickBot="1" x14ac:dyDescent="0.3">
      <c r="A6" s="2" t="s">
        <v>110</v>
      </c>
      <c r="B6" s="3" t="s">
        <v>837</v>
      </c>
    </row>
    <row r="7" spans="1:2" ht="45.75" thickBot="1" x14ac:dyDescent="0.3">
      <c r="A7" s="2" t="s">
        <v>114</v>
      </c>
      <c r="B7" s="9" t="s">
        <v>838</v>
      </c>
    </row>
    <row r="8" spans="1:2" ht="75.75" thickBot="1" x14ac:dyDescent="0.3">
      <c r="A8" s="2" t="s">
        <v>115</v>
      </c>
      <c r="B8" s="9" t="s">
        <v>839</v>
      </c>
    </row>
    <row r="9" spans="1:2" ht="90.75" thickBot="1" x14ac:dyDescent="0.3">
      <c r="A9" s="2" t="s">
        <v>116</v>
      </c>
      <c r="B9" s="9" t="s">
        <v>840</v>
      </c>
    </row>
    <row r="10" spans="1:2" ht="45.75" thickBot="1" x14ac:dyDescent="0.3">
      <c r="A10" s="2" t="s">
        <v>117</v>
      </c>
      <c r="B10" s="9" t="s">
        <v>841</v>
      </c>
    </row>
    <row r="11" spans="1:2" ht="105.75" thickBot="1" x14ac:dyDescent="0.3">
      <c r="A11" s="2" t="s">
        <v>118</v>
      </c>
      <c r="B11" s="9" t="s">
        <v>842</v>
      </c>
    </row>
    <row r="12" spans="1:2" ht="75.75" thickBot="1" x14ac:dyDescent="0.3">
      <c r="A12" s="2" t="s">
        <v>133</v>
      </c>
      <c r="B12" s="9" t="s">
        <v>843</v>
      </c>
    </row>
    <row r="13" spans="1:2" ht="75.75" thickBot="1" x14ac:dyDescent="0.3">
      <c r="A13" s="2" t="s">
        <v>134</v>
      </c>
      <c r="B13" s="9" t="s">
        <v>844</v>
      </c>
    </row>
    <row r="14" spans="1:2" ht="75.75" thickBot="1" x14ac:dyDescent="0.3">
      <c r="A14" s="2" t="s">
        <v>135</v>
      </c>
      <c r="B14" s="9" t="s">
        <v>845</v>
      </c>
    </row>
    <row r="15" spans="1:2" ht="90.75" thickBot="1" x14ac:dyDescent="0.3">
      <c r="A15" s="2" t="s">
        <v>136</v>
      </c>
      <c r="B15" s="9" t="s">
        <v>846</v>
      </c>
    </row>
    <row r="16" spans="1:2" ht="75.75" thickBot="1" x14ac:dyDescent="0.3">
      <c r="A16" s="2" t="s">
        <v>138</v>
      </c>
      <c r="B16" s="3" t="s">
        <v>847</v>
      </c>
    </row>
    <row r="17" spans="1:2" ht="75.75" thickBot="1" x14ac:dyDescent="0.3">
      <c r="A17" s="2" t="s">
        <v>170</v>
      </c>
      <c r="B17" s="3" t="s">
        <v>848</v>
      </c>
    </row>
    <row r="18" spans="1:2" ht="90.75" thickBot="1" x14ac:dyDescent="0.3">
      <c r="A18" s="2" t="s">
        <v>171</v>
      </c>
      <c r="B18" s="3" t="s">
        <v>849</v>
      </c>
    </row>
    <row r="19" spans="1:2" ht="90.75" thickBot="1" x14ac:dyDescent="0.3">
      <c r="A19" s="2" t="s">
        <v>239</v>
      </c>
      <c r="B19" s="3" t="s">
        <v>850</v>
      </c>
    </row>
    <row r="20" spans="1:2" ht="90.75" thickBot="1" x14ac:dyDescent="0.3">
      <c r="A20" s="2" t="s">
        <v>241</v>
      </c>
      <c r="B20" s="3" t="s">
        <v>851</v>
      </c>
    </row>
    <row r="21" spans="1:2" ht="75.75" thickBot="1" x14ac:dyDescent="0.3">
      <c r="A21" s="2" t="s">
        <v>244</v>
      </c>
      <c r="B21" s="1" t="s">
        <v>852</v>
      </c>
    </row>
    <row r="22" spans="1:2" ht="75.75" thickBot="1" x14ac:dyDescent="0.3">
      <c r="A22" s="2" t="s">
        <v>246</v>
      </c>
      <c r="B22" s="1" t="s">
        <v>401</v>
      </c>
    </row>
    <row r="23" spans="1:2" ht="75.75" thickBot="1" x14ac:dyDescent="0.3">
      <c r="A23" s="2" t="s">
        <v>256</v>
      </c>
      <c r="B23" s="3" t="s">
        <v>853</v>
      </c>
    </row>
    <row r="24" spans="1:2" ht="45.75" thickBot="1" x14ac:dyDescent="0.3">
      <c r="A24" s="2" t="s">
        <v>258</v>
      </c>
      <c r="B24" s="3" t="s">
        <v>854</v>
      </c>
    </row>
    <row r="25" spans="1:2" ht="120.75" thickBot="1" x14ac:dyDescent="0.3">
      <c r="A25" s="2" t="s">
        <v>259</v>
      </c>
      <c r="B25" s="1" t="s">
        <v>855</v>
      </c>
    </row>
    <row r="26" spans="1:2" ht="60.75" thickBot="1" x14ac:dyDescent="0.3">
      <c r="A26" s="2" t="s">
        <v>262</v>
      </c>
      <c r="B26" s="3" t="s">
        <v>856</v>
      </c>
    </row>
    <row r="27" spans="1:2" ht="75.75" thickBot="1" x14ac:dyDescent="0.3">
      <c r="A27" s="2" t="s">
        <v>271</v>
      </c>
      <c r="B27" s="1" t="s">
        <v>857</v>
      </c>
    </row>
    <row r="28" spans="1:2" ht="75.75" thickBot="1" x14ac:dyDescent="0.3">
      <c r="A28" s="2" t="s">
        <v>274</v>
      </c>
      <c r="B28" s="10" t="s">
        <v>858</v>
      </c>
    </row>
    <row r="29" spans="1:2" ht="75.75" thickBot="1" x14ac:dyDescent="0.3">
      <c r="A29" s="2" t="s">
        <v>276</v>
      </c>
      <c r="B29" s="1" t="s">
        <v>859</v>
      </c>
    </row>
  </sheetData>
  <hyperlinks>
    <hyperlink ref="B28" r:id="rId1" display="http://newtfacts.com/" xr:uid="{D0CE7FE5-AE00-4C1F-B47D-376F98E531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5789E-6E20-496C-AE2B-0AECF819367C}">
  <dimension ref="A1:C206"/>
  <sheetViews>
    <sheetView topLeftCell="A201" workbookViewId="0">
      <selection activeCell="A2" sqref="A2:A206"/>
    </sheetView>
  </sheetViews>
  <sheetFormatPr defaultRowHeight="15" x14ac:dyDescent="0.25"/>
  <sheetData>
    <row r="1" spans="1:3" ht="27" thickBot="1" x14ac:dyDescent="0.3">
      <c r="A1" s="1" t="s">
        <v>0</v>
      </c>
      <c r="B1" s="1" t="s">
        <v>299</v>
      </c>
      <c r="C1" s="1" t="s">
        <v>300</v>
      </c>
    </row>
    <row r="2" spans="1:3" ht="45.75" thickBot="1" x14ac:dyDescent="0.3">
      <c r="A2" s="2" t="s">
        <v>189</v>
      </c>
      <c r="B2" s="1" t="s">
        <v>293</v>
      </c>
      <c r="C2" s="3" t="s">
        <v>301</v>
      </c>
    </row>
    <row r="3" spans="1:3" ht="75.75" thickBot="1" x14ac:dyDescent="0.3">
      <c r="A3" s="2" t="s">
        <v>191</v>
      </c>
      <c r="B3" s="1" t="s">
        <v>292</v>
      </c>
      <c r="C3" s="3" t="s">
        <v>302</v>
      </c>
    </row>
    <row r="4" spans="1:3" ht="60.75" thickBot="1" x14ac:dyDescent="0.3">
      <c r="A4" s="2" t="s">
        <v>192</v>
      </c>
      <c r="B4" s="1" t="s">
        <v>292</v>
      </c>
      <c r="C4" s="3" t="s">
        <v>303</v>
      </c>
    </row>
    <row r="5" spans="1:3" ht="45.75" thickBot="1" x14ac:dyDescent="0.3">
      <c r="A5" s="2" t="s">
        <v>195</v>
      </c>
      <c r="B5" s="1" t="s">
        <v>291</v>
      </c>
      <c r="C5" s="3" t="s">
        <v>304</v>
      </c>
    </row>
    <row r="6" spans="1:3" ht="90.75" thickBot="1" x14ac:dyDescent="0.3">
      <c r="A6" s="2" t="s">
        <v>196</v>
      </c>
      <c r="B6" s="1" t="s">
        <v>291</v>
      </c>
      <c r="C6" s="3" t="s">
        <v>305</v>
      </c>
    </row>
    <row r="7" spans="1:3" ht="90.75" thickBot="1" x14ac:dyDescent="0.3">
      <c r="A7" s="2" t="s">
        <v>197</v>
      </c>
      <c r="B7" s="1" t="s">
        <v>292</v>
      </c>
      <c r="C7" s="3" t="s">
        <v>306</v>
      </c>
    </row>
    <row r="8" spans="1:3" ht="75.75" thickBot="1" x14ac:dyDescent="0.3">
      <c r="A8" s="2" t="s">
        <v>199</v>
      </c>
      <c r="B8" s="1" t="s">
        <v>292</v>
      </c>
      <c r="C8" s="3" t="s">
        <v>307</v>
      </c>
    </row>
    <row r="9" spans="1:3" ht="60.75" thickBot="1" x14ac:dyDescent="0.3">
      <c r="A9" s="2" t="s">
        <v>201</v>
      </c>
      <c r="B9" s="1" t="s">
        <v>291</v>
      </c>
      <c r="C9" s="3" t="s">
        <v>308</v>
      </c>
    </row>
    <row r="10" spans="1:3" ht="75.75" thickBot="1" x14ac:dyDescent="0.3">
      <c r="A10" s="2" t="s">
        <v>2</v>
      </c>
      <c r="B10" s="1" t="s">
        <v>293</v>
      </c>
      <c r="C10" s="3" t="s">
        <v>309</v>
      </c>
    </row>
    <row r="11" spans="1:3" ht="60.75" thickBot="1" x14ac:dyDescent="0.3">
      <c r="A11" s="2" t="s">
        <v>3</v>
      </c>
      <c r="B11" s="1" t="s">
        <v>291</v>
      </c>
      <c r="C11" s="3" t="s">
        <v>310</v>
      </c>
    </row>
    <row r="12" spans="1:3" ht="45.75" thickBot="1" x14ac:dyDescent="0.3">
      <c r="A12" s="2" t="s">
        <v>4</v>
      </c>
      <c r="B12" s="1" t="s">
        <v>291</v>
      </c>
      <c r="C12" s="3" t="s">
        <v>311</v>
      </c>
    </row>
    <row r="13" spans="1:3" ht="60.75" thickBot="1" x14ac:dyDescent="0.3">
      <c r="A13" s="2" t="s">
        <v>5</v>
      </c>
      <c r="B13" s="1" t="s">
        <v>312</v>
      </c>
      <c r="C13" s="3" t="s">
        <v>313</v>
      </c>
    </row>
    <row r="14" spans="1:3" ht="45.75" thickBot="1" x14ac:dyDescent="0.3">
      <c r="A14" s="2" t="s">
        <v>6</v>
      </c>
      <c r="B14" s="1" t="s">
        <v>312</v>
      </c>
      <c r="C14" s="3" t="s">
        <v>314</v>
      </c>
    </row>
    <row r="15" spans="1:3" ht="60.75" thickBot="1" x14ac:dyDescent="0.3">
      <c r="A15" s="2" t="s">
        <v>7</v>
      </c>
      <c r="B15" s="1" t="s">
        <v>291</v>
      </c>
      <c r="C15" s="3" t="s">
        <v>315</v>
      </c>
    </row>
    <row r="16" spans="1:3" ht="30.75" thickBot="1" x14ac:dyDescent="0.3">
      <c r="A16" s="2" t="s">
        <v>8</v>
      </c>
      <c r="B16" s="1" t="s">
        <v>291</v>
      </c>
      <c r="C16" s="4" t="s">
        <v>316</v>
      </c>
    </row>
    <row r="17" spans="1:3" ht="60.75" thickBot="1" x14ac:dyDescent="0.3">
      <c r="A17" s="2" t="s">
        <v>9</v>
      </c>
      <c r="B17" s="1" t="s">
        <v>291</v>
      </c>
      <c r="C17" s="3" t="s">
        <v>316</v>
      </c>
    </row>
    <row r="18" spans="1:3" ht="45.75" thickBot="1" x14ac:dyDescent="0.3">
      <c r="A18" s="2" t="s">
        <v>10</v>
      </c>
      <c r="B18" s="1" t="s">
        <v>291</v>
      </c>
      <c r="C18" s="4" t="s">
        <v>317</v>
      </c>
    </row>
    <row r="19" spans="1:3" ht="60.75" thickBot="1" x14ac:dyDescent="0.3">
      <c r="A19" s="2" t="s">
        <v>11</v>
      </c>
      <c r="B19" s="1" t="s">
        <v>291</v>
      </c>
      <c r="C19" s="4" t="s">
        <v>317</v>
      </c>
    </row>
    <row r="20" spans="1:3" ht="60.75" thickBot="1" x14ac:dyDescent="0.3">
      <c r="A20" s="2" t="s">
        <v>12</v>
      </c>
      <c r="B20" s="1" t="s">
        <v>291</v>
      </c>
      <c r="C20" s="3" t="s">
        <v>318</v>
      </c>
    </row>
    <row r="21" spans="1:3" ht="75.75" thickBot="1" x14ac:dyDescent="0.3">
      <c r="A21" s="2" t="s">
        <v>13</v>
      </c>
      <c r="B21" s="1" t="s">
        <v>291</v>
      </c>
      <c r="C21" s="3" t="s">
        <v>319</v>
      </c>
    </row>
    <row r="22" spans="1:3" ht="75.75" thickBot="1" x14ac:dyDescent="0.3">
      <c r="A22" s="2" t="s">
        <v>14</v>
      </c>
      <c r="B22" s="1" t="s">
        <v>291</v>
      </c>
      <c r="C22" s="3" t="s">
        <v>320</v>
      </c>
    </row>
    <row r="23" spans="1:3" ht="75.75" thickBot="1" x14ac:dyDescent="0.3">
      <c r="A23" s="2" t="s">
        <v>15</v>
      </c>
      <c r="B23" s="1" t="s">
        <v>291</v>
      </c>
      <c r="C23" s="3" t="s">
        <v>321</v>
      </c>
    </row>
    <row r="24" spans="1:3" ht="60.75" thickBot="1" x14ac:dyDescent="0.3">
      <c r="A24" s="2" t="s">
        <v>16</v>
      </c>
      <c r="B24" s="1" t="s">
        <v>291</v>
      </c>
      <c r="C24" s="3" t="s">
        <v>322</v>
      </c>
    </row>
    <row r="25" spans="1:3" ht="45.75" thickBot="1" x14ac:dyDescent="0.3">
      <c r="A25" s="2" t="s">
        <v>17</v>
      </c>
      <c r="B25" s="1" t="s">
        <v>291</v>
      </c>
      <c r="C25" s="3" t="s">
        <v>323</v>
      </c>
    </row>
    <row r="26" spans="1:3" ht="60.75" thickBot="1" x14ac:dyDescent="0.3">
      <c r="A26" s="2" t="s">
        <v>18</v>
      </c>
      <c r="B26" s="1" t="s">
        <v>291</v>
      </c>
      <c r="C26" s="3" t="s">
        <v>324</v>
      </c>
    </row>
    <row r="27" spans="1:3" ht="60.75" thickBot="1" x14ac:dyDescent="0.3">
      <c r="A27" s="2" t="s">
        <v>20</v>
      </c>
      <c r="B27" s="1" t="s">
        <v>292</v>
      </c>
      <c r="C27" s="3" t="s">
        <v>325</v>
      </c>
    </row>
    <row r="28" spans="1:3" ht="75.75" thickBot="1" x14ac:dyDescent="0.3">
      <c r="A28" s="2" t="s">
        <v>21</v>
      </c>
      <c r="B28" s="1" t="s">
        <v>292</v>
      </c>
      <c r="C28" s="3" t="s">
        <v>326</v>
      </c>
    </row>
    <row r="29" spans="1:3" ht="60.75" thickBot="1" x14ac:dyDescent="0.3">
      <c r="A29" s="2" t="s">
        <v>25</v>
      </c>
      <c r="B29" s="1" t="s">
        <v>292</v>
      </c>
      <c r="C29" s="3" t="s">
        <v>327</v>
      </c>
    </row>
    <row r="30" spans="1:3" ht="75.75" thickBot="1" x14ac:dyDescent="0.3">
      <c r="A30" s="2" t="s">
        <v>24</v>
      </c>
      <c r="B30" s="1" t="s">
        <v>293</v>
      </c>
      <c r="C30" s="3" t="s">
        <v>328</v>
      </c>
    </row>
    <row r="31" spans="1:3" ht="60.75" thickBot="1" x14ac:dyDescent="0.3">
      <c r="A31" s="2" t="s">
        <v>37</v>
      </c>
      <c r="B31" s="1" t="s">
        <v>329</v>
      </c>
      <c r="C31" s="1"/>
    </row>
    <row r="32" spans="1:3" ht="60.75" thickBot="1" x14ac:dyDescent="0.3">
      <c r="A32" s="2" t="s">
        <v>42</v>
      </c>
      <c r="B32" s="1" t="s">
        <v>292</v>
      </c>
      <c r="C32" s="3" t="s">
        <v>330</v>
      </c>
    </row>
    <row r="33" spans="1:3" ht="45.75" thickBot="1" x14ac:dyDescent="0.3">
      <c r="A33" s="2" t="s">
        <v>69</v>
      </c>
      <c r="B33" s="1" t="s">
        <v>291</v>
      </c>
      <c r="C33" s="3" t="s">
        <v>331</v>
      </c>
    </row>
    <row r="34" spans="1:3" ht="45.75" thickBot="1" x14ac:dyDescent="0.3">
      <c r="A34" s="2" t="s">
        <v>75</v>
      </c>
      <c r="B34" s="1" t="s">
        <v>291</v>
      </c>
      <c r="C34" s="3" t="s">
        <v>332</v>
      </c>
    </row>
    <row r="35" spans="1:3" ht="75.75" thickBot="1" x14ac:dyDescent="0.3">
      <c r="A35" s="2" t="s">
        <v>80</v>
      </c>
      <c r="B35" s="1" t="s">
        <v>291</v>
      </c>
      <c r="C35" s="3" t="s">
        <v>333</v>
      </c>
    </row>
    <row r="36" spans="1:3" ht="45.75" thickBot="1" x14ac:dyDescent="0.3">
      <c r="A36" s="2" t="s">
        <v>89</v>
      </c>
      <c r="B36" s="1" t="s">
        <v>291</v>
      </c>
      <c r="C36" s="3" t="s">
        <v>334</v>
      </c>
    </row>
    <row r="37" spans="1:3" ht="45.75" thickBot="1" x14ac:dyDescent="0.3">
      <c r="A37" s="2" t="s">
        <v>92</v>
      </c>
      <c r="B37" s="1" t="s">
        <v>291</v>
      </c>
      <c r="C37" s="3" t="s">
        <v>335</v>
      </c>
    </row>
    <row r="38" spans="1:3" ht="60.75" thickBot="1" x14ac:dyDescent="0.3">
      <c r="A38" s="2" t="s">
        <v>95</v>
      </c>
      <c r="B38" s="1" t="s">
        <v>292</v>
      </c>
      <c r="C38" s="3" t="s">
        <v>336</v>
      </c>
    </row>
    <row r="39" spans="1:3" ht="60.75" thickBot="1" x14ac:dyDescent="0.3">
      <c r="A39" s="2" t="s">
        <v>100</v>
      </c>
      <c r="B39" s="1" t="s">
        <v>292</v>
      </c>
      <c r="C39" s="3" t="s">
        <v>337</v>
      </c>
    </row>
    <row r="40" spans="1:3" ht="60.75" thickBot="1" x14ac:dyDescent="0.3">
      <c r="A40" s="2" t="s">
        <v>104</v>
      </c>
      <c r="B40" s="1" t="s">
        <v>291</v>
      </c>
      <c r="C40" s="3" t="s">
        <v>338</v>
      </c>
    </row>
    <row r="41" spans="1:3" ht="60.75" thickBot="1" x14ac:dyDescent="0.3">
      <c r="A41" s="2" t="s">
        <v>109</v>
      </c>
      <c r="B41" s="1" t="s">
        <v>291</v>
      </c>
      <c r="C41" s="3" t="s">
        <v>339</v>
      </c>
    </row>
    <row r="42" spans="1:3" ht="90.75" thickBot="1" x14ac:dyDescent="0.3">
      <c r="A42" s="2" t="s">
        <v>124</v>
      </c>
      <c r="B42" s="1" t="s">
        <v>291</v>
      </c>
      <c r="C42" s="3" t="s">
        <v>340</v>
      </c>
    </row>
    <row r="43" spans="1:3" ht="45.75" thickBot="1" x14ac:dyDescent="0.3">
      <c r="A43" s="2" t="s">
        <v>143</v>
      </c>
      <c r="B43" s="1" t="s">
        <v>291</v>
      </c>
      <c r="C43" s="3" t="s">
        <v>341</v>
      </c>
    </row>
    <row r="44" spans="1:3" ht="60.75" thickBot="1" x14ac:dyDescent="0.3">
      <c r="A44" s="2" t="s">
        <v>167</v>
      </c>
      <c r="B44" s="1" t="s">
        <v>291</v>
      </c>
      <c r="C44" s="3" t="s">
        <v>342</v>
      </c>
    </row>
    <row r="45" spans="1:3" ht="45.75" thickBot="1" x14ac:dyDescent="0.3">
      <c r="A45" s="2" t="s">
        <v>168</v>
      </c>
      <c r="B45" s="1" t="s">
        <v>291</v>
      </c>
      <c r="C45" s="3" t="s">
        <v>343</v>
      </c>
    </row>
    <row r="46" spans="1:3" ht="45.75" thickBot="1" x14ac:dyDescent="0.3">
      <c r="A46" s="2" t="s">
        <v>205</v>
      </c>
      <c r="B46" s="1" t="s">
        <v>292</v>
      </c>
      <c r="C46" s="3" t="s">
        <v>344</v>
      </c>
    </row>
    <row r="47" spans="1:3" ht="60.75" thickBot="1" x14ac:dyDescent="0.3">
      <c r="A47" s="2" t="s">
        <v>222</v>
      </c>
      <c r="B47" s="1" t="s">
        <v>293</v>
      </c>
      <c r="C47" s="3" t="s">
        <v>345</v>
      </c>
    </row>
    <row r="48" spans="1:3" ht="75.75" thickBot="1" x14ac:dyDescent="0.3">
      <c r="A48" s="2" t="s">
        <v>261</v>
      </c>
      <c r="B48" s="1" t="s">
        <v>293</v>
      </c>
      <c r="C48" s="3" t="s">
        <v>346</v>
      </c>
    </row>
    <row r="49" spans="1:3" ht="105.75" thickBot="1" x14ac:dyDescent="0.3">
      <c r="A49" s="2" t="s">
        <v>277</v>
      </c>
      <c r="B49" s="1" t="s">
        <v>291</v>
      </c>
      <c r="C49" s="3" t="s">
        <v>347</v>
      </c>
    </row>
    <row r="50" spans="1:3" ht="75.75" thickBot="1" x14ac:dyDescent="0.3">
      <c r="A50" s="2" t="s">
        <v>1</v>
      </c>
      <c r="B50" s="1" t="s">
        <v>293</v>
      </c>
      <c r="C50" s="3" t="s">
        <v>348</v>
      </c>
    </row>
    <row r="51" spans="1:3" ht="45.75" thickBot="1" x14ac:dyDescent="0.3">
      <c r="A51" s="2" t="s">
        <v>22</v>
      </c>
      <c r="B51" s="1" t="s">
        <v>291</v>
      </c>
      <c r="C51" s="3" t="s">
        <v>349</v>
      </c>
    </row>
    <row r="52" spans="1:3" ht="120.75" thickBot="1" x14ac:dyDescent="0.3">
      <c r="A52" s="2" t="s">
        <v>47</v>
      </c>
      <c r="B52" s="1" t="s">
        <v>292</v>
      </c>
      <c r="C52" s="3" t="s">
        <v>350</v>
      </c>
    </row>
    <row r="53" spans="1:3" ht="75.75" thickBot="1" x14ac:dyDescent="0.3">
      <c r="A53" s="2" t="s">
        <v>52</v>
      </c>
      <c r="B53" s="1"/>
      <c r="C53" s="1"/>
    </row>
    <row r="54" spans="1:3" ht="60.75" thickBot="1" x14ac:dyDescent="0.3">
      <c r="A54" s="2" t="s">
        <v>54</v>
      </c>
      <c r="B54" s="1" t="s">
        <v>292</v>
      </c>
      <c r="C54" s="3" t="s">
        <v>351</v>
      </c>
    </row>
    <row r="55" spans="1:3" ht="60.75" thickBot="1" x14ac:dyDescent="0.3">
      <c r="A55" s="2" t="s">
        <v>57</v>
      </c>
      <c r="B55" s="1" t="s">
        <v>292</v>
      </c>
      <c r="C55" s="3" t="s">
        <v>351</v>
      </c>
    </row>
    <row r="56" spans="1:3" ht="75.75" thickBot="1" x14ac:dyDescent="0.3">
      <c r="A56" s="2" t="s">
        <v>82</v>
      </c>
      <c r="B56" s="1"/>
      <c r="C56" s="1"/>
    </row>
    <row r="57" spans="1:3" ht="45.75" thickBot="1" x14ac:dyDescent="0.3">
      <c r="A57" s="2" t="s">
        <v>93</v>
      </c>
      <c r="B57" s="1"/>
      <c r="C57" s="1"/>
    </row>
    <row r="58" spans="1:3" ht="45.75" thickBot="1" x14ac:dyDescent="0.3">
      <c r="A58" s="2" t="s">
        <v>99</v>
      </c>
      <c r="B58" s="1"/>
      <c r="C58" s="1"/>
    </row>
    <row r="59" spans="1:3" ht="45.75" thickBot="1" x14ac:dyDescent="0.3">
      <c r="A59" s="2" t="s">
        <v>103</v>
      </c>
      <c r="B59" s="1"/>
      <c r="C59" s="1"/>
    </row>
    <row r="60" spans="1:3" ht="75.75" thickBot="1" x14ac:dyDescent="0.3">
      <c r="A60" s="2" t="s">
        <v>142</v>
      </c>
      <c r="B60" s="1"/>
      <c r="C60" s="1"/>
    </row>
    <row r="61" spans="1:3" ht="45.75" thickBot="1" x14ac:dyDescent="0.3">
      <c r="A61" s="2" t="s">
        <v>145</v>
      </c>
      <c r="B61" s="1"/>
      <c r="C61" s="1"/>
    </row>
    <row r="62" spans="1:3" ht="60.75" thickBot="1" x14ac:dyDescent="0.3">
      <c r="A62" s="2" t="s">
        <v>157</v>
      </c>
      <c r="B62" s="1" t="s">
        <v>291</v>
      </c>
      <c r="C62" s="3" t="s">
        <v>352</v>
      </c>
    </row>
    <row r="63" spans="1:3" ht="60.75" thickBot="1" x14ac:dyDescent="0.3">
      <c r="A63" s="2" t="s">
        <v>158</v>
      </c>
      <c r="B63" s="1"/>
      <c r="C63" s="1"/>
    </row>
    <row r="64" spans="1:3" ht="45.75" thickBot="1" x14ac:dyDescent="0.3">
      <c r="A64" s="2" t="s">
        <v>161</v>
      </c>
      <c r="B64" s="1" t="s">
        <v>293</v>
      </c>
      <c r="C64" s="3" t="s">
        <v>353</v>
      </c>
    </row>
    <row r="65" spans="1:3" ht="60.75" thickBot="1" x14ac:dyDescent="0.3">
      <c r="A65" s="2" t="s">
        <v>172</v>
      </c>
      <c r="B65" s="1"/>
      <c r="C65" s="1"/>
    </row>
    <row r="66" spans="1:3" ht="90.75" thickBot="1" x14ac:dyDescent="0.3">
      <c r="A66" s="2" t="s">
        <v>174</v>
      </c>
      <c r="B66" s="1"/>
      <c r="C66" s="1"/>
    </row>
    <row r="67" spans="1:3" ht="45.75" thickBot="1" x14ac:dyDescent="0.3">
      <c r="A67" s="2" t="s">
        <v>178</v>
      </c>
      <c r="B67" s="1" t="s">
        <v>291</v>
      </c>
      <c r="C67" s="3" t="s">
        <v>354</v>
      </c>
    </row>
    <row r="68" spans="1:3" ht="75.75" thickBot="1" x14ac:dyDescent="0.3">
      <c r="A68" s="2" t="s">
        <v>186</v>
      </c>
      <c r="B68" s="1"/>
      <c r="C68" s="1"/>
    </row>
    <row r="69" spans="1:3" ht="75.75" thickBot="1" x14ac:dyDescent="0.3">
      <c r="A69" s="2" t="s">
        <v>32</v>
      </c>
      <c r="B69" s="1" t="s">
        <v>292</v>
      </c>
      <c r="C69" s="3" t="s">
        <v>355</v>
      </c>
    </row>
    <row r="70" spans="1:3" ht="60.75" thickBot="1" x14ac:dyDescent="0.3">
      <c r="A70" s="2" t="s">
        <v>60</v>
      </c>
      <c r="B70" s="1" t="s">
        <v>291</v>
      </c>
      <c r="C70" s="3" t="s">
        <v>356</v>
      </c>
    </row>
    <row r="71" spans="1:3" ht="105.75" thickBot="1" x14ac:dyDescent="0.3">
      <c r="A71" s="2" t="s">
        <v>86</v>
      </c>
      <c r="B71" s="1" t="s">
        <v>291</v>
      </c>
      <c r="C71" s="3" t="s">
        <v>357</v>
      </c>
    </row>
    <row r="72" spans="1:3" ht="105.75" thickBot="1" x14ac:dyDescent="0.3">
      <c r="A72" s="2" t="s">
        <v>128</v>
      </c>
      <c r="B72" s="1"/>
      <c r="C72" s="1"/>
    </row>
    <row r="73" spans="1:3" ht="90.75" thickBot="1" x14ac:dyDescent="0.3">
      <c r="A73" s="2" t="s">
        <v>173</v>
      </c>
      <c r="B73" s="1" t="s">
        <v>293</v>
      </c>
      <c r="C73" s="3" t="s">
        <v>358</v>
      </c>
    </row>
    <row r="74" spans="1:3" ht="75.75" thickBot="1" x14ac:dyDescent="0.3">
      <c r="A74" s="2" t="s">
        <v>181</v>
      </c>
      <c r="B74" s="1"/>
      <c r="C74" s="1"/>
    </row>
    <row r="75" spans="1:3" ht="90.75" thickBot="1" x14ac:dyDescent="0.3">
      <c r="A75" s="2" t="s">
        <v>190</v>
      </c>
      <c r="B75" s="1"/>
      <c r="C75" s="1"/>
    </row>
    <row r="76" spans="1:3" ht="75.75" thickBot="1" x14ac:dyDescent="0.3">
      <c r="A76" s="2" t="s">
        <v>193</v>
      </c>
      <c r="B76" s="1" t="s">
        <v>291</v>
      </c>
      <c r="C76" s="3" t="s">
        <v>359</v>
      </c>
    </row>
    <row r="77" spans="1:3" ht="45.75" thickBot="1" x14ac:dyDescent="0.3">
      <c r="A77" s="2" t="s">
        <v>198</v>
      </c>
      <c r="B77" s="1"/>
      <c r="C77" s="1"/>
    </row>
    <row r="78" spans="1:3" ht="30.75" thickBot="1" x14ac:dyDescent="0.3">
      <c r="A78" s="2" t="s">
        <v>206</v>
      </c>
      <c r="B78" s="1" t="s">
        <v>291</v>
      </c>
      <c r="C78" s="3" t="s">
        <v>360</v>
      </c>
    </row>
    <row r="79" spans="1:3" ht="75.75" thickBot="1" x14ac:dyDescent="0.3">
      <c r="A79" s="2" t="s">
        <v>207</v>
      </c>
      <c r="B79" s="1" t="s">
        <v>291</v>
      </c>
      <c r="C79" s="3" t="s">
        <v>361</v>
      </c>
    </row>
    <row r="80" spans="1:3" ht="75.75" thickBot="1" x14ac:dyDescent="0.3">
      <c r="A80" s="2" t="s">
        <v>208</v>
      </c>
      <c r="B80" s="1" t="s">
        <v>291</v>
      </c>
      <c r="C80" s="3" t="s">
        <v>362</v>
      </c>
    </row>
    <row r="81" spans="1:3" ht="105.75" thickBot="1" x14ac:dyDescent="0.3">
      <c r="A81" s="2" t="s">
        <v>209</v>
      </c>
      <c r="B81" s="1" t="s">
        <v>292</v>
      </c>
      <c r="C81" s="3" t="s">
        <v>363</v>
      </c>
    </row>
    <row r="82" spans="1:3" ht="75.75" thickBot="1" x14ac:dyDescent="0.3">
      <c r="A82" s="2" t="s">
        <v>212</v>
      </c>
      <c r="B82" s="1" t="s">
        <v>291</v>
      </c>
      <c r="C82" s="3" t="s">
        <v>364</v>
      </c>
    </row>
    <row r="83" spans="1:3" ht="45.75" thickBot="1" x14ac:dyDescent="0.3">
      <c r="A83" s="2" t="s">
        <v>213</v>
      </c>
      <c r="B83" s="1" t="s">
        <v>291</v>
      </c>
      <c r="C83" s="3" t="s">
        <v>365</v>
      </c>
    </row>
    <row r="84" spans="1:3" ht="60.75" thickBot="1" x14ac:dyDescent="0.3">
      <c r="A84" s="2" t="s">
        <v>214</v>
      </c>
      <c r="B84" s="1" t="s">
        <v>293</v>
      </c>
      <c r="C84" s="3" t="s">
        <v>366</v>
      </c>
    </row>
    <row r="85" spans="1:3" ht="90.75" thickBot="1" x14ac:dyDescent="0.3">
      <c r="A85" s="2" t="s">
        <v>215</v>
      </c>
      <c r="B85" s="1"/>
      <c r="C85" s="1"/>
    </row>
    <row r="86" spans="1:3" ht="75.75" thickBot="1" x14ac:dyDescent="0.3">
      <c r="A86" s="2" t="s">
        <v>217</v>
      </c>
      <c r="B86" s="1" t="s">
        <v>291</v>
      </c>
      <c r="C86" s="3" t="s">
        <v>367</v>
      </c>
    </row>
    <row r="87" spans="1:3" ht="60.75" thickBot="1" x14ac:dyDescent="0.3">
      <c r="A87" s="2" t="s">
        <v>218</v>
      </c>
      <c r="B87" s="1" t="s">
        <v>293</v>
      </c>
      <c r="C87" s="3" t="s">
        <v>368</v>
      </c>
    </row>
    <row r="88" spans="1:3" ht="60.75" thickBot="1" x14ac:dyDescent="0.3">
      <c r="A88" s="2" t="s">
        <v>219</v>
      </c>
      <c r="B88" s="1"/>
      <c r="C88" s="1"/>
    </row>
    <row r="89" spans="1:3" ht="45.75" thickBot="1" x14ac:dyDescent="0.3">
      <c r="A89" s="2" t="s">
        <v>220</v>
      </c>
      <c r="B89" s="1" t="s">
        <v>291</v>
      </c>
      <c r="C89" s="3" t="s">
        <v>369</v>
      </c>
    </row>
    <row r="90" spans="1:3" ht="45.75" thickBot="1" x14ac:dyDescent="0.3">
      <c r="A90" s="2" t="s">
        <v>221</v>
      </c>
      <c r="B90" s="1" t="s">
        <v>291</v>
      </c>
      <c r="C90" s="3" t="s">
        <v>370</v>
      </c>
    </row>
    <row r="91" spans="1:3" ht="75.75" thickBot="1" x14ac:dyDescent="0.3">
      <c r="A91" s="2" t="s">
        <v>223</v>
      </c>
      <c r="B91" s="1" t="s">
        <v>293</v>
      </c>
      <c r="C91" s="3" t="s">
        <v>371</v>
      </c>
    </row>
    <row r="92" spans="1:3" ht="60.75" thickBot="1" x14ac:dyDescent="0.3">
      <c r="A92" s="2" t="s">
        <v>226</v>
      </c>
      <c r="B92" s="1" t="s">
        <v>291</v>
      </c>
      <c r="C92" s="3" t="s">
        <v>372</v>
      </c>
    </row>
    <row r="93" spans="1:3" ht="75.75" thickBot="1" x14ac:dyDescent="0.3">
      <c r="A93" s="2" t="s">
        <v>227</v>
      </c>
      <c r="B93" s="1" t="s">
        <v>292</v>
      </c>
      <c r="C93" s="3" t="s">
        <v>373</v>
      </c>
    </row>
    <row r="94" spans="1:3" ht="75.75" thickBot="1" x14ac:dyDescent="0.3">
      <c r="A94" s="2" t="s">
        <v>228</v>
      </c>
      <c r="B94" s="1" t="s">
        <v>291</v>
      </c>
      <c r="C94" s="3" t="s">
        <v>374</v>
      </c>
    </row>
    <row r="95" spans="1:3" ht="90.75" thickBot="1" x14ac:dyDescent="0.3">
      <c r="A95" s="2" t="s">
        <v>230</v>
      </c>
      <c r="B95" s="1" t="s">
        <v>293</v>
      </c>
      <c r="C95" s="3" t="s">
        <v>375</v>
      </c>
    </row>
    <row r="96" spans="1:3" ht="75.75" thickBot="1" x14ac:dyDescent="0.3">
      <c r="A96" s="2" t="s">
        <v>231</v>
      </c>
      <c r="B96" s="1"/>
      <c r="C96" s="1"/>
    </row>
    <row r="97" spans="1:3" ht="60.75" thickBot="1" x14ac:dyDescent="0.3">
      <c r="A97" s="2" t="s">
        <v>233</v>
      </c>
      <c r="B97" s="1" t="s">
        <v>292</v>
      </c>
      <c r="C97" s="3" t="s">
        <v>376</v>
      </c>
    </row>
    <row r="98" spans="1:3" ht="75.75" thickBot="1" x14ac:dyDescent="0.3">
      <c r="A98" s="2" t="s">
        <v>234</v>
      </c>
      <c r="B98" s="1" t="s">
        <v>292</v>
      </c>
      <c r="C98" s="3" t="s">
        <v>377</v>
      </c>
    </row>
    <row r="99" spans="1:3" ht="45.75" thickBot="1" x14ac:dyDescent="0.3">
      <c r="A99" s="2" t="s">
        <v>236</v>
      </c>
      <c r="B99" s="1" t="s">
        <v>291</v>
      </c>
      <c r="C99" s="3" t="s">
        <v>378</v>
      </c>
    </row>
    <row r="100" spans="1:3" ht="45.75" thickBot="1" x14ac:dyDescent="0.3">
      <c r="A100" s="2" t="s">
        <v>237</v>
      </c>
      <c r="B100" s="1"/>
      <c r="C100" s="1"/>
    </row>
    <row r="101" spans="1:3" ht="45.75" thickBot="1" x14ac:dyDescent="0.3">
      <c r="A101" s="2" t="s">
        <v>238</v>
      </c>
      <c r="B101" s="1" t="s">
        <v>291</v>
      </c>
      <c r="C101" s="3" t="s">
        <v>379</v>
      </c>
    </row>
    <row r="102" spans="1:3" ht="60.75" thickBot="1" x14ac:dyDescent="0.3">
      <c r="A102" s="2" t="s">
        <v>176</v>
      </c>
      <c r="B102" s="1"/>
      <c r="C102" s="1"/>
    </row>
    <row r="103" spans="1:3" ht="60.75" thickBot="1" x14ac:dyDescent="0.3">
      <c r="A103" s="2" t="s">
        <v>65</v>
      </c>
      <c r="B103" s="1"/>
      <c r="C103" s="1"/>
    </row>
    <row r="104" spans="1:3" ht="30.75" thickBot="1" x14ac:dyDescent="0.3">
      <c r="A104" s="2" t="s">
        <v>155</v>
      </c>
      <c r="B104" s="1"/>
      <c r="C104" s="1"/>
    </row>
    <row r="105" spans="1:3" ht="90.75" thickBot="1" x14ac:dyDescent="0.3">
      <c r="A105" s="2" t="s">
        <v>159</v>
      </c>
      <c r="B105" s="1"/>
      <c r="C105" s="1"/>
    </row>
    <row r="106" spans="1:3" ht="45.75" thickBot="1" x14ac:dyDescent="0.3">
      <c r="A106" s="2" t="s">
        <v>166</v>
      </c>
      <c r="B106" s="1" t="s">
        <v>293</v>
      </c>
      <c r="C106" s="3" t="s">
        <v>380</v>
      </c>
    </row>
    <row r="107" spans="1:3" ht="75.75" thickBot="1" x14ac:dyDescent="0.3">
      <c r="A107" s="2" t="s">
        <v>184</v>
      </c>
      <c r="B107" s="1"/>
      <c r="C107" s="1"/>
    </row>
    <row r="108" spans="1:3" ht="60.75" thickBot="1" x14ac:dyDescent="0.3">
      <c r="A108" s="2" t="s">
        <v>27</v>
      </c>
      <c r="B108" s="1" t="s">
        <v>291</v>
      </c>
      <c r="C108" s="3" t="s">
        <v>381</v>
      </c>
    </row>
    <row r="109" spans="1:3" ht="60.75" thickBot="1" x14ac:dyDescent="0.3">
      <c r="A109" s="2" t="s">
        <v>85</v>
      </c>
      <c r="B109" s="1"/>
      <c r="C109" s="1"/>
    </row>
    <row r="110" spans="1:3" ht="60.75" thickBot="1" x14ac:dyDescent="0.3">
      <c r="A110" s="2" t="s">
        <v>139</v>
      </c>
      <c r="B110" s="1"/>
      <c r="C110" s="1"/>
    </row>
    <row r="111" spans="1:3" ht="30.75" thickBot="1" x14ac:dyDescent="0.3">
      <c r="A111" s="2" t="s">
        <v>382</v>
      </c>
      <c r="B111" s="1" t="s">
        <v>293</v>
      </c>
      <c r="C111" s="3" t="s">
        <v>383</v>
      </c>
    </row>
    <row r="112" spans="1:3" ht="45.75" thickBot="1" x14ac:dyDescent="0.3">
      <c r="A112" s="2" t="s">
        <v>384</v>
      </c>
      <c r="B112" s="1" t="s">
        <v>291</v>
      </c>
      <c r="C112" s="3" t="s">
        <v>385</v>
      </c>
    </row>
    <row r="113" spans="1:3" ht="75.75" thickBot="1" x14ac:dyDescent="0.3">
      <c r="A113" s="2" t="s">
        <v>386</v>
      </c>
      <c r="B113" s="1" t="s">
        <v>293</v>
      </c>
      <c r="C113" s="3" t="s">
        <v>387</v>
      </c>
    </row>
    <row r="114" spans="1:3" ht="75.75" thickBot="1" x14ac:dyDescent="0.3">
      <c r="A114" s="2" t="s">
        <v>388</v>
      </c>
      <c r="B114" s="1" t="s">
        <v>291</v>
      </c>
      <c r="C114" s="3" t="s">
        <v>389</v>
      </c>
    </row>
    <row r="115" spans="1:3" ht="90.75" thickBot="1" x14ac:dyDescent="0.3">
      <c r="A115" s="2" t="s">
        <v>390</v>
      </c>
      <c r="B115" s="1" t="s">
        <v>293</v>
      </c>
      <c r="C115" s="3" t="s">
        <v>391</v>
      </c>
    </row>
    <row r="116" spans="1:3" ht="60.75" thickBot="1" x14ac:dyDescent="0.3">
      <c r="A116" s="2" t="s">
        <v>392</v>
      </c>
      <c r="B116" s="1" t="s">
        <v>291</v>
      </c>
      <c r="C116" s="3" t="s">
        <v>393</v>
      </c>
    </row>
    <row r="117" spans="1:3" ht="120.75" thickBot="1" x14ac:dyDescent="0.3">
      <c r="A117" s="2" t="s">
        <v>394</v>
      </c>
      <c r="B117" s="1" t="s">
        <v>291</v>
      </c>
      <c r="C117" s="3" t="s">
        <v>395</v>
      </c>
    </row>
    <row r="118" spans="1:3" ht="75.75" thickBot="1" x14ac:dyDescent="0.3">
      <c r="A118" s="2" t="s">
        <v>396</v>
      </c>
      <c r="B118" s="1" t="s">
        <v>291</v>
      </c>
      <c r="C118" s="3" t="s">
        <v>397</v>
      </c>
    </row>
    <row r="119" spans="1:3" ht="45.75" thickBot="1" x14ac:dyDescent="0.3">
      <c r="A119" s="2" t="s">
        <v>398</v>
      </c>
      <c r="B119" s="1" t="s">
        <v>291</v>
      </c>
      <c r="C119" s="3" t="s">
        <v>399</v>
      </c>
    </row>
    <row r="120" spans="1:3" ht="45.75" thickBot="1" x14ac:dyDescent="0.3">
      <c r="A120" s="2" t="s">
        <v>400</v>
      </c>
      <c r="B120" s="1" t="s">
        <v>291</v>
      </c>
      <c r="C120" s="1" t="s">
        <v>401</v>
      </c>
    </row>
    <row r="121" spans="1:3" ht="30.75" thickBot="1" x14ac:dyDescent="0.3">
      <c r="A121" s="2" t="s">
        <v>402</v>
      </c>
      <c r="B121" s="1" t="s">
        <v>291</v>
      </c>
      <c r="C121" s="3" t="s">
        <v>403</v>
      </c>
    </row>
    <row r="122" spans="1:3" ht="60.75" thickBot="1" x14ac:dyDescent="0.3">
      <c r="A122" s="2" t="s">
        <v>404</v>
      </c>
      <c r="B122" s="1" t="s">
        <v>291</v>
      </c>
      <c r="C122" s="3" t="s">
        <v>405</v>
      </c>
    </row>
    <row r="123" spans="1:3" ht="45.75" thickBot="1" x14ac:dyDescent="0.3">
      <c r="A123" s="2" t="s">
        <v>406</v>
      </c>
      <c r="B123" s="1" t="s">
        <v>291</v>
      </c>
      <c r="C123" s="3" t="s">
        <v>407</v>
      </c>
    </row>
    <row r="124" spans="1:3" ht="60.75" thickBot="1" x14ac:dyDescent="0.3">
      <c r="A124" s="2" t="s">
        <v>408</v>
      </c>
      <c r="B124" s="1" t="s">
        <v>292</v>
      </c>
      <c r="C124" s="3" t="s">
        <v>409</v>
      </c>
    </row>
    <row r="125" spans="1:3" ht="60.75" thickBot="1" x14ac:dyDescent="0.3">
      <c r="A125" s="2" t="s">
        <v>410</v>
      </c>
      <c r="B125" s="1" t="s">
        <v>292</v>
      </c>
      <c r="C125" s="3" t="s">
        <v>411</v>
      </c>
    </row>
    <row r="126" spans="1:3" ht="75.75" thickBot="1" x14ac:dyDescent="0.3">
      <c r="A126" s="2" t="s">
        <v>412</v>
      </c>
      <c r="B126" s="1" t="s">
        <v>291</v>
      </c>
      <c r="C126" s="3" t="s">
        <v>413</v>
      </c>
    </row>
    <row r="127" spans="1:3" ht="75.75" thickBot="1" x14ac:dyDescent="0.3">
      <c r="A127" s="2" t="s">
        <v>414</v>
      </c>
      <c r="B127" s="1" t="s">
        <v>293</v>
      </c>
      <c r="C127" s="3" t="s">
        <v>415</v>
      </c>
    </row>
    <row r="128" spans="1:3" ht="105.75" thickBot="1" x14ac:dyDescent="0.3">
      <c r="A128" s="2" t="s">
        <v>416</v>
      </c>
      <c r="B128" s="1"/>
      <c r="C128" s="1" t="s">
        <v>329</v>
      </c>
    </row>
    <row r="129" spans="1:3" ht="75.75" thickBot="1" x14ac:dyDescent="0.3">
      <c r="A129" s="2" t="s">
        <v>417</v>
      </c>
      <c r="B129" s="1" t="s">
        <v>291</v>
      </c>
      <c r="C129" s="1" t="s">
        <v>418</v>
      </c>
    </row>
    <row r="130" spans="1:3" ht="90.75" thickBot="1" x14ac:dyDescent="0.3">
      <c r="A130" s="2" t="s">
        <v>419</v>
      </c>
      <c r="B130" s="1" t="s">
        <v>291</v>
      </c>
      <c r="C130" s="3" t="s">
        <v>420</v>
      </c>
    </row>
    <row r="131" spans="1:3" ht="45.75" thickBot="1" x14ac:dyDescent="0.3">
      <c r="A131" s="2" t="s">
        <v>421</v>
      </c>
      <c r="B131" s="1" t="s">
        <v>291</v>
      </c>
      <c r="C131" s="3" t="s">
        <v>422</v>
      </c>
    </row>
    <row r="132" spans="1:3" ht="45.75" thickBot="1" x14ac:dyDescent="0.3">
      <c r="A132" s="2" t="s">
        <v>423</v>
      </c>
      <c r="B132" s="1" t="s">
        <v>293</v>
      </c>
      <c r="C132" s="3" t="s">
        <v>415</v>
      </c>
    </row>
    <row r="133" spans="1:3" ht="60.75" thickBot="1" x14ac:dyDescent="0.3">
      <c r="A133" s="2" t="s">
        <v>424</v>
      </c>
      <c r="B133" s="1" t="s">
        <v>292</v>
      </c>
      <c r="C133" s="3" t="s">
        <v>425</v>
      </c>
    </row>
    <row r="134" spans="1:3" ht="75.75" thickBot="1" x14ac:dyDescent="0.3">
      <c r="A134" s="2" t="s">
        <v>426</v>
      </c>
      <c r="B134" s="1" t="s">
        <v>291</v>
      </c>
      <c r="C134" s="3" t="s">
        <v>427</v>
      </c>
    </row>
    <row r="135" spans="1:3" ht="75.75" thickBot="1" x14ac:dyDescent="0.3">
      <c r="A135" s="2" t="s">
        <v>428</v>
      </c>
      <c r="B135" s="1" t="s">
        <v>291</v>
      </c>
      <c r="C135" s="3" t="s">
        <v>429</v>
      </c>
    </row>
    <row r="136" spans="1:3" ht="60.75" thickBot="1" x14ac:dyDescent="0.3">
      <c r="A136" s="2" t="s">
        <v>430</v>
      </c>
      <c r="B136" s="1" t="s">
        <v>291</v>
      </c>
      <c r="C136" s="3" t="s">
        <v>431</v>
      </c>
    </row>
    <row r="137" spans="1:3" ht="45.75" thickBot="1" x14ac:dyDescent="0.3">
      <c r="A137" s="2" t="s">
        <v>432</v>
      </c>
      <c r="B137" s="1" t="s">
        <v>292</v>
      </c>
      <c r="C137" s="3" t="s">
        <v>433</v>
      </c>
    </row>
    <row r="138" spans="1:3" ht="90.75" thickBot="1" x14ac:dyDescent="0.3">
      <c r="A138" s="2" t="s">
        <v>434</v>
      </c>
      <c r="B138" s="1" t="s">
        <v>291</v>
      </c>
      <c r="C138" s="3" t="s">
        <v>435</v>
      </c>
    </row>
    <row r="139" spans="1:3" ht="90.75" thickBot="1" x14ac:dyDescent="0.3">
      <c r="A139" s="2" t="s">
        <v>436</v>
      </c>
      <c r="B139" s="1" t="s">
        <v>291</v>
      </c>
      <c r="C139" s="3" t="s">
        <v>437</v>
      </c>
    </row>
    <row r="140" spans="1:3" ht="60.75" thickBot="1" x14ac:dyDescent="0.3">
      <c r="A140" s="2" t="s">
        <v>438</v>
      </c>
      <c r="B140" s="1" t="s">
        <v>291</v>
      </c>
      <c r="C140" s="3" t="s">
        <v>439</v>
      </c>
    </row>
    <row r="141" spans="1:3" ht="90.75" thickBot="1" x14ac:dyDescent="0.3">
      <c r="A141" s="2" t="s">
        <v>440</v>
      </c>
      <c r="B141" s="1" t="s">
        <v>291</v>
      </c>
      <c r="C141" s="3" t="s">
        <v>441</v>
      </c>
    </row>
    <row r="142" spans="1:3" ht="90.75" thickBot="1" x14ac:dyDescent="0.3">
      <c r="A142" s="2" t="s">
        <v>442</v>
      </c>
      <c r="B142" s="1" t="s">
        <v>291</v>
      </c>
      <c r="C142" s="3" t="s">
        <v>443</v>
      </c>
    </row>
    <row r="143" spans="1:3" ht="90.75" thickBot="1" x14ac:dyDescent="0.3">
      <c r="A143" s="2" t="s">
        <v>444</v>
      </c>
      <c r="B143" s="1" t="s">
        <v>291</v>
      </c>
      <c r="C143" s="3" t="s">
        <v>443</v>
      </c>
    </row>
    <row r="144" spans="1:3" ht="90.75" thickBot="1" x14ac:dyDescent="0.3">
      <c r="A144" s="2" t="s">
        <v>445</v>
      </c>
      <c r="B144" s="1" t="s">
        <v>291</v>
      </c>
      <c r="C144" s="3" t="s">
        <v>446</v>
      </c>
    </row>
    <row r="145" spans="1:3" ht="45.75" thickBot="1" x14ac:dyDescent="0.3">
      <c r="A145" s="2" t="s">
        <v>447</v>
      </c>
      <c r="B145" s="1" t="s">
        <v>291</v>
      </c>
      <c r="C145" s="3" t="s">
        <v>448</v>
      </c>
    </row>
    <row r="146" spans="1:3" ht="45.75" thickBot="1" x14ac:dyDescent="0.3">
      <c r="A146" s="2" t="s">
        <v>449</v>
      </c>
      <c r="B146" s="1" t="s">
        <v>293</v>
      </c>
      <c r="C146" s="1"/>
    </row>
    <row r="147" spans="1:3" ht="45.75" thickBot="1" x14ac:dyDescent="0.3">
      <c r="A147" s="2" t="s">
        <v>450</v>
      </c>
      <c r="B147" s="1" t="s">
        <v>291</v>
      </c>
      <c r="C147" s="3" t="s">
        <v>451</v>
      </c>
    </row>
    <row r="148" spans="1:3" ht="45.75" thickBot="1" x14ac:dyDescent="0.3">
      <c r="A148" s="2" t="s">
        <v>452</v>
      </c>
      <c r="B148" s="1" t="s">
        <v>293</v>
      </c>
      <c r="C148" s="3" t="s">
        <v>453</v>
      </c>
    </row>
    <row r="149" spans="1:3" ht="75.75" thickBot="1" x14ac:dyDescent="0.3">
      <c r="A149" s="2" t="s">
        <v>454</v>
      </c>
      <c r="B149" s="1" t="s">
        <v>293</v>
      </c>
      <c r="C149" s="3" t="s">
        <v>455</v>
      </c>
    </row>
    <row r="150" spans="1:3" ht="90.75" thickBot="1" x14ac:dyDescent="0.3">
      <c r="A150" s="2" t="s">
        <v>456</v>
      </c>
      <c r="B150" s="1" t="s">
        <v>292</v>
      </c>
      <c r="C150" s="1"/>
    </row>
    <row r="151" spans="1:3" ht="45.75" thickBot="1" x14ac:dyDescent="0.3">
      <c r="A151" s="2" t="s">
        <v>457</v>
      </c>
      <c r="B151" s="1" t="s">
        <v>291</v>
      </c>
      <c r="C151" s="3" t="s">
        <v>458</v>
      </c>
    </row>
    <row r="152" spans="1:3" ht="75.75" thickBot="1" x14ac:dyDescent="0.3">
      <c r="A152" s="2" t="s">
        <v>459</v>
      </c>
      <c r="B152" s="1" t="s">
        <v>291</v>
      </c>
      <c r="C152" s="3" t="s">
        <v>460</v>
      </c>
    </row>
    <row r="153" spans="1:3" ht="60.75" thickBot="1" x14ac:dyDescent="0.3">
      <c r="A153" s="2" t="s">
        <v>461</v>
      </c>
      <c r="B153" s="1" t="s">
        <v>291</v>
      </c>
      <c r="C153" s="3" t="s">
        <v>462</v>
      </c>
    </row>
    <row r="154" spans="1:3" ht="60.75" thickBot="1" x14ac:dyDescent="0.3">
      <c r="A154" s="2" t="s">
        <v>463</v>
      </c>
      <c r="B154" s="1" t="s">
        <v>291</v>
      </c>
      <c r="C154" s="3" t="s">
        <v>462</v>
      </c>
    </row>
    <row r="155" spans="1:3" ht="45.75" thickBot="1" x14ac:dyDescent="0.3">
      <c r="A155" s="2" t="s">
        <v>464</v>
      </c>
      <c r="B155" s="1" t="s">
        <v>291</v>
      </c>
      <c r="C155" s="3" t="s">
        <v>465</v>
      </c>
    </row>
    <row r="156" spans="1:3" ht="105.75" thickBot="1" x14ac:dyDescent="0.3">
      <c r="A156" s="2" t="s">
        <v>466</v>
      </c>
      <c r="B156" s="1" t="s">
        <v>293</v>
      </c>
      <c r="C156" s="3" t="s">
        <v>467</v>
      </c>
    </row>
    <row r="157" spans="1:3" ht="75.75" thickBot="1" x14ac:dyDescent="0.3">
      <c r="A157" s="2" t="s">
        <v>468</v>
      </c>
      <c r="B157" s="1" t="s">
        <v>292</v>
      </c>
      <c r="C157" s="1" t="s">
        <v>469</v>
      </c>
    </row>
    <row r="158" spans="1:3" ht="75.75" thickBot="1" x14ac:dyDescent="0.3">
      <c r="A158" s="2" t="s">
        <v>470</v>
      </c>
      <c r="B158" s="1" t="s">
        <v>291</v>
      </c>
      <c r="C158" s="1"/>
    </row>
    <row r="159" spans="1:3" ht="75.75" thickBot="1" x14ac:dyDescent="0.3">
      <c r="A159" s="2" t="s">
        <v>471</v>
      </c>
      <c r="B159" s="1" t="s">
        <v>291</v>
      </c>
      <c r="C159" s="3" t="s">
        <v>472</v>
      </c>
    </row>
    <row r="160" spans="1:3" ht="60.75" thickBot="1" x14ac:dyDescent="0.3">
      <c r="A160" s="2" t="s">
        <v>473</v>
      </c>
      <c r="B160" s="1" t="s">
        <v>293</v>
      </c>
      <c r="C160" s="3" t="s">
        <v>474</v>
      </c>
    </row>
    <row r="161" spans="1:3" ht="75.75" thickBot="1" x14ac:dyDescent="0.3">
      <c r="A161" s="2" t="s">
        <v>475</v>
      </c>
      <c r="B161" s="1" t="s">
        <v>291</v>
      </c>
      <c r="C161" s="3" t="s">
        <v>476</v>
      </c>
    </row>
    <row r="162" spans="1:3" ht="90.75" thickBot="1" x14ac:dyDescent="0.3">
      <c r="A162" s="2" t="s">
        <v>477</v>
      </c>
      <c r="B162" s="1" t="s">
        <v>291</v>
      </c>
      <c r="C162" s="3" t="s">
        <v>478</v>
      </c>
    </row>
    <row r="163" spans="1:3" ht="90.75" thickBot="1" x14ac:dyDescent="0.3">
      <c r="A163" s="2" t="s">
        <v>479</v>
      </c>
      <c r="B163" s="1" t="s">
        <v>293</v>
      </c>
      <c r="C163" s="3" t="s">
        <v>480</v>
      </c>
    </row>
    <row r="164" spans="1:3" ht="75.75" thickBot="1" x14ac:dyDescent="0.3">
      <c r="A164" s="2" t="s">
        <v>481</v>
      </c>
      <c r="B164" s="1" t="s">
        <v>291</v>
      </c>
      <c r="C164" s="3" t="s">
        <v>482</v>
      </c>
    </row>
    <row r="165" spans="1:3" ht="60.75" thickBot="1" x14ac:dyDescent="0.3">
      <c r="A165" s="2" t="s">
        <v>483</v>
      </c>
      <c r="B165" s="1" t="s">
        <v>292</v>
      </c>
      <c r="C165" s="3" t="s">
        <v>484</v>
      </c>
    </row>
    <row r="166" spans="1:3" ht="90.75" thickBot="1" x14ac:dyDescent="0.3">
      <c r="A166" s="2" t="s">
        <v>485</v>
      </c>
      <c r="B166" s="1" t="s">
        <v>292</v>
      </c>
      <c r="C166" s="3" t="s">
        <v>486</v>
      </c>
    </row>
    <row r="167" spans="1:3" ht="75.75" thickBot="1" x14ac:dyDescent="0.3">
      <c r="A167" s="2" t="s">
        <v>487</v>
      </c>
      <c r="B167" s="1" t="s">
        <v>291</v>
      </c>
      <c r="C167" s="3" t="s">
        <v>476</v>
      </c>
    </row>
    <row r="168" spans="1:3" ht="60.75" thickBot="1" x14ac:dyDescent="0.3">
      <c r="A168" s="2" t="s">
        <v>488</v>
      </c>
      <c r="B168" s="1" t="s">
        <v>291</v>
      </c>
      <c r="C168" s="3" t="s">
        <v>476</v>
      </c>
    </row>
    <row r="169" spans="1:3" ht="60.75" thickBot="1" x14ac:dyDescent="0.3">
      <c r="A169" s="2" t="s">
        <v>489</v>
      </c>
      <c r="B169" s="1" t="s">
        <v>291</v>
      </c>
      <c r="C169" s="3" t="s">
        <v>490</v>
      </c>
    </row>
    <row r="170" spans="1:3" ht="45.75" thickBot="1" x14ac:dyDescent="0.3">
      <c r="A170" s="2" t="s">
        <v>491</v>
      </c>
      <c r="B170" s="1" t="s">
        <v>291</v>
      </c>
      <c r="C170" s="3" t="s">
        <v>492</v>
      </c>
    </row>
    <row r="171" spans="1:3" ht="60.75" thickBot="1" x14ac:dyDescent="0.3">
      <c r="A171" s="2" t="s">
        <v>493</v>
      </c>
      <c r="B171" s="1" t="s">
        <v>291</v>
      </c>
      <c r="C171" s="3" t="s">
        <v>494</v>
      </c>
    </row>
    <row r="172" spans="1:3" ht="60.75" thickBot="1" x14ac:dyDescent="0.3">
      <c r="A172" s="2" t="s">
        <v>495</v>
      </c>
      <c r="B172" s="1" t="s">
        <v>291</v>
      </c>
      <c r="C172" s="3" t="s">
        <v>494</v>
      </c>
    </row>
    <row r="173" spans="1:3" ht="90.75" thickBot="1" x14ac:dyDescent="0.3">
      <c r="A173" s="2" t="s">
        <v>496</v>
      </c>
      <c r="B173" s="1" t="s">
        <v>291</v>
      </c>
      <c r="C173" s="3" t="s">
        <v>494</v>
      </c>
    </row>
    <row r="174" spans="1:3" ht="60.75" thickBot="1" x14ac:dyDescent="0.3">
      <c r="A174" s="2" t="s">
        <v>497</v>
      </c>
      <c r="B174" s="1" t="s">
        <v>291</v>
      </c>
      <c r="C174" s="3" t="s">
        <v>498</v>
      </c>
    </row>
    <row r="175" spans="1:3" ht="45.75" thickBot="1" x14ac:dyDescent="0.3">
      <c r="A175" s="2" t="s">
        <v>499</v>
      </c>
      <c r="B175" s="1" t="s">
        <v>291</v>
      </c>
      <c r="C175" s="3" t="s">
        <v>500</v>
      </c>
    </row>
    <row r="176" spans="1:3" ht="45.75" thickBot="1" x14ac:dyDescent="0.3">
      <c r="A176" s="2" t="s">
        <v>501</v>
      </c>
      <c r="B176" s="1" t="s">
        <v>291</v>
      </c>
      <c r="C176" s="1"/>
    </row>
    <row r="177" spans="1:3" ht="45.75" thickBot="1" x14ac:dyDescent="0.3">
      <c r="A177" s="2" t="s">
        <v>502</v>
      </c>
      <c r="B177" s="1" t="s">
        <v>291</v>
      </c>
      <c r="C177" s="1"/>
    </row>
    <row r="178" spans="1:3" ht="60.75" thickBot="1" x14ac:dyDescent="0.3">
      <c r="A178" s="2" t="s">
        <v>503</v>
      </c>
      <c r="B178" s="1" t="s">
        <v>291</v>
      </c>
      <c r="C178" s="1" t="s">
        <v>504</v>
      </c>
    </row>
    <row r="179" spans="1:3" ht="60.75" thickBot="1" x14ac:dyDescent="0.3">
      <c r="A179" s="2" t="s">
        <v>505</v>
      </c>
      <c r="B179" s="1" t="s">
        <v>291</v>
      </c>
      <c r="C179" s="3" t="s">
        <v>506</v>
      </c>
    </row>
    <row r="180" spans="1:3" ht="45.75" thickBot="1" x14ac:dyDescent="0.3">
      <c r="A180" s="2" t="s">
        <v>507</v>
      </c>
      <c r="B180" s="1" t="s">
        <v>291</v>
      </c>
      <c r="C180" s="3" t="s">
        <v>508</v>
      </c>
    </row>
    <row r="181" spans="1:3" ht="60.75" thickBot="1" x14ac:dyDescent="0.3">
      <c r="A181" s="2" t="s">
        <v>509</v>
      </c>
      <c r="B181" s="1" t="s">
        <v>293</v>
      </c>
      <c r="C181" s="3" t="s">
        <v>510</v>
      </c>
    </row>
    <row r="182" spans="1:3" ht="45.75" thickBot="1" x14ac:dyDescent="0.3">
      <c r="A182" s="2" t="s">
        <v>511</v>
      </c>
      <c r="B182" s="1" t="s">
        <v>291</v>
      </c>
      <c r="C182" s="1"/>
    </row>
    <row r="183" spans="1:3" ht="60.75" thickBot="1" x14ac:dyDescent="0.3">
      <c r="A183" s="2" t="s">
        <v>512</v>
      </c>
      <c r="B183" s="1" t="s">
        <v>291</v>
      </c>
      <c r="C183" s="3" t="s">
        <v>513</v>
      </c>
    </row>
    <row r="184" spans="1:3" ht="60.75" thickBot="1" x14ac:dyDescent="0.3">
      <c r="A184" s="2" t="s">
        <v>514</v>
      </c>
      <c r="B184" s="1" t="s">
        <v>291</v>
      </c>
      <c r="C184" s="3" t="s">
        <v>515</v>
      </c>
    </row>
    <row r="185" spans="1:3" ht="60.75" thickBot="1" x14ac:dyDescent="0.3">
      <c r="A185" s="2" t="s">
        <v>516</v>
      </c>
      <c r="B185" s="1" t="s">
        <v>291</v>
      </c>
      <c r="C185" s="1"/>
    </row>
    <row r="186" spans="1:3" ht="75.75" thickBot="1" x14ac:dyDescent="0.3">
      <c r="A186" s="2" t="s">
        <v>517</v>
      </c>
      <c r="B186" s="1" t="s">
        <v>291</v>
      </c>
      <c r="C186" s="3" t="s">
        <v>518</v>
      </c>
    </row>
    <row r="187" spans="1:3" ht="45.75" thickBot="1" x14ac:dyDescent="0.3">
      <c r="A187" s="2" t="s">
        <v>519</v>
      </c>
      <c r="B187" s="1" t="s">
        <v>292</v>
      </c>
      <c r="C187" s="1" t="s">
        <v>520</v>
      </c>
    </row>
    <row r="188" spans="1:3" ht="75.75" thickBot="1" x14ac:dyDescent="0.3">
      <c r="A188" s="2" t="s">
        <v>521</v>
      </c>
      <c r="B188" s="1" t="s">
        <v>291</v>
      </c>
      <c r="C188" s="3" t="s">
        <v>522</v>
      </c>
    </row>
    <row r="189" spans="1:3" ht="75.75" thickBot="1" x14ac:dyDescent="0.3">
      <c r="A189" s="2" t="s">
        <v>523</v>
      </c>
      <c r="B189" s="1" t="s">
        <v>293</v>
      </c>
      <c r="C189" s="3" t="s">
        <v>524</v>
      </c>
    </row>
    <row r="190" spans="1:3" ht="90.75" thickBot="1" x14ac:dyDescent="0.3">
      <c r="A190" s="2" t="s">
        <v>525</v>
      </c>
      <c r="B190" s="1" t="s">
        <v>291</v>
      </c>
      <c r="C190" s="3" t="s">
        <v>526</v>
      </c>
    </row>
    <row r="191" spans="1:3" ht="60.75" thickBot="1" x14ac:dyDescent="0.3">
      <c r="A191" s="2" t="s">
        <v>527</v>
      </c>
      <c r="B191" s="1" t="s">
        <v>291</v>
      </c>
      <c r="C191" s="3" t="s">
        <v>528</v>
      </c>
    </row>
    <row r="192" spans="1:3" ht="75.75" thickBot="1" x14ac:dyDescent="0.3">
      <c r="A192" s="2" t="s">
        <v>529</v>
      </c>
      <c r="B192" s="1" t="s">
        <v>293</v>
      </c>
      <c r="C192" s="3" t="s">
        <v>530</v>
      </c>
    </row>
    <row r="193" spans="1:3" ht="75.75" thickBot="1" x14ac:dyDescent="0.3">
      <c r="A193" s="2" t="s">
        <v>531</v>
      </c>
      <c r="B193" s="1" t="s">
        <v>291</v>
      </c>
      <c r="C193" s="3" t="s">
        <v>532</v>
      </c>
    </row>
    <row r="194" spans="1:3" ht="45.75" thickBot="1" x14ac:dyDescent="0.3">
      <c r="A194" s="2" t="s">
        <v>533</v>
      </c>
      <c r="B194" s="1" t="s">
        <v>291</v>
      </c>
      <c r="C194" s="1"/>
    </row>
    <row r="195" spans="1:3" ht="75.75" thickBot="1" x14ac:dyDescent="0.3">
      <c r="A195" s="2" t="s">
        <v>534</v>
      </c>
      <c r="B195" s="1" t="s">
        <v>291</v>
      </c>
      <c r="C195" s="3" t="s">
        <v>535</v>
      </c>
    </row>
    <row r="196" spans="1:3" ht="60.75" thickBot="1" x14ac:dyDescent="0.3">
      <c r="A196" s="2" t="s">
        <v>536</v>
      </c>
      <c r="B196" s="1" t="s">
        <v>292</v>
      </c>
      <c r="C196" s="3" t="s">
        <v>537</v>
      </c>
    </row>
    <row r="197" spans="1:3" ht="45.75" thickBot="1" x14ac:dyDescent="0.3">
      <c r="A197" s="2" t="s">
        <v>538</v>
      </c>
      <c r="B197" s="1" t="s">
        <v>293</v>
      </c>
      <c r="C197" s="3" t="s">
        <v>539</v>
      </c>
    </row>
    <row r="198" spans="1:3" ht="60.75" thickBot="1" x14ac:dyDescent="0.3">
      <c r="A198" s="2" t="s">
        <v>540</v>
      </c>
      <c r="B198" s="1" t="s">
        <v>293</v>
      </c>
      <c r="C198" s="3" t="s">
        <v>539</v>
      </c>
    </row>
    <row r="199" spans="1:3" ht="75.75" thickBot="1" x14ac:dyDescent="0.3">
      <c r="A199" s="2" t="s">
        <v>541</v>
      </c>
      <c r="B199" s="1" t="s">
        <v>291</v>
      </c>
      <c r="C199" s="3" t="s">
        <v>542</v>
      </c>
    </row>
    <row r="200" spans="1:3" ht="60.75" thickBot="1" x14ac:dyDescent="0.3">
      <c r="A200" s="2" t="s">
        <v>543</v>
      </c>
      <c r="B200" s="1" t="s">
        <v>291</v>
      </c>
      <c r="C200" s="3" t="s">
        <v>544</v>
      </c>
    </row>
    <row r="201" spans="1:3" ht="60.75" thickBot="1" x14ac:dyDescent="0.3">
      <c r="A201" s="2" t="s">
        <v>545</v>
      </c>
      <c r="B201" s="1" t="s">
        <v>329</v>
      </c>
      <c r="C201" s="1"/>
    </row>
    <row r="202" spans="1:3" ht="45.75" thickBot="1" x14ac:dyDescent="0.3">
      <c r="A202" s="2" t="s">
        <v>546</v>
      </c>
      <c r="B202" s="1" t="s">
        <v>291</v>
      </c>
      <c r="C202" s="3" t="s">
        <v>547</v>
      </c>
    </row>
    <row r="203" spans="1:3" ht="45.75" thickBot="1" x14ac:dyDescent="0.3">
      <c r="A203" s="2" t="s">
        <v>548</v>
      </c>
      <c r="B203" s="1" t="s">
        <v>291</v>
      </c>
      <c r="C203" s="3" t="s">
        <v>549</v>
      </c>
    </row>
    <row r="204" spans="1:3" ht="90.75" thickBot="1" x14ac:dyDescent="0.3">
      <c r="A204" s="2" t="s">
        <v>550</v>
      </c>
      <c r="B204" s="1" t="s">
        <v>291</v>
      </c>
      <c r="C204" s="3" t="s">
        <v>547</v>
      </c>
    </row>
    <row r="205" spans="1:3" ht="90.75" thickBot="1" x14ac:dyDescent="0.3">
      <c r="A205" s="2" t="s">
        <v>551</v>
      </c>
      <c r="B205" s="1" t="s">
        <v>291</v>
      </c>
      <c r="C205" s="1"/>
    </row>
    <row r="206" spans="1:3" ht="60.75" thickBot="1" x14ac:dyDescent="0.3">
      <c r="A206" s="2" t="s">
        <v>552</v>
      </c>
      <c r="B206" s="1" t="s">
        <v>291</v>
      </c>
      <c r="C206" s="1"/>
    </row>
  </sheetData>
  <autoFilter ref="A1:C206" xr:uid="{F575789E-6E20-496C-AE2B-0AECF819367C}"/>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AC36D-FBC6-4F64-AA75-18463D758513}">
  <dimension ref="A1:C206"/>
  <sheetViews>
    <sheetView workbookViewId="0">
      <selection activeCell="B1" sqref="B1"/>
    </sheetView>
  </sheetViews>
  <sheetFormatPr defaultRowHeight="15" x14ac:dyDescent="0.25"/>
  <sheetData>
    <row r="1" spans="1:3" ht="27" thickBot="1" x14ac:dyDescent="0.3">
      <c r="A1" s="1" t="s">
        <v>0</v>
      </c>
      <c r="B1" s="1" t="s">
        <v>555</v>
      </c>
      <c r="C1" s="1" t="s">
        <v>556</v>
      </c>
    </row>
    <row r="2" spans="1:3" ht="45.75" thickBot="1" x14ac:dyDescent="0.3">
      <c r="A2" s="2" t="s">
        <v>189</v>
      </c>
      <c r="B2" s="1" t="s">
        <v>293</v>
      </c>
      <c r="C2" s="3" t="s">
        <v>557</v>
      </c>
    </row>
    <row r="3" spans="1:3" ht="75.75" thickBot="1" x14ac:dyDescent="0.3">
      <c r="A3" s="2" t="s">
        <v>191</v>
      </c>
      <c r="B3" s="1" t="s">
        <v>293</v>
      </c>
      <c r="C3" s="3" t="s">
        <v>558</v>
      </c>
    </row>
    <row r="4" spans="1:3" ht="60.75" thickBot="1" x14ac:dyDescent="0.3">
      <c r="A4" s="2" t="s">
        <v>192</v>
      </c>
      <c r="B4" s="1" t="s">
        <v>292</v>
      </c>
      <c r="C4" s="3" t="s">
        <v>559</v>
      </c>
    </row>
    <row r="5" spans="1:3" ht="45.75" thickBot="1" x14ac:dyDescent="0.3">
      <c r="A5" s="2" t="s">
        <v>195</v>
      </c>
      <c r="B5" s="1" t="s">
        <v>291</v>
      </c>
      <c r="C5" s="3" t="s">
        <v>560</v>
      </c>
    </row>
    <row r="6" spans="1:3" ht="90.75" thickBot="1" x14ac:dyDescent="0.3">
      <c r="A6" s="2" t="s">
        <v>196</v>
      </c>
      <c r="B6" s="1" t="s">
        <v>291</v>
      </c>
      <c r="C6" s="3" t="s">
        <v>561</v>
      </c>
    </row>
    <row r="7" spans="1:3" ht="90.75" thickBot="1" x14ac:dyDescent="0.3">
      <c r="A7" s="2" t="s">
        <v>197</v>
      </c>
      <c r="B7" s="1" t="s">
        <v>292</v>
      </c>
      <c r="C7" s="3" t="s">
        <v>562</v>
      </c>
    </row>
    <row r="8" spans="1:3" ht="75.75" thickBot="1" x14ac:dyDescent="0.3">
      <c r="A8" s="2" t="s">
        <v>199</v>
      </c>
      <c r="B8" s="1" t="s">
        <v>291</v>
      </c>
      <c r="C8" s="3" t="s">
        <v>563</v>
      </c>
    </row>
    <row r="9" spans="1:3" ht="60.75" thickBot="1" x14ac:dyDescent="0.3">
      <c r="A9" s="2" t="s">
        <v>201</v>
      </c>
      <c r="B9" s="1" t="s">
        <v>292</v>
      </c>
      <c r="C9" s="3" t="s">
        <v>564</v>
      </c>
    </row>
    <row r="10" spans="1:3" ht="75.75" thickBot="1" x14ac:dyDescent="0.3">
      <c r="A10" s="2" t="s">
        <v>2</v>
      </c>
      <c r="B10" s="1" t="s">
        <v>293</v>
      </c>
      <c r="C10" s="3" t="s">
        <v>565</v>
      </c>
    </row>
    <row r="11" spans="1:3" ht="60.75" thickBot="1" x14ac:dyDescent="0.3">
      <c r="A11" s="2" t="s">
        <v>3</v>
      </c>
      <c r="B11" s="1" t="s">
        <v>291</v>
      </c>
      <c r="C11" s="3" t="s">
        <v>566</v>
      </c>
    </row>
    <row r="12" spans="1:3" ht="45.75" thickBot="1" x14ac:dyDescent="0.3">
      <c r="A12" s="2" t="s">
        <v>4</v>
      </c>
      <c r="B12" s="1" t="s">
        <v>291</v>
      </c>
      <c r="C12" s="3" t="s">
        <v>567</v>
      </c>
    </row>
    <row r="13" spans="1:3" ht="60.75" thickBot="1" x14ac:dyDescent="0.3">
      <c r="A13" s="2" t="s">
        <v>5</v>
      </c>
      <c r="B13" s="5" t="s">
        <v>291</v>
      </c>
      <c r="C13" s="3" t="s">
        <v>568</v>
      </c>
    </row>
    <row r="14" spans="1:3" ht="45.75" thickBot="1" x14ac:dyDescent="0.3">
      <c r="A14" s="2" t="s">
        <v>6</v>
      </c>
      <c r="B14" s="5" t="s">
        <v>291</v>
      </c>
      <c r="C14" s="1"/>
    </row>
    <row r="15" spans="1:3" ht="60.75" thickBot="1" x14ac:dyDescent="0.3">
      <c r="A15" s="2" t="s">
        <v>7</v>
      </c>
      <c r="B15" s="1" t="s">
        <v>291</v>
      </c>
      <c r="C15" s="3" t="s">
        <v>569</v>
      </c>
    </row>
    <row r="16" spans="1:3" ht="30.75" thickBot="1" x14ac:dyDescent="0.3">
      <c r="A16" s="2" t="s">
        <v>8</v>
      </c>
      <c r="B16" s="1" t="s">
        <v>291</v>
      </c>
      <c r="C16" s="3" t="s">
        <v>570</v>
      </c>
    </row>
    <row r="17" spans="1:3" ht="60.75" thickBot="1" x14ac:dyDescent="0.3">
      <c r="A17" s="2" t="s">
        <v>9</v>
      </c>
      <c r="B17" s="1" t="s">
        <v>291</v>
      </c>
      <c r="C17" s="3" t="s">
        <v>570</v>
      </c>
    </row>
    <row r="18" spans="1:3" ht="45.75" thickBot="1" x14ac:dyDescent="0.3">
      <c r="A18" s="2" t="s">
        <v>10</v>
      </c>
      <c r="B18" s="1" t="s">
        <v>291</v>
      </c>
      <c r="C18" s="1"/>
    </row>
    <row r="19" spans="1:3" ht="60.75" thickBot="1" x14ac:dyDescent="0.3">
      <c r="A19" s="2" t="s">
        <v>11</v>
      </c>
      <c r="B19" s="1" t="s">
        <v>291</v>
      </c>
      <c r="C19" s="1"/>
    </row>
    <row r="20" spans="1:3" ht="60.75" thickBot="1" x14ac:dyDescent="0.3">
      <c r="A20" s="2" t="s">
        <v>12</v>
      </c>
      <c r="B20" s="1" t="s">
        <v>291</v>
      </c>
      <c r="C20" s="3" t="s">
        <v>571</v>
      </c>
    </row>
    <row r="21" spans="1:3" ht="75.75" thickBot="1" x14ac:dyDescent="0.3">
      <c r="A21" s="2" t="s">
        <v>13</v>
      </c>
      <c r="B21" s="1" t="s">
        <v>291</v>
      </c>
      <c r="C21" s="1"/>
    </row>
    <row r="22" spans="1:3" ht="75.75" thickBot="1" x14ac:dyDescent="0.3">
      <c r="A22" s="2" t="s">
        <v>14</v>
      </c>
      <c r="B22" s="1" t="s">
        <v>291</v>
      </c>
      <c r="C22" s="1"/>
    </row>
    <row r="23" spans="1:3" ht="75.75" thickBot="1" x14ac:dyDescent="0.3">
      <c r="A23" s="2" t="s">
        <v>15</v>
      </c>
      <c r="B23" s="1" t="s">
        <v>291</v>
      </c>
      <c r="C23" s="1"/>
    </row>
    <row r="24" spans="1:3" ht="60.75" thickBot="1" x14ac:dyDescent="0.3">
      <c r="A24" s="2" t="s">
        <v>16</v>
      </c>
      <c r="B24" s="1" t="s">
        <v>291</v>
      </c>
      <c r="C24" s="3" t="s">
        <v>569</v>
      </c>
    </row>
    <row r="25" spans="1:3" ht="45.75" thickBot="1" x14ac:dyDescent="0.3">
      <c r="A25" s="2" t="s">
        <v>17</v>
      </c>
      <c r="B25" s="1" t="s">
        <v>291</v>
      </c>
      <c r="C25" s="1"/>
    </row>
    <row r="26" spans="1:3" ht="60.75" thickBot="1" x14ac:dyDescent="0.3">
      <c r="A26" s="2" t="s">
        <v>18</v>
      </c>
      <c r="B26" s="1" t="s">
        <v>291</v>
      </c>
      <c r="C26" s="1"/>
    </row>
    <row r="27" spans="1:3" ht="60.75" thickBot="1" x14ac:dyDescent="0.3">
      <c r="A27" s="2" t="s">
        <v>20</v>
      </c>
      <c r="B27" s="1" t="s">
        <v>292</v>
      </c>
      <c r="C27" s="3" t="s">
        <v>572</v>
      </c>
    </row>
    <row r="28" spans="1:3" ht="75.75" thickBot="1" x14ac:dyDescent="0.3">
      <c r="A28" s="2" t="s">
        <v>21</v>
      </c>
      <c r="B28" s="1" t="s">
        <v>293</v>
      </c>
      <c r="C28" s="3" t="s">
        <v>573</v>
      </c>
    </row>
    <row r="29" spans="1:3" ht="60.75" thickBot="1" x14ac:dyDescent="0.3">
      <c r="A29" s="2" t="s">
        <v>25</v>
      </c>
      <c r="B29" s="1" t="s">
        <v>292</v>
      </c>
      <c r="C29" s="1" t="s">
        <v>574</v>
      </c>
    </row>
    <row r="30" spans="1:3" ht="75.75" thickBot="1" x14ac:dyDescent="0.3">
      <c r="A30" s="2" t="s">
        <v>24</v>
      </c>
      <c r="B30" s="1" t="s">
        <v>291</v>
      </c>
      <c r="C30" s="1"/>
    </row>
    <row r="31" spans="1:3" ht="60.75" thickBot="1" x14ac:dyDescent="0.3">
      <c r="A31" s="2" t="s">
        <v>37</v>
      </c>
      <c r="B31" s="1" t="s">
        <v>293</v>
      </c>
      <c r="C31" s="1"/>
    </row>
    <row r="32" spans="1:3" ht="60.75" thickBot="1" x14ac:dyDescent="0.3">
      <c r="A32" s="2" t="s">
        <v>42</v>
      </c>
      <c r="B32" s="1" t="s">
        <v>292</v>
      </c>
      <c r="C32" s="3" t="s">
        <v>575</v>
      </c>
    </row>
    <row r="33" spans="1:3" ht="45.75" thickBot="1" x14ac:dyDescent="0.3">
      <c r="A33" s="2" t="s">
        <v>69</v>
      </c>
      <c r="B33" s="1" t="s">
        <v>291</v>
      </c>
      <c r="C33" s="1" t="s">
        <v>576</v>
      </c>
    </row>
    <row r="34" spans="1:3" ht="45.75" thickBot="1" x14ac:dyDescent="0.3">
      <c r="A34" s="2" t="s">
        <v>75</v>
      </c>
      <c r="B34" s="1" t="s">
        <v>291</v>
      </c>
      <c r="C34" s="1"/>
    </row>
    <row r="35" spans="1:3" ht="75.75" thickBot="1" x14ac:dyDescent="0.3">
      <c r="A35" s="2" t="s">
        <v>80</v>
      </c>
      <c r="B35" s="1" t="s">
        <v>291</v>
      </c>
      <c r="C35" s="1"/>
    </row>
    <row r="36" spans="1:3" ht="45.75" thickBot="1" x14ac:dyDescent="0.3">
      <c r="A36" s="2" t="s">
        <v>89</v>
      </c>
      <c r="B36" s="1" t="s">
        <v>291</v>
      </c>
      <c r="C36" s="1"/>
    </row>
    <row r="37" spans="1:3" ht="45.75" thickBot="1" x14ac:dyDescent="0.3">
      <c r="A37" s="2" t="s">
        <v>92</v>
      </c>
      <c r="B37" s="1" t="s">
        <v>291</v>
      </c>
      <c r="C37" s="1"/>
    </row>
    <row r="38" spans="1:3" ht="60.75" thickBot="1" x14ac:dyDescent="0.3">
      <c r="A38" s="2" t="s">
        <v>95</v>
      </c>
      <c r="B38" s="1" t="s">
        <v>291</v>
      </c>
      <c r="C38" s="3" t="s">
        <v>577</v>
      </c>
    </row>
    <row r="39" spans="1:3" ht="60.75" thickBot="1" x14ac:dyDescent="0.3">
      <c r="A39" s="2" t="s">
        <v>100</v>
      </c>
      <c r="B39" s="1" t="s">
        <v>292</v>
      </c>
      <c r="C39" s="1"/>
    </row>
    <row r="40" spans="1:3" ht="60.75" thickBot="1" x14ac:dyDescent="0.3">
      <c r="A40" s="2" t="s">
        <v>104</v>
      </c>
      <c r="B40" s="1" t="s">
        <v>291</v>
      </c>
      <c r="C40" s="1" t="s">
        <v>578</v>
      </c>
    </row>
    <row r="41" spans="1:3" ht="60.75" thickBot="1" x14ac:dyDescent="0.3">
      <c r="A41" s="2" t="s">
        <v>109</v>
      </c>
      <c r="B41" s="1" t="s">
        <v>291</v>
      </c>
      <c r="C41" s="3" t="s">
        <v>579</v>
      </c>
    </row>
    <row r="42" spans="1:3" ht="90.75" thickBot="1" x14ac:dyDescent="0.3">
      <c r="A42" s="2" t="s">
        <v>124</v>
      </c>
      <c r="B42" s="1" t="s">
        <v>291</v>
      </c>
      <c r="C42" s="1"/>
    </row>
    <row r="43" spans="1:3" ht="45.75" thickBot="1" x14ac:dyDescent="0.3">
      <c r="A43" s="2" t="s">
        <v>143</v>
      </c>
      <c r="B43" s="1" t="s">
        <v>293</v>
      </c>
      <c r="C43" s="3" t="s">
        <v>580</v>
      </c>
    </row>
    <row r="44" spans="1:3" ht="60.75" thickBot="1" x14ac:dyDescent="0.3">
      <c r="A44" s="2" t="s">
        <v>167</v>
      </c>
      <c r="B44" s="1" t="s">
        <v>291</v>
      </c>
      <c r="C44" s="1" t="s">
        <v>576</v>
      </c>
    </row>
    <row r="45" spans="1:3" ht="45.75" thickBot="1" x14ac:dyDescent="0.3">
      <c r="A45" s="2" t="s">
        <v>168</v>
      </c>
      <c r="B45" s="1" t="s">
        <v>291</v>
      </c>
      <c r="C45" s="1" t="s">
        <v>576</v>
      </c>
    </row>
    <row r="46" spans="1:3" ht="45.75" thickBot="1" x14ac:dyDescent="0.3">
      <c r="A46" s="2" t="s">
        <v>205</v>
      </c>
      <c r="B46" s="1" t="s">
        <v>293</v>
      </c>
      <c r="C46" s="3" t="s">
        <v>581</v>
      </c>
    </row>
    <row r="47" spans="1:3" ht="60.75" thickBot="1" x14ac:dyDescent="0.3">
      <c r="A47" s="2" t="s">
        <v>222</v>
      </c>
      <c r="B47" s="1" t="s">
        <v>291</v>
      </c>
      <c r="C47" s="3" t="s">
        <v>582</v>
      </c>
    </row>
    <row r="48" spans="1:3" ht="75.75" thickBot="1" x14ac:dyDescent="0.3">
      <c r="A48" s="2" t="s">
        <v>261</v>
      </c>
      <c r="B48" s="1" t="s">
        <v>291</v>
      </c>
      <c r="C48" s="1"/>
    </row>
    <row r="49" spans="1:3" ht="105.75" thickBot="1" x14ac:dyDescent="0.3">
      <c r="A49" s="2" t="s">
        <v>277</v>
      </c>
      <c r="B49" s="1" t="s">
        <v>291</v>
      </c>
      <c r="C49" s="3" t="s">
        <v>583</v>
      </c>
    </row>
    <row r="50" spans="1:3" ht="75.75" thickBot="1" x14ac:dyDescent="0.3">
      <c r="A50" s="2" t="s">
        <v>1</v>
      </c>
      <c r="B50" s="1" t="s">
        <v>291</v>
      </c>
      <c r="C50" s="1"/>
    </row>
    <row r="51" spans="1:3" ht="45.75" thickBot="1" x14ac:dyDescent="0.3">
      <c r="A51" s="2" t="s">
        <v>22</v>
      </c>
      <c r="B51" s="1" t="s">
        <v>291</v>
      </c>
      <c r="C51" s="1"/>
    </row>
    <row r="52" spans="1:3" ht="120.75" thickBot="1" x14ac:dyDescent="0.3">
      <c r="A52" s="2" t="s">
        <v>47</v>
      </c>
      <c r="B52" s="1" t="s">
        <v>293</v>
      </c>
      <c r="C52" s="1"/>
    </row>
    <row r="53" spans="1:3" ht="75.75" thickBot="1" x14ac:dyDescent="0.3">
      <c r="A53" s="2" t="s">
        <v>52</v>
      </c>
      <c r="B53" s="1" t="s">
        <v>291</v>
      </c>
      <c r="C53" s="1"/>
    </row>
    <row r="54" spans="1:3" ht="60.75" thickBot="1" x14ac:dyDescent="0.3">
      <c r="A54" s="2" t="s">
        <v>54</v>
      </c>
      <c r="B54" s="1" t="s">
        <v>292</v>
      </c>
      <c r="C54" s="1"/>
    </row>
    <row r="55" spans="1:3" ht="60.75" thickBot="1" x14ac:dyDescent="0.3">
      <c r="A55" s="2" t="s">
        <v>57</v>
      </c>
      <c r="B55" s="1" t="s">
        <v>293</v>
      </c>
      <c r="C55" s="1"/>
    </row>
    <row r="56" spans="1:3" ht="75.75" thickBot="1" x14ac:dyDescent="0.3">
      <c r="A56" s="2" t="s">
        <v>82</v>
      </c>
      <c r="B56" s="1" t="s">
        <v>291</v>
      </c>
      <c r="C56" s="1" t="s">
        <v>584</v>
      </c>
    </row>
    <row r="57" spans="1:3" ht="45.75" thickBot="1" x14ac:dyDescent="0.3">
      <c r="A57" s="2" t="s">
        <v>93</v>
      </c>
      <c r="B57" s="6" t="s">
        <v>585</v>
      </c>
      <c r="C57" s="1"/>
    </row>
    <row r="58" spans="1:3" ht="45.75" thickBot="1" x14ac:dyDescent="0.3">
      <c r="A58" s="2" t="s">
        <v>99</v>
      </c>
      <c r="B58" s="1" t="s">
        <v>293</v>
      </c>
      <c r="C58" s="1"/>
    </row>
    <row r="59" spans="1:3" ht="45.75" thickBot="1" x14ac:dyDescent="0.3">
      <c r="A59" s="2" t="s">
        <v>103</v>
      </c>
      <c r="B59" s="1" t="s">
        <v>291</v>
      </c>
      <c r="C59" s="3" t="s">
        <v>586</v>
      </c>
    </row>
    <row r="60" spans="1:3" ht="75.75" thickBot="1" x14ac:dyDescent="0.3">
      <c r="A60" s="2" t="s">
        <v>142</v>
      </c>
      <c r="B60" s="1" t="s">
        <v>291</v>
      </c>
      <c r="C60" s="3" t="s">
        <v>587</v>
      </c>
    </row>
    <row r="61" spans="1:3" ht="45.75" thickBot="1" x14ac:dyDescent="0.3">
      <c r="A61" s="2" t="s">
        <v>145</v>
      </c>
      <c r="B61" s="1" t="s">
        <v>291</v>
      </c>
      <c r="C61" s="1"/>
    </row>
    <row r="62" spans="1:3" ht="60.75" thickBot="1" x14ac:dyDescent="0.3">
      <c r="A62" s="2" t="s">
        <v>157</v>
      </c>
      <c r="B62" s="1" t="s">
        <v>291</v>
      </c>
      <c r="C62" s="1"/>
    </row>
    <row r="63" spans="1:3" ht="60.75" thickBot="1" x14ac:dyDescent="0.3">
      <c r="A63" s="2" t="s">
        <v>158</v>
      </c>
      <c r="B63" s="1" t="s">
        <v>292</v>
      </c>
      <c r="C63" s="1"/>
    </row>
    <row r="64" spans="1:3" ht="45.75" thickBot="1" x14ac:dyDescent="0.3">
      <c r="A64" s="2" t="s">
        <v>161</v>
      </c>
      <c r="B64" s="1" t="s">
        <v>291</v>
      </c>
      <c r="C64" s="1"/>
    </row>
    <row r="65" spans="1:3" ht="60.75" thickBot="1" x14ac:dyDescent="0.3">
      <c r="A65" s="2" t="s">
        <v>172</v>
      </c>
      <c r="B65" s="6" t="s">
        <v>585</v>
      </c>
      <c r="C65" s="1"/>
    </row>
    <row r="66" spans="1:3" ht="90.75" thickBot="1" x14ac:dyDescent="0.3">
      <c r="A66" s="2" t="s">
        <v>174</v>
      </c>
      <c r="B66" s="1" t="s">
        <v>291</v>
      </c>
      <c r="C66" s="3" t="s">
        <v>588</v>
      </c>
    </row>
    <row r="67" spans="1:3" ht="45.75" thickBot="1" x14ac:dyDescent="0.3">
      <c r="A67" s="2" t="s">
        <v>178</v>
      </c>
      <c r="B67" s="1" t="s">
        <v>291</v>
      </c>
      <c r="C67" s="1"/>
    </row>
    <row r="68" spans="1:3" ht="75.75" thickBot="1" x14ac:dyDescent="0.3">
      <c r="A68" s="2" t="s">
        <v>186</v>
      </c>
      <c r="B68" s="1" t="s">
        <v>291</v>
      </c>
      <c r="C68" s="1"/>
    </row>
    <row r="69" spans="1:3" ht="75.75" thickBot="1" x14ac:dyDescent="0.3">
      <c r="A69" s="2" t="s">
        <v>32</v>
      </c>
      <c r="B69" s="1" t="s">
        <v>292</v>
      </c>
      <c r="C69" s="1"/>
    </row>
    <row r="70" spans="1:3" ht="60.75" thickBot="1" x14ac:dyDescent="0.3">
      <c r="A70" s="2" t="s">
        <v>60</v>
      </c>
      <c r="B70" s="1" t="s">
        <v>293</v>
      </c>
      <c r="C70" s="1"/>
    </row>
    <row r="71" spans="1:3" ht="105.75" thickBot="1" x14ac:dyDescent="0.3">
      <c r="A71" s="2" t="s">
        <v>86</v>
      </c>
      <c r="B71" s="1" t="s">
        <v>291</v>
      </c>
      <c r="C71" s="1"/>
    </row>
    <row r="72" spans="1:3" ht="105.75" thickBot="1" x14ac:dyDescent="0.3">
      <c r="A72" s="2" t="s">
        <v>128</v>
      </c>
      <c r="B72" s="1" t="s">
        <v>291</v>
      </c>
      <c r="C72" s="3" t="s">
        <v>589</v>
      </c>
    </row>
    <row r="73" spans="1:3" ht="90.75" thickBot="1" x14ac:dyDescent="0.3">
      <c r="A73" s="2" t="s">
        <v>173</v>
      </c>
      <c r="B73" s="1" t="s">
        <v>293</v>
      </c>
      <c r="C73" s="1"/>
    </row>
    <row r="74" spans="1:3" ht="75.75" thickBot="1" x14ac:dyDescent="0.3">
      <c r="A74" s="2" t="s">
        <v>181</v>
      </c>
      <c r="B74" s="7"/>
      <c r="C74" s="1"/>
    </row>
    <row r="75" spans="1:3" ht="90.75" thickBot="1" x14ac:dyDescent="0.3">
      <c r="A75" s="2" t="s">
        <v>190</v>
      </c>
      <c r="B75" s="1" t="s">
        <v>292</v>
      </c>
      <c r="C75" s="3" t="s">
        <v>590</v>
      </c>
    </row>
    <row r="76" spans="1:3" ht="75.75" thickBot="1" x14ac:dyDescent="0.3">
      <c r="A76" s="2" t="s">
        <v>193</v>
      </c>
      <c r="B76" s="1" t="s">
        <v>291</v>
      </c>
      <c r="C76" s="1"/>
    </row>
    <row r="77" spans="1:3" ht="45.75" thickBot="1" x14ac:dyDescent="0.3">
      <c r="A77" s="2" t="s">
        <v>198</v>
      </c>
      <c r="B77" s="1" t="s">
        <v>291</v>
      </c>
      <c r="C77" s="3" t="s">
        <v>591</v>
      </c>
    </row>
    <row r="78" spans="1:3" ht="30.75" thickBot="1" x14ac:dyDescent="0.3">
      <c r="A78" s="2" t="s">
        <v>206</v>
      </c>
      <c r="B78" s="1" t="s">
        <v>291</v>
      </c>
      <c r="C78" s="1"/>
    </row>
    <row r="79" spans="1:3" ht="75.75" thickBot="1" x14ac:dyDescent="0.3">
      <c r="A79" s="2" t="s">
        <v>207</v>
      </c>
      <c r="B79" s="1" t="s">
        <v>291</v>
      </c>
      <c r="C79" s="3" t="s">
        <v>592</v>
      </c>
    </row>
    <row r="80" spans="1:3" ht="75.75" thickBot="1" x14ac:dyDescent="0.3">
      <c r="A80" s="2" t="s">
        <v>208</v>
      </c>
      <c r="B80" s="1" t="s">
        <v>291</v>
      </c>
      <c r="C80" s="1"/>
    </row>
    <row r="81" spans="1:3" ht="105.75" thickBot="1" x14ac:dyDescent="0.3">
      <c r="A81" s="2" t="s">
        <v>209</v>
      </c>
      <c r="B81" s="1" t="s">
        <v>293</v>
      </c>
      <c r="C81" s="3" t="s">
        <v>593</v>
      </c>
    </row>
    <row r="82" spans="1:3" ht="75.75" thickBot="1" x14ac:dyDescent="0.3">
      <c r="A82" s="2" t="s">
        <v>212</v>
      </c>
      <c r="B82" s="1" t="s">
        <v>291</v>
      </c>
      <c r="C82" s="1"/>
    </row>
    <row r="83" spans="1:3" ht="45.75" thickBot="1" x14ac:dyDescent="0.3">
      <c r="A83" s="2" t="s">
        <v>213</v>
      </c>
      <c r="B83" s="1" t="s">
        <v>291</v>
      </c>
      <c r="C83" s="1"/>
    </row>
    <row r="84" spans="1:3" ht="60.75" thickBot="1" x14ac:dyDescent="0.3">
      <c r="A84" s="2" t="s">
        <v>214</v>
      </c>
      <c r="B84" s="1" t="s">
        <v>291</v>
      </c>
      <c r="C84" s="1"/>
    </row>
    <row r="85" spans="1:3" ht="90.75" thickBot="1" x14ac:dyDescent="0.3">
      <c r="A85" s="2" t="s">
        <v>215</v>
      </c>
      <c r="B85" s="1" t="s">
        <v>291</v>
      </c>
      <c r="C85" s="1"/>
    </row>
    <row r="86" spans="1:3" ht="75.75" thickBot="1" x14ac:dyDescent="0.3">
      <c r="A86" s="2" t="s">
        <v>217</v>
      </c>
      <c r="B86" s="1" t="s">
        <v>291</v>
      </c>
      <c r="C86" s="3" t="s">
        <v>594</v>
      </c>
    </row>
    <row r="87" spans="1:3" ht="60.75" thickBot="1" x14ac:dyDescent="0.3">
      <c r="A87" s="2" t="s">
        <v>218</v>
      </c>
      <c r="B87" s="1" t="s">
        <v>293</v>
      </c>
      <c r="C87" s="1"/>
    </row>
    <row r="88" spans="1:3" ht="60.75" thickBot="1" x14ac:dyDescent="0.3">
      <c r="A88" s="2" t="s">
        <v>219</v>
      </c>
      <c r="B88" s="1" t="s">
        <v>291</v>
      </c>
      <c r="C88" s="3" t="s">
        <v>595</v>
      </c>
    </row>
    <row r="89" spans="1:3" ht="45.75" thickBot="1" x14ac:dyDescent="0.3">
      <c r="A89" s="2" t="s">
        <v>220</v>
      </c>
      <c r="B89" s="1" t="s">
        <v>293</v>
      </c>
      <c r="C89" s="1"/>
    </row>
    <row r="90" spans="1:3" ht="45.75" thickBot="1" x14ac:dyDescent="0.3">
      <c r="A90" s="2" t="s">
        <v>221</v>
      </c>
      <c r="B90" s="1" t="s">
        <v>293</v>
      </c>
      <c r="C90" s="1"/>
    </row>
    <row r="91" spans="1:3" ht="75.75" thickBot="1" x14ac:dyDescent="0.3">
      <c r="A91" s="2" t="s">
        <v>223</v>
      </c>
      <c r="B91" s="1" t="s">
        <v>291</v>
      </c>
      <c r="C91" s="1"/>
    </row>
    <row r="92" spans="1:3" ht="60.75" thickBot="1" x14ac:dyDescent="0.3">
      <c r="A92" s="2" t="s">
        <v>226</v>
      </c>
      <c r="B92" s="1" t="s">
        <v>291</v>
      </c>
      <c r="C92" s="1"/>
    </row>
    <row r="93" spans="1:3" ht="75.75" thickBot="1" x14ac:dyDescent="0.3">
      <c r="A93" s="2" t="s">
        <v>227</v>
      </c>
      <c r="B93" s="1" t="s">
        <v>293</v>
      </c>
      <c r="C93" s="1"/>
    </row>
    <row r="94" spans="1:3" ht="75.75" thickBot="1" x14ac:dyDescent="0.3">
      <c r="A94" s="2" t="s">
        <v>228</v>
      </c>
      <c r="B94" s="1" t="s">
        <v>291</v>
      </c>
      <c r="C94" s="1"/>
    </row>
    <row r="95" spans="1:3" ht="90.75" thickBot="1" x14ac:dyDescent="0.3">
      <c r="A95" s="2" t="s">
        <v>230</v>
      </c>
      <c r="B95" s="1" t="s">
        <v>291</v>
      </c>
      <c r="C95" s="3" t="s">
        <v>596</v>
      </c>
    </row>
    <row r="96" spans="1:3" ht="75.75" thickBot="1" x14ac:dyDescent="0.3">
      <c r="A96" s="2" t="s">
        <v>231</v>
      </c>
      <c r="B96" s="1" t="s">
        <v>291</v>
      </c>
      <c r="C96" s="1" t="s">
        <v>576</v>
      </c>
    </row>
    <row r="97" spans="1:3" ht="60.75" thickBot="1" x14ac:dyDescent="0.3">
      <c r="A97" s="2" t="s">
        <v>233</v>
      </c>
      <c r="B97" s="1" t="s">
        <v>291</v>
      </c>
      <c r="C97" s="1"/>
    </row>
    <row r="98" spans="1:3" ht="75.75" thickBot="1" x14ac:dyDescent="0.3">
      <c r="A98" s="2" t="s">
        <v>234</v>
      </c>
      <c r="B98" s="1" t="s">
        <v>293</v>
      </c>
      <c r="C98" s="1"/>
    </row>
    <row r="99" spans="1:3" ht="45.75" thickBot="1" x14ac:dyDescent="0.3">
      <c r="A99" s="2" t="s">
        <v>236</v>
      </c>
      <c r="B99" s="1" t="s">
        <v>291</v>
      </c>
      <c r="C99" s="1" t="s">
        <v>576</v>
      </c>
    </row>
    <row r="100" spans="1:3" ht="45.75" thickBot="1" x14ac:dyDescent="0.3">
      <c r="A100" s="2" t="s">
        <v>237</v>
      </c>
      <c r="B100" s="1" t="s">
        <v>291</v>
      </c>
      <c r="C100" s="3" t="s">
        <v>597</v>
      </c>
    </row>
    <row r="101" spans="1:3" ht="45.75" thickBot="1" x14ac:dyDescent="0.3">
      <c r="A101" s="2" t="s">
        <v>238</v>
      </c>
      <c r="B101" s="1" t="s">
        <v>291</v>
      </c>
      <c r="C101" s="1"/>
    </row>
    <row r="102" spans="1:3" ht="60.75" thickBot="1" x14ac:dyDescent="0.3">
      <c r="A102" s="2" t="s">
        <v>176</v>
      </c>
      <c r="B102" s="1" t="s">
        <v>291</v>
      </c>
      <c r="C102" s="3" t="s">
        <v>598</v>
      </c>
    </row>
    <row r="103" spans="1:3" ht="60.75" thickBot="1" x14ac:dyDescent="0.3">
      <c r="A103" s="2" t="s">
        <v>65</v>
      </c>
      <c r="B103" s="1" t="s">
        <v>291</v>
      </c>
      <c r="C103" s="3" t="s">
        <v>599</v>
      </c>
    </row>
    <row r="104" spans="1:3" ht="30.75" thickBot="1" x14ac:dyDescent="0.3">
      <c r="A104" s="2" t="s">
        <v>155</v>
      </c>
      <c r="B104" s="1" t="s">
        <v>291</v>
      </c>
      <c r="C104" s="3" t="s">
        <v>598</v>
      </c>
    </row>
    <row r="105" spans="1:3" ht="90.75" thickBot="1" x14ac:dyDescent="0.3">
      <c r="A105" s="2" t="s">
        <v>159</v>
      </c>
      <c r="B105" s="1" t="s">
        <v>291</v>
      </c>
      <c r="C105" s="3" t="s">
        <v>600</v>
      </c>
    </row>
    <row r="106" spans="1:3" ht="45.75" thickBot="1" x14ac:dyDescent="0.3">
      <c r="A106" s="2" t="s">
        <v>166</v>
      </c>
      <c r="B106" s="1" t="s">
        <v>291</v>
      </c>
      <c r="C106" s="1"/>
    </row>
    <row r="107" spans="1:3" ht="75.75" thickBot="1" x14ac:dyDescent="0.3">
      <c r="A107" s="2" t="s">
        <v>184</v>
      </c>
      <c r="B107" s="1" t="s">
        <v>291</v>
      </c>
      <c r="C107" s="3" t="s">
        <v>601</v>
      </c>
    </row>
    <row r="108" spans="1:3" ht="60.75" thickBot="1" x14ac:dyDescent="0.3">
      <c r="A108" s="2" t="s">
        <v>27</v>
      </c>
      <c r="B108" s="1" t="s">
        <v>293</v>
      </c>
      <c r="C108" s="1"/>
    </row>
    <row r="109" spans="1:3" ht="60.75" thickBot="1" x14ac:dyDescent="0.3">
      <c r="A109" s="2" t="s">
        <v>85</v>
      </c>
      <c r="B109" s="1" t="s">
        <v>291</v>
      </c>
      <c r="C109" s="1" t="s">
        <v>576</v>
      </c>
    </row>
    <row r="110" spans="1:3" ht="60.75" thickBot="1" x14ac:dyDescent="0.3">
      <c r="A110" s="2" t="s">
        <v>139</v>
      </c>
      <c r="B110" s="1" t="s">
        <v>291</v>
      </c>
      <c r="C110" s="1" t="s">
        <v>576</v>
      </c>
    </row>
    <row r="111" spans="1:3" ht="30.75" thickBot="1" x14ac:dyDescent="0.3">
      <c r="A111" s="2" t="s">
        <v>382</v>
      </c>
      <c r="B111" s="1" t="s">
        <v>291</v>
      </c>
      <c r="C111" s="1"/>
    </row>
    <row r="112" spans="1:3" ht="45.75" thickBot="1" x14ac:dyDescent="0.3">
      <c r="A112" s="2" t="s">
        <v>384</v>
      </c>
      <c r="B112" s="1" t="s">
        <v>293</v>
      </c>
      <c r="C112" s="3" t="s">
        <v>602</v>
      </c>
    </row>
    <row r="113" spans="1:3" ht="75.75" thickBot="1" x14ac:dyDescent="0.3">
      <c r="A113" s="2" t="s">
        <v>386</v>
      </c>
      <c r="B113" s="1" t="s">
        <v>291</v>
      </c>
      <c r="C113" s="1" t="s">
        <v>576</v>
      </c>
    </row>
    <row r="114" spans="1:3" ht="75.75" thickBot="1" x14ac:dyDescent="0.3">
      <c r="A114" s="2" t="s">
        <v>388</v>
      </c>
      <c r="B114" s="1" t="s">
        <v>291</v>
      </c>
      <c r="C114" s="3" t="s">
        <v>603</v>
      </c>
    </row>
    <row r="115" spans="1:3" ht="90.75" thickBot="1" x14ac:dyDescent="0.3">
      <c r="A115" s="2" t="s">
        <v>390</v>
      </c>
      <c r="B115" s="1" t="s">
        <v>291</v>
      </c>
      <c r="C115" s="1"/>
    </row>
    <row r="116" spans="1:3" ht="60.75" thickBot="1" x14ac:dyDescent="0.3">
      <c r="A116" s="2" t="s">
        <v>392</v>
      </c>
      <c r="B116" s="1" t="s">
        <v>291</v>
      </c>
      <c r="C116" s="1"/>
    </row>
    <row r="117" spans="1:3" ht="120.75" thickBot="1" x14ac:dyDescent="0.3">
      <c r="A117" s="2" t="s">
        <v>394</v>
      </c>
      <c r="B117" s="1" t="s">
        <v>291</v>
      </c>
      <c r="C117" s="1" t="s">
        <v>578</v>
      </c>
    </row>
    <row r="118" spans="1:3" ht="75.75" thickBot="1" x14ac:dyDescent="0.3">
      <c r="A118" s="2" t="s">
        <v>396</v>
      </c>
      <c r="B118" s="1" t="s">
        <v>291</v>
      </c>
      <c r="C118" s="3" t="s">
        <v>604</v>
      </c>
    </row>
    <row r="119" spans="1:3" ht="45.75" thickBot="1" x14ac:dyDescent="0.3">
      <c r="A119" s="2" t="s">
        <v>398</v>
      </c>
      <c r="B119" s="1" t="s">
        <v>291</v>
      </c>
      <c r="C119" s="1" t="s">
        <v>576</v>
      </c>
    </row>
    <row r="120" spans="1:3" ht="45.75" thickBot="1" x14ac:dyDescent="0.3">
      <c r="A120" s="2" t="s">
        <v>400</v>
      </c>
      <c r="B120" s="1" t="s">
        <v>291</v>
      </c>
      <c r="C120" s="3" t="s">
        <v>605</v>
      </c>
    </row>
    <row r="121" spans="1:3" ht="30.75" thickBot="1" x14ac:dyDescent="0.3">
      <c r="A121" s="2" t="s">
        <v>402</v>
      </c>
      <c r="B121" s="1" t="s">
        <v>291</v>
      </c>
      <c r="C121" s="1"/>
    </row>
    <row r="122" spans="1:3" ht="60.75" thickBot="1" x14ac:dyDescent="0.3">
      <c r="A122" s="2" t="s">
        <v>404</v>
      </c>
      <c r="B122" s="1" t="s">
        <v>291</v>
      </c>
      <c r="C122" s="1"/>
    </row>
    <row r="123" spans="1:3" ht="45.75" thickBot="1" x14ac:dyDescent="0.3">
      <c r="A123" s="2" t="s">
        <v>406</v>
      </c>
      <c r="B123" s="1" t="s">
        <v>291</v>
      </c>
      <c r="C123" s="3" t="s">
        <v>606</v>
      </c>
    </row>
    <row r="124" spans="1:3" ht="60.75" thickBot="1" x14ac:dyDescent="0.3">
      <c r="A124" s="2" t="s">
        <v>408</v>
      </c>
      <c r="B124" s="1" t="s">
        <v>293</v>
      </c>
      <c r="C124" s="3" t="s">
        <v>607</v>
      </c>
    </row>
    <row r="125" spans="1:3" ht="60.75" thickBot="1" x14ac:dyDescent="0.3">
      <c r="A125" s="2" t="s">
        <v>410</v>
      </c>
      <c r="B125" s="1" t="s">
        <v>291</v>
      </c>
      <c r="C125" s="1"/>
    </row>
    <row r="126" spans="1:3" ht="75.75" thickBot="1" x14ac:dyDescent="0.3">
      <c r="A126" s="2" t="s">
        <v>412</v>
      </c>
      <c r="B126" s="1" t="s">
        <v>291</v>
      </c>
      <c r="C126" s="1" t="s">
        <v>608</v>
      </c>
    </row>
    <row r="127" spans="1:3" ht="75.75" thickBot="1" x14ac:dyDescent="0.3">
      <c r="A127" s="2" t="s">
        <v>414</v>
      </c>
      <c r="B127" s="1" t="s">
        <v>291</v>
      </c>
      <c r="C127" s="1"/>
    </row>
    <row r="128" spans="1:3" ht="105.75" thickBot="1" x14ac:dyDescent="0.3">
      <c r="A128" s="2" t="s">
        <v>416</v>
      </c>
      <c r="B128" s="1" t="s">
        <v>292</v>
      </c>
      <c r="C128" s="1"/>
    </row>
    <row r="129" spans="1:3" ht="75.75" thickBot="1" x14ac:dyDescent="0.3">
      <c r="A129" s="2" t="s">
        <v>417</v>
      </c>
      <c r="B129" s="1" t="s">
        <v>292</v>
      </c>
      <c r="C129" s="1"/>
    </row>
    <row r="130" spans="1:3" ht="90.75" thickBot="1" x14ac:dyDescent="0.3">
      <c r="A130" s="2" t="s">
        <v>419</v>
      </c>
      <c r="B130" s="1" t="s">
        <v>292</v>
      </c>
      <c r="C130" s="1"/>
    </row>
    <row r="131" spans="1:3" ht="45.75" thickBot="1" x14ac:dyDescent="0.3">
      <c r="A131" s="2" t="s">
        <v>421</v>
      </c>
      <c r="B131" s="1" t="s">
        <v>292</v>
      </c>
      <c r="C131" s="1"/>
    </row>
    <row r="132" spans="1:3" ht="45.75" thickBot="1" x14ac:dyDescent="0.3">
      <c r="A132" s="2" t="s">
        <v>423</v>
      </c>
      <c r="B132" s="1" t="s">
        <v>293</v>
      </c>
      <c r="C132" s="1"/>
    </row>
    <row r="133" spans="1:3" ht="60.75" thickBot="1" x14ac:dyDescent="0.3">
      <c r="A133" s="2" t="s">
        <v>424</v>
      </c>
      <c r="B133" s="1" t="s">
        <v>292</v>
      </c>
      <c r="C133" s="1"/>
    </row>
    <row r="134" spans="1:3" ht="75.75" thickBot="1" x14ac:dyDescent="0.3">
      <c r="A134" s="2" t="s">
        <v>426</v>
      </c>
      <c r="B134" s="1" t="s">
        <v>292</v>
      </c>
      <c r="C134" s="3" t="s">
        <v>609</v>
      </c>
    </row>
    <row r="135" spans="1:3" ht="75.75" thickBot="1" x14ac:dyDescent="0.3">
      <c r="A135" s="2" t="s">
        <v>428</v>
      </c>
      <c r="B135" s="1" t="s">
        <v>293</v>
      </c>
      <c r="C135" s="3" t="s">
        <v>610</v>
      </c>
    </row>
    <row r="136" spans="1:3" ht="60.75" thickBot="1" x14ac:dyDescent="0.3">
      <c r="A136" s="2" t="s">
        <v>430</v>
      </c>
      <c r="B136" s="1" t="s">
        <v>291</v>
      </c>
      <c r="C136" s="3" t="s">
        <v>611</v>
      </c>
    </row>
    <row r="137" spans="1:3" ht="45.75" thickBot="1" x14ac:dyDescent="0.3">
      <c r="A137" s="2" t="s">
        <v>432</v>
      </c>
      <c r="B137" s="1" t="s">
        <v>292</v>
      </c>
      <c r="C137" s="1"/>
    </row>
    <row r="138" spans="1:3" ht="90.75" thickBot="1" x14ac:dyDescent="0.3">
      <c r="A138" s="2" t="s">
        <v>434</v>
      </c>
      <c r="B138" s="1" t="s">
        <v>291</v>
      </c>
      <c r="C138" s="1"/>
    </row>
    <row r="139" spans="1:3" ht="90.75" thickBot="1" x14ac:dyDescent="0.3">
      <c r="A139" s="2" t="s">
        <v>436</v>
      </c>
      <c r="B139" s="1" t="s">
        <v>293</v>
      </c>
      <c r="C139" s="1"/>
    </row>
    <row r="140" spans="1:3" ht="60.75" thickBot="1" x14ac:dyDescent="0.3">
      <c r="A140" s="2" t="s">
        <v>438</v>
      </c>
      <c r="B140" s="1" t="s">
        <v>291</v>
      </c>
      <c r="C140" s="1"/>
    </row>
    <row r="141" spans="1:3" ht="90.75" thickBot="1" x14ac:dyDescent="0.3">
      <c r="A141" s="2" t="s">
        <v>440</v>
      </c>
      <c r="B141" s="1" t="s">
        <v>291</v>
      </c>
      <c r="C141" s="1" t="s">
        <v>576</v>
      </c>
    </row>
    <row r="142" spans="1:3" ht="90.75" thickBot="1" x14ac:dyDescent="0.3">
      <c r="A142" s="2" t="s">
        <v>442</v>
      </c>
      <c r="B142" s="1" t="s">
        <v>291</v>
      </c>
      <c r="C142" s="1" t="s">
        <v>576</v>
      </c>
    </row>
    <row r="143" spans="1:3" ht="90.75" thickBot="1" x14ac:dyDescent="0.3">
      <c r="A143" s="2" t="s">
        <v>444</v>
      </c>
      <c r="B143" s="1" t="s">
        <v>291</v>
      </c>
      <c r="C143" s="3" t="s">
        <v>612</v>
      </c>
    </row>
    <row r="144" spans="1:3" ht="90.75" thickBot="1" x14ac:dyDescent="0.3">
      <c r="A144" s="2" t="s">
        <v>445</v>
      </c>
      <c r="B144" s="1" t="s">
        <v>291</v>
      </c>
      <c r="C144" s="1" t="s">
        <v>576</v>
      </c>
    </row>
    <row r="145" spans="1:3" ht="45.75" thickBot="1" x14ac:dyDescent="0.3">
      <c r="A145" s="2" t="s">
        <v>447</v>
      </c>
      <c r="B145" s="1" t="s">
        <v>291</v>
      </c>
      <c r="C145" s="1" t="s">
        <v>576</v>
      </c>
    </row>
    <row r="146" spans="1:3" ht="45.75" thickBot="1" x14ac:dyDescent="0.3">
      <c r="A146" s="2" t="s">
        <v>449</v>
      </c>
      <c r="B146" s="1" t="s">
        <v>291</v>
      </c>
      <c r="C146" s="3" t="s">
        <v>613</v>
      </c>
    </row>
    <row r="147" spans="1:3" ht="45.75" thickBot="1" x14ac:dyDescent="0.3">
      <c r="A147" s="2" t="s">
        <v>450</v>
      </c>
      <c r="B147" s="1" t="s">
        <v>291</v>
      </c>
      <c r="C147" s="1" t="s">
        <v>614</v>
      </c>
    </row>
    <row r="148" spans="1:3" ht="45.75" thickBot="1" x14ac:dyDescent="0.3">
      <c r="A148" s="2" t="s">
        <v>452</v>
      </c>
      <c r="B148" s="1" t="s">
        <v>291</v>
      </c>
      <c r="C148" s="3" t="s">
        <v>615</v>
      </c>
    </row>
    <row r="149" spans="1:3" ht="75.75" thickBot="1" x14ac:dyDescent="0.3">
      <c r="A149" s="2" t="s">
        <v>454</v>
      </c>
      <c r="B149" s="1" t="s">
        <v>293</v>
      </c>
      <c r="C149" s="1" t="s">
        <v>576</v>
      </c>
    </row>
    <row r="150" spans="1:3" ht="90.75" thickBot="1" x14ac:dyDescent="0.3">
      <c r="A150" s="2" t="s">
        <v>456</v>
      </c>
      <c r="B150" s="1" t="s">
        <v>291</v>
      </c>
      <c r="C150" s="3" t="s">
        <v>616</v>
      </c>
    </row>
    <row r="151" spans="1:3" ht="45.75" thickBot="1" x14ac:dyDescent="0.3">
      <c r="A151" s="2" t="s">
        <v>457</v>
      </c>
      <c r="B151" s="1" t="s">
        <v>291</v>
      </c>
      <c r="C151" s="1" t="s">
        <v>576</v>
      </c>
    </row>
    <row r="152" spans="1:3" ht="75.75" thickBot="1" x14ac:dyDescent="0.3">
      <c r="A152" s="2" t="s">
        <v>459</v>
      </c>
      <c r="B152" s="1" t="s">
        <v>293</v>
      </c>
      <c r="C152" s="1"/>
    </row>
    <row r="153" spans="1:3" ht="60.75" thickBot="1" x14ac:dyDescent="0.3">
      <c r="A153" s="2" t="s">
        <v>461</v>
      </c>
      <c r="B153" s="1" t="s">
        <v>291</v>
      </c>
      <c r="C153" s="3" t="s">
        <v>617</v>
      </c>
    </row>
    <row r="154" spans="1:3" ht="60.75" thickBot="1" x14ac:dyDescent="0.3">
      <c r="A154" s="2" t="s">
        <v>463</v>
      </c>
      <c r="B154" s="1" t="s">
        <v>291</v>
      </c>
      <c r="C154" s="3" t="s">
        <v>617</v>
      </c>
    </row>
    <row r="155" spans="1:3" ht="45.75" thickBot="1" x14ac:dyDescent="0.3">
      <c r="A155" s="2" t="s">
        <v>464</v>
      </c>
      <c r="B155" s="1" t="s">
        <v>291</v>
      </c>
      <c r="C155" s="1" t="s">
        <v>576</v>
      </c>
    </row>
    <row r="156" spans="1:3" ht="105.75" thickBot="1" x14ac:dyDescent="0.3">
      <c r="A156" s="2" t="s">
        <v>466</v>
      </c>
      <c r="B156" s="1" t="s">
        <v>292</v>
      </c>
      <c r="C156" s="1"/>
    </row>
    <row r="157" spans="1:3" ht="75.75" thickBot="1" x14ac:dyDescent="0.3">
      <c r="A157" s="2" t="s">
        <v>468</v>
      </c>
      <c r="B157" s="1" t="s">
        <v>292</v>
      </c>
      <c r="C157" s="1"/>
    </row>
    <row r="158" spans="1:3" ht="75.75" thickBot="1" x14ac:dyDescent="0.3">
      <c r="A158" s="2" t="s">
        <v>470</v>
      </c>
      <c r="B158" s="1" t="s">
        <v>291</v>
      </c>
      <c r="C158" s="1" t="s">
        <v>576</v>
      </c>
    </row>
    <row r="159" spans="1:3" ht="75.75" thickBot="1" x14ac:dyDescent="0.3">
      <c r="A159" s="2" t="s">
        <v>471</v>
      </c>
      <c r="B159" s="1" t="s">
        <v>291</v>
      </c>
      <c r="C159" s="1"/>
    </row>
    <row r="160" spans="1:3" ht="60.75" thickBot="1" x14ac:dyDescent="0.3">
      <c r="A160" s="2" t="s">
        <v>473</v>
      </c>
      <c r="B160" s="1" t="s">
        <v>291</v>
      </c>
      <c r="C160" s="1" t="s">
        <v>576</v>
      </c>
    </row>
    <row r="161" spans="1:3" ht="75.75" thickBot="1" x14ac:dyDescent="0.3">
      <c r="A161" s="2" t="s">
        <v>475</v>
      </c>
      <c r="B161" s="1" t="s">
        <v>293</v>
      </c>
      <c r="C161" s="1"/>
    </row>
    <row r="162" spans="1:3" ht="90.75" thickBot="1" x14ac:dyDescent="0.3">
      <c r="A162" s="2" t="s">
        <v>477</v>
      </c>
      <c r="B162" s="1" t="s">
        <v>293</v>
      </c>
      <c r="C162" s="3" t="s">
        <v>618</v>
      </c>
    </row>
    <row r="163" spans="1:3" ht="90.75" thickBot="1" x14ac:dyDescent="0.3">
      <c r="A163" s="2" t="s">
        <v>479</v>
      </c>
      <c r="B163" s="1" t="s">
        <v>293</v>
      </c>
      <c r="C163" s="1"/>
    </row>
    <row r="164" spans="1:3" ht="75.75" thickBot="1" x14ac:dyDescent="0.3">
      <c r="A164" s="2" t="s">
        <v>481</v>
      </c>
      <c r="B164" s="1" t="s">
        <v>291</v>
      </c>
      <c r="C164" s="1"/>
    </row>
    <row r="165" spans="1:3" ht="60.75" thickBot="1" x14ac:dyDescent="0.3">
      <c r="A165" s="2" t="s">
        <v>483</v>
      </c>
      <c r="B165" s="1" t="s">
        <v>292</v>
      </c>
      <c r="C165" s="1" t="s">
        <v>619</v>
      </c>
    </row>
    <row r="166" spans="1:3" ht="90.75" thickBot="1" x14ac:dyDescent="0.3">
      <c r="A166" s="2" t="s">
        <v>485</v>
      </c>
      <c r="B166" s="1" t="s">
        <v>292</v>
      </c>
      <c r="C166" s="3" t="s">
        <v>620</v>
      </c>
    </row>
    <row r="167" spans="1:3" ht="75.75" thickBot="1" x14ac:dyDescent="0.3">
      <c r="A167" s="2" t="s">
        <v>487</v>
      </c>
      <c r="B167" s="1" t="s">
        <v>291</v>
      </c>
      <c r="C167" s="3" t="s">
        <v>621</v>
      </c>
    </row>
    <row r="168" spans="1:3" ht="60.75" thickBot="1" x14ac:dyDescent="0.3">
      <c r="A168" s="2" t="s">
        <v>488</v>
      </c>
      <c r="B168" s="1" t="s">
        <v>291</v>
      </c>
      <c r="C168" s="3" t="s">
        <v>621</v>
      </c>
    </row>
    <row r="169" spans="1:3" ht="60.75" thickBot="1" x14ac:dyDescent="0.3">
      <c r="A169" s="2" t="s">
        <v>489</v>
      </c>
      <c r="B169" s="1" t="s">
        <v>291</v>
      </c>
      <c r="C169" s="3" t="s">
        <v>622</v>
      </c>
    </row>
    <row r="170" spans="1:3" ht="45.75" thickBot="1" x14ac:dyDescent="0.3">
      <c r="A170" s="2" t="s">
        <v>491</v>
      </c>
      <c r="B170" s="1" t="s">
        <v>291</v>
      </c>
      <c r="C170" s="3" t="s">
        <v>623</v>
      </c>
    </row>
    <row r="171" spans="1:3" ht="60.75" thickBot="1" x14ac:dyDescent="0.3">
      <c r="A171" s="2" t="s">
        <v>493</v>
      </c>
      <c r="B171" s="1" t="s">
        <v>291</v>
      </c>
      <c r="C171" s="1"/>
    </row>
    <row r="172" spans="1:3" ht="60.75" thickBot="1" x14ac:dyDescent="0.3">
      <c r="A172" s="2" t="s">
        <v>495</v>
      </c>
      <c r="B172" s="1" t="s">
        <v>291</v>
      </c>
      <c r="C172" s="1"/>
    </row>
    <row r="173" spans="1:3" ht="90.75" thickBot="1" x14ac:dyDescent="0.3">
      <c r="A173" s="2" t="s">
        <v>496</v>
      </c>
      <c r="B173" s="1" t="s">
        <v>291</v>
      </c>
      <c r="C173" s="3" t="s">
        <v>624</v>
      </c>
    </row>
    <row r="174" spans="1:3" ht="60.75" thickBot="1" x14ac:dyDescent="0.3">
      <c r="A174" s="2" t="s">
        <v>497</v>
      </c>
      <c r="B174" s="1" t="s">
        <v>291</v>
      </c>
      <c r="C174" s="1" t="s">
        <v>576</v>
      </c>
    </row>
    <row r="175" spans="1:3" ht="45.75" thickBot="1" x14ac:dyDescent="0.3">
      <c r="A175" s="2" t="s">
        <v>499</v>
      </c>
      <c r="B175" s="1" t="s">
        <v>291</v>
      </c>
      <c r="C175" s="3" t="s">
        <v>625</v>
      </c>
    </row>
    <row r="176" spans="1:3" ht="45.75" thickBot="1" x14ac:dyDescent="0.3">
      <c r="A176" s="2" t="s">
        <v>501</v>
      </c>
      <c r="B176" s="1" t="s">
        <v>291</v>
      </c>
      <c r="C176" s="1" t="s">
        <v>576</v>
      </c>
    </row>
    <row r="177" spans="1:3" ht="45.75" thickBot="1" x14ac:dyDescent="0.3">
      <c r="A177" s="2" t="s">
        <v>502</v>
      </c>
      <c r="B177" s="1" t="s">
        <v>291</v>
      </c>
      <c r="C177" s="1" t="s">
        <v>626</v>
      </c>
    </row>
    <row r="178" spans="1:3" ht="60.75" thickBot="1" x14ac:dyDescent="0.3">
      <c r="A178" s="2" t="s">
        <v>503</v>
      </c>
      <c r="B178" s="1" t="s">
        <v>291</v>
      </c>
      <c r="C178" s="3" t="s">
        <v>627</v>
      </c>
    </row>
    <row r="179" spans="1:3" ht="60.75" thickBot="1" x14ac:dyDescent="0.3">
      <c r="A179" s="2" t="s">
        <v>505</v>
      </c>
      <c r="B179" s="1" t="s">
        <v>291</v>
      </c>
      <c r="C179" s="1" t="s">
        <v>628</v>
      </c>
    </row>
    <row r="180" spans="1:3" ht="45.75" thickBot="1" x14ac:dyDescent="0.3">
      <c r="A180" s="2" t="s">
        <v>507</v>
      </c>
      <c r="B180" s="1" t="s">
        <v>291</v>
      </c>
      <c r="C180" s="1"/>
    </row>
    <row r="181" spans="1:3" ht="60.75" thickBot="1" x14ac:dyDescent="0.3">
      <c r="A181" s="2" t="s">
        <v>509</v>
      </c>
      <c r="B181" s="1" t="s">
        <v>291</v>
      </c>
      <c r="C181" s="1" t="s">
        <v>629</v>
      </c>
    </row>
    <row r="182" spans="1:3" ht="45.75" thickBot="1" x14ac:dyDescent="0.3">
      <c r="A182" s="2" t="s">
        <v>511</v>
      </c>
      <c r="B182" s="1" t="s">
        <v>291</v>
      </c>
      <c r="C182" s="1"/>
    </row>
    <row r="183" spans="1:3" ht="60.75" thickBot="1" x14ac:dyDescent="0.3">
      <c r="A183" s="2" t="s">
        <v>512</v>
      </c>
      <c r="B183" s="1" t="s">
        <v>292</v>
      </c>
      <c r="C183" s="3" t="s">
        <v>630</v>
      </c>
    </row>
    <row r="184" spans="1:3" ht="60.75" thickBot="1" x14ac:dyDescent="0.3">
      <c r="A184" s="2" t="s">
        <v>514</v>
      </c>
      <c r="B184" s="1" t="s">
        <v>292</v>
      </c>
      <c r="C184" s="3" t="s">
        <v>631</v>
      </c>
    </row>
    <row r="185" spans="1:3" ht="60.75" thickBot="1" x14ac:dyDescent="0.3">
      <c r="A185" s="2" t="s">
        <v>516</v>
      </c>
      <c r="B185" s="1" t="s">
        <v>292</v>
      </c>
      <c r="C185" s="3" t="s">
        <v>630</v>
      </c>
    </row>
    <row r="186" spans="1:3" ht="75.75" thickBot="1" x14ac:dyDescent="0.3">
      <c r="A186" s="2" t="s">
        <v>517</v>
      </c>
      <c r="B186" s="1" t="s">
        <v>293</v>
      </c>
      <c r="C186" s="1" t="s">
        <v>576</v>
      </c>
    </row>
    <row r="187" spans="1:3" ht="45.75" thickBot="1" x14ac:dyDescent="0.3">
      <c r="A187" s="2" t="s">
        <v>519</v>
      </c>
      <c r="B187" s="1" t="s">
        <v>293</v>
      </c>
      <c r="C187" s="1" t="s">
        <v>576</v>
      </c>
    </row>
    <row r="188" spans="1:3" ht="75.75" thickBot="1" x14ac:dyDescent="0.3">
      <c r="A188" s="2" t="s">
        <v>521</v>
      </c>
      <c r="B188" s="1" t="s">
        <v>291</v>
      </c>
      <c r="C188" s="1" t="s">
        <v>632</v>
      </c>
    </row>
    <row r="189" spans="1:3" ht="75.75" thickBot="1" x14ac:dyDescent="0.3">
      <c r="A189" s="2" t="s">
        <v>523</v>
      </c>
      <c r="B189" s="1" t="s">
        <v>293</v>
      </c>
      <c r="C189" s="1" t="s">
        <v>576</v>
      </c>
    </row>
    <row r="190" spans="1:3" ht="90.75" thickBot="1" x14ac:dyDescent="0.3">
      <c r="A190" s="2" t="s">
        <v>525</v>
      </c>
      <c r="B190" s="2" t="s">
        <v>291</v>
      </c>
      <c r="C190" s="1" t="s">
        <v>576</v>
      </c>
    </row>
    <row r="191" spans="1:3" ht="60.75" thickBot="1" x14ac:dyDescent="0.3">
      <c r="A191" s="2" t="s">
        <v>527</v>
      </c>
      <c r="B191" s="2" t="s">
        <v>291</v>
      </c>
      <c r="C191" s="1" t="s">
        <v>576</v>
      </c>
    </row>
    <row r="192" spans="1:3" ht="75.75" thickBot="1" x14ac:dyDescent="0.3">
      <c r="A192" s="2" t="s">
        <v>529</v>
      </c>
      <c r="B192" s="2" t="s">
        <v>291</v>
      </c>
      <c r="C192" s="1" t="s">
        <v>576</v>
      </c>
    </row>
    <row r="193" spans="1:3" ht="75.75" thickBot="1" x14ac:dyDescent="0.3">
      <c r="A193" s="2" t="s">
        <v>531</v>
      </c>
      <c r="B193" s="2" t="s">
        <v>291</v>
      </c>
      <c r="C193" s="1" t="s">
        <v>576</v>
      </c>
    </row>
    <row r="194" spans="1:3" ht="45.75" thickBot="1" x14ac:dyDescent="0.3">
      <c r="A194" s="2" t="s">
        <v>533</v>
      </c>
      <c r="B194" s="2" t="s">
        <v>291</v>
      </c>
      <c r="C194" s="1" t="s">
        <v>576</v>
      </c>
    </row>
    <row r="195" spans="1:3" ht="75.75" thickBot="1" x14ac:dyDescent="0.3">
      <c r="A195" s="2" t="s">
        <v>534</v>
      </c>
      <c r="B195" s="2" t="s">
        <v>291</v>
      </c>
      <c r="C195" s="1"/>
    </row>
    <row r="196" spans="1:3" ht="60.75" thickBot="1" x14ac:dyDescent="0.3">
      <c r="A196" s="2" t="s">
        <v>536</v>
      </c>
      <c r="B196" s="2" t="s">
        <v>293</v>
      </c>
      <c r="C196" s="1"/>
    </row>
    <row r="197" spans="1:3" ht="45.75" thickBot="1" x14ac:dyDescent="0.3">
      <c r="A197" s="2" t="s">
        <v>538</v>
      </c>
      <c r="B197" s="2" t="s">
        <v>291</v>
      </c>
      <c r="C197" s="3" t="s">
        <v>633</v>
      </c>
    </row>
    <row r="198" spans="1:3" ht="60.75" thickBot="1" x14ac:dyDescent="0.3">
      <c r="A198" s="2" t="s">
        <v>540</v>
      </c>
      <c r="B198" s="2" t="s">
        <v>291</v>
      </c>
      <c r="C198" s="3" t="s">
        <v>633</v>
      </c>
    </row>
    <row r="199" spans="1:3" ht="75.75" thickBot="1" x14ac:dyDescent="0.3">
      <c r="A199" s="2" t="s">
        <v>541</v>
      </c>
      <c r="B199" s="2" t="s">
        <v>291</v>
      </c>
      <c r="C199" s="3" t="s">
        <v>634</v>
      </c>
    </row>
    <row r="200" spans="1:3" ht="60.75" thickBot="1" x14ac:dyDescent="0.3">
      <c r="A200" s="2" t="s">
        <v>543</v>
      </c>
      <c r="B200" s="2" t="s">
        <v>291</v>
      </c>
      <c r="C200" s="3" t="s">
        <v>635</v>
      </c>
    </row>
    <row r="201" spans="1:3" ht="60.75" thickBot="1" x14ac:dyDescent="0.3">
      <c r="A201" s="2" t="s">
        <v>545</v>
      </c>
      <c r="B201" s="2" t="s">
        <v>291</v>
      </c>
      <c r="C201" s="3" t="s">
        <v>635</v>
      </c>
    </row>
    <row r="202" spans="1:3" ht="45.75" thickBot="1" x14ac:dyDescent="0.3">
      <c r="A202" s="2" t="s">
        <v>546</v>
      </c>
      <c r="B202" s="2" t="s">
        <v>291</v>
      </c>
      <c r="C202" s="1" t="s">
        <v>576</v>
      </c>
    </row>
    <row r="203" spans="1:3" ht="45.75" thickBot="1" x14ac:dyDescent="0.3">
      <c r="A203" s="2" t="s">
        <v>548</v>
      </c>
      <c r="B203" s="2" t="s">
        <v>291</v>
      </c>
      <c r="C203" s="1" t="s">
        <v>576</v>
      </c>
    </row>
    <row r="204" spans="1:3" ht="90.75" thickBot="1" x14ac:dyDescent="0.3">
      <c r="A204" s="2" t="s">
        <v>550</v>
      </c>
      <c r="B204" s="2" t="s">
        <v>291</v>
      </c>
      <c r="C204" s="3" t="s">
        <v>636</v>
      </c>
    </row>
    <row r="205" spans="1:3" ht="90.75" thickBot="1" x14ac:dyDescent="0.3">
      <c r="A205" s="2" t="s">
        <v>551</v>
      </c>
      <c r="B205" s="2" t="s">
        <v>291</v>
      </c>
      <c r="C205" s="1"/>
    </row>
    <row r="206" spans="1:3" ht="60.75" thickBot="1" x14ac:dyDescent="0.3">
      <c r="A206" s="2" t="s">
        <v>552</v>
      </c>
      <c r="B206" s="2" t="s">
        <v>291</v>
      </c>
      <c r="C206" s="3" t="s">
        <v>637</v>
      </c>
    </row>
  </sheetData>
  <autoFilter ref="A1:C206" xr:uid="{CE4AC36D-FBC6-4F64-AA75-18463D7585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8C981-9521-4498-95DB-CD145794FA54}">
  <dimension ref="A1:C347"/>
  <sheetViews>
    <sheetView workbookViewId="0">
      <selection activeCell="A11" sqref="A11"/>
    </sheetView>
  </sheetViews>
  <sheetFormatPr defaultRowHeight="15" x14ac:dyDescent="0.25"/>
  <cols>
    <col min="1" max="1" width="61" bestFit="1" customWidth="1"/>
  </cols>
  <sheetData>
    <row r="1" spans="1:3" x14ac:dyDescent="0.25">
      <c r="A1" t="s">
        <v>0</v>
      </c>
      <c r="B1" t="s">
        <v>638</v>
      </c>
      <c r="C1" t="s">
        <v>1403</v>
      </c>
    </row>
    <row r="2" spans="1:3" x14ac:dyDescent="0.25">
      <c r="A2" t="s">
        <v>1</v>
      </c>
      <c r="B2" t="s">
        <v>641</v>
      </c>
      <c r="C2">
        <v>1</v>
      </c>
    </row>
    <row r="3" spans="1:3" x14ac:dyDescent="0.25">
      <c r="A3" t="s">
        <v>2</v>
      </c>
      <c r="B3" t="s">
        <v>642</v>
      </c>
      <c r="C3">
        <v>1</v>
      </c>
    </row>
    <row r="4" spans="1:3" x14ac:dyDescent="0.25">
      <c r="A4" t="s">
        <v>3</v>
      </c>
      <c r="B4" t="s">
        <v>643</v>
      </c>
      <c r="C4">
        <v>1</v>
      </c>
    </row>
    <row r="5" spans="1:3" x14ac:dyDescent="0.25">
      <c r="A5" t="s">
        <v>4</v>
      </c>
      <c r="B5" t="s">
        <v>644</v>
      </c>
      <c r="C5">
        <v>1</v>
      </c>
    </row>
    <row r="6" spans="1:3" x14ac:dyDescent="0.25">
      <c r="A6" t="s">
        <v>5</v>
      </c>
      <c r="B6" t="s">
        <v>645</v>
      </c>
      <c r="C6">
        <v>1</v>
      </c>
    </row>
    <row r="7" spans="1:3" x14ac:dyDescent="0.25">
      <c r="A7" t="s">
        <v>6</v>
      </c>
      <c r="B7" t="s">
        <v>646</v>
      </c>
      <c r="C7">
        <v>0</v>
      </c>
    </row>
    <row r="8" spans="1:3" x14ac:dyDescent="0.25">
      <c r="A8" t="s">
        <v>7</v>
      </c>
      <c r="B8" t="s">
        <v>647</v>
      </c>
      <c r="C8">
        <v>1</v>
      </c>
    </row>
    <row r="9" spans="1:3" x14ac:dyDescent="0.25">
      <c r="A9" t="s">
        <v>8</v>
      </c>
      <c r="B9" t="s">
        <v>648</v>
      </c>
      <c r="C9">
        <v>1</v>
      </c>
    </row>
    <row r="10" spans="1:3" x14ac:dyDescent="0.25">
      <c r="A10" t="s">
        <v>9</v>
      </c>
      <c r="B10" t="s">
        <v>649</v>
      </c>
      <c r="C10">
        <v>1</v>
      </c>
    </row>
    <row r="11" spans="1:3" x14ac:dyDescent="0.25">
      <c r="A11" t="s">
        <v>10</v>
      </c>
      <c r="B11" t="s">
        <v>650</v>
      </c>
      <c r="C11">
        <v>1</v>
      </c>
    </row>
    <row r="12" spans="1:3" x14ac:dyDescent="0.25">
      <c r="A12" t="s">
        <v>11</v>
      </c>
      <c r="B12" t="s">
        <v>651</v>
      </c>
      <c r="C12">
        <v>1</v>
      </c>
    </row>
    <row r="13" spans="1:3" x14ac:dyDescent="0.25">
      <c r="A13" t="s">
        <v>12</v>
      </c>
      <c r="B13" t="s">
        <v>652</v>
      </c>
      <c r="C13">
        <v>1</v>
      </c>
    </row>
    <row r="14" spans="1:3" x14ac:dyDescent="0.25">
      <c r="A14" t="s">
        <v>13</v>
      </c>
      <c r="B14" t="s">
        <v>653</v>
      </c>
      <c r="C14">
        <v>1</v>
      </c>
    </row>
    <row r="15" spans="1:3" x14ac:dyDescent="0.25">
      <c r="A15" t="s">
        <v>14</v>
      </c>
      <c r="B15" t="s">
        <v>654</v>
      </c>
      <c r="C15">
        <v>1</v>
      </c>
    </row>
    <row r="16" spans="1:3" x14ac:dyDescent="0.25">
      <c r="A16" t="s">
        <v>15</v>
      </c>
      <c r="B16" t="s">
        <v>655</v>
      </c>
      <c r="C16">
        <v>1</v>
      </c>
    </row>
    <row r="17" spans="1:3" x14ac:dyDescent="0.25">
      <c r="A17" t="s">
        <v>16</v>
      </c>
      <c r="B17" t="s">
        <v>656</v>
      </c>
      <c r="C17">
        <v>0</v>
      </c>
    </row>
    <row r="18" spans="1:3" x14ac:dyDescent="0.25">
      <c r="A18" t="s">
        <v>17</v>
      </c>
      <c r="B18" t="s">
        <v>657</v>
      </c>
      <c r="C18">
        <v>1</v>
      </c>
    </row>
    <row r="19" spans="1:3" x14ac:dyDescent="0.25">
      <c r="A19" t="s">
        <v>18</v>
      </c>
      <c r="B19" t="s">
        <v>658</v>
      </c>
      <c r="C19">
        <v>1</v>
      </c>
    </row>
    <row r="20" spans="1:3" x14ac:dyDescent="0.25">
      <c r="A20" t="s">
        <v>20</v>
      </c>
      <c r="B20" t="s">
        <v>659</v>
      </c>
      <c r="C20">
        <v>1</v>
      </c>
    </row>
    <row r="21" spans="1:3" x14ac:dyDescent="0.25">
      <c r="A21" t="s">
        <v>21</v>
      </c>
      <c r="B21" t="s">
        <v>660</v>
      </c>
      <c r="C21">
        <v>1</v>
      </c>
    </row>
    <row r="22" spans="1:3" x14ac:dyDescent="0.25">
      <c r="A22" t="s">
        <v>22</v>
      </c>
      <c r="B22" t="s">
        <v>661</v>
      </c>
      <c r="C22">
        <v>1</v>
      </c>
    </row>
    <row r="23" spans="1:3" x14ac:dyDescent="0.25">
      <c r="A23" t="s">
        <v>23</v>
      </c>
      <c r="B23" t="s">
        <v>833</v>
      </c>
      <c r="C23">
        <v>0</v>
      </c>
    </row>
    <row r="24" spans="1:3" x14ac:dyDescent="0.25">
      <c r="A24" t="s">
        <v>24</v>
      </c>
      <c r="B24" t="s">
        <v>662</v>
      </c>
      <c r="C24">
        <v>1</v>
      </c>
    </row>
    <row r="25" spans="1:3" x14ac:dyDescent="0.25">
      <c r="A25" t="s">
        <v>25</v>
      </c>
      <c r="B25" t="s">
        <v>663</v>
      </c>
      <c r="C25">
        <v>2</v>
      </c>
    </row>
    <row r="26" spans="1:3" x14ac:dyDescent="0.25">
      <c r="A26" t="s">
        <v>26</v>
      </c>
      <c r="B26" t="s">
        <v>664</v>
      </c>
      <c r="C26">
        <v>2</v>
      </c>
    </row>
    <row r="27" spans="1:3" x14ac:dyDescent="0.25">
      <c r="A27" t="s">
        <v>27</v>
      </c>
      <c r="B27" t="s">
        <v>665</v>
      </c>
      <c r="C27">
        <v>0</v>
      </c>
    </row>
    <row r="28" spans="1:3" x14ac:dyDescent="0.25">
      <c r="A28" t="s">
        <v>28</v>
      </c>
      <c r="B28" t="s">
        <v>666</v>
      </c>
      <c r="C28">
        <v>1</v>
      </c>
    </row>
    <row r="29" spans="1:3" x14ac:dyDescent="0.25">
      <c r="A29" t="s">
        <v>29</v>
      </c>
      <c r="B29" t="s">
        <v>667</v>
      </c>
      <c r="C29">
        <v>0</v>
      </c>
    </row>
    <row r="30" spans="1:3" x14ac:dyDescent="0.25">
      <c r="A30" t="s">
        <v>30</v>
      </c>
      <c r="B30" t="s">
        <v>668</v>
      </c>
      <c r="C30">
        <v>1</v>
      </c>
    </row>
    <row r="31" spans="1:3" x14ac:dyDescent="0.25">
      <c r="A31" t="s">
        <v>31</v>
      </c>
      <c r="B31" t="s">
        <v>669</v>
      </c>
      <c r="C31">
        <v>1</v>
      </c>
    </row>
    <row r="32" spans="1:3" x14ac:dyDescent="0.25">
      <c r="A32" t="s">
        <v>32</v>
      </c>
      <c r="B32" t="s">
        <v>670</v>
      </c>
      <c r="C32">
        <v>1</v>
      </c>
    </row>
    <row r="33" spans="1:3" x14ac:dyDescent="0.25">
      <c r="A33" t="s">
        <v>33</v>
      </c>
      <c r="B33" t="s">
        <v>671</v>
      </c>
      <c r="C33">
        <v>1</v>
      </c>
    </row>
    <row r="34" spans="1:3" x14ac:dyDescent="0.25">
      <c r="A34" t="s">
        <v>34</v>
      </c>
      <c r="B34" t="s">
        <v>672</v>
      </c>
      <c r="C34">
        <v>2</v>
      </c>
    </row>
    <row r="35" spans="1:3" x14ac:dyDescent="0.25">
      <c r="A35" t="s">
        <v>35</v>
      </c>
      <c r="B35" t="s">
        <v>673</v>
      </c>
      <c r="C35">
        <v>2</v>
      </c>
    </row>
    <row r="36" spans="1:3" x14ac:dyDescent="0.25">
      <c r="A36" t="s">
        <v>36</v>
      </c>
      <c r="B36" t="s">
        <v>674</v>
      </c>
      <c r="C36">
        <v>2</v>
      </c>
    </row>
    <row r="37" spans="1:3" x14ac:dyDescent="0.25">
      <c r="A37" t="s">
        <v>37</v>
      </c>
      <c r="B37" t="s">
        <v>675</v>
      </c>
      <c r="C37">
        <v>0</v>
      </c>
    </row>
    <row r="38" spans="1:3" x14ac:dyDescent="0.25">
      <c r="A38" t="s">
        <v>38</v>
      </c>
      <c r="B38" t="s">
        <v>676</v>
      </c>
      <c r="C38">
        <v>1</v>
      </c>
    </row>
    <row r="39" spans="1:3" x14ac:dyDescent="0.25">
      <c r="A39" t="s">
        <v>39</v>
      </c>
      <c r="B39" t="s">
        <v>677</v>
      </c>
      <c r="C39">
        <v>1</v>
      </c>
    </row>
    <row r="40" spans="1:3" x14ac:dyDescent="0.25">
      <c r="A40" t="s">
        <v>40</v>
      </c>
      <c r="B40" t="s">
        <v>678</v>
      </c>
      <c r="C40">
        <v>1</v>
      </c>
    </row>
    <row r="41" spans="1:3" x14ac:dyDescent="0.25">
      <c r="A41" t="s">
        <v>41</v>
      </c>
      <c r="B41" t="s">
        <v>679</v>
      </c>
      <c r="C41">
        <v>2</v>
      </c>
    </row>
    <row r="42" spans="1:3" x14ac:dyDescent="0.25">
      <c r="A42" t="s">
        <v>42</v>
      </c>
      <c r="B42" t="s">
        <v>680</v>
      </c>
      <c r="C42">
        <v>2</v>
      </c>
    </row>
    <row r="43" spans="1:3" x14ac:dyDescent="0.25">
      <c r="A43" t="s">
        <v>43</v>
      </c>
      <c r="B43" t="s">
        <v>681</v>
      </c>
      <c r="C43">
        <v>1</v>
      </c>
    </row>
    <row r="44" spans="1:3" x14ac:dyDescent="0.25">
      <c r="A44" t="s">
        <v>44</v>
      </c>
      <c r="B44" t="s">
        <v>682</v>
      </c>
      <c r="C44">
        <v>1</v>
      </c>
    </row>
    <row r="45" spans="1:3" x14ac:dyDescent="0.25">
      <c r="A45" t="s">
        <v>45</v>
      </c>
      <c r="B45" t="s">
        <v>683</v>
      </c>
      <c r="C45">
        <v>2</v>
      </c>
    </row>
    <row r="46" spans="1:3" x14ac:dyDescent="0.25">
      <c r="A46" t="s">
        <v>46</v>
      </c>
      <c r="B46" t="s">
        <v>684</v>
      </c>
      <c r="C46">
        <v>2</v>
      </c>
    </row>
    <row r="47" spans="1:3" x14ac:dyDescent="0.25">
      <c r="A47" t="s">
        <v>47</v>
      </c>
      <c r="B47" t="s">
        <v>685</v>
      </c>
      <c r="C47">
        <v>0</v>
      </c>
    </row>
    <row r="48" spans="1:3" x14ac:dyDescent="0.25">
      <c r="A48" t="s">
        <v>48</v>
      </c>
      <c r="B48" t="s">
        <v>686</v>
      </c>
      <c r="C48">
        <v>2</v>
      </c>
    </row>
    <row r="49" spans="1:3" x14ac:dyDescent="0.25">
      <c r="A49" t="s">
        <v>49</v>
      </c>
      <c r="B49" t="s">
        <v>687</v>
      </c>
      <c r="C49">
        <v>0</v>
      </c>
    </row>
    <row r="50" spans="1:3" x14ac:dyDescent="0.25">
      <c r="A50" t="s">
        <v>50</v>
      </c>
      <c r="B50" t="s">
        <v>688</v>
      </c>
      <c r="C50">
        <v>1</v>
      </c>
    </row>
    <row r="51" spans="1:3" x14ac:dyDescent="0.25">
      <c r="A51" t="s">
        <v>52</v>
      </c>
      <c r="B51" t="s">
        <v>689</v>
      </c>
      <c r="C51">
        <v>1</v>
      </c>
    </row>
    <row r="52" spans="1:3" x14ac:dyDescent="0.25">
      <c r="A52" t="s">
        <v>54</v>
      </c>
      <c r="B52" t="s">
        <v>690</v>
      </c>
      <c r="C52">
        <v>2</v>
      </c>
    </row>
    <row r="53" spans="1:3" x14ac:dyDescent="0.25">
      <c r="A53" t="s">
        <v>55</v>
      </c>
      <c r="B53" t="s">
        <v>691</v>
      </c>
      <c r="C53">
        <v>0</v>
      </c>
    </row>
    <row r="54" spans="1:3" x14ac:dyDescent="0.25">
      <c r="A54" t="s">
        <v>56</v>
      </c>
      <c r="B54" t="s">
        <v>692</v>
      </c>
      <c r="C54">
        <v>2</v>
      </c>
    </row>
    <row r="55" spans="1:3" x14ac:dyDescent="0.25">
      <c r="A55" t="s">
        <v>57</v>
      </c>
      <c r="B55" t="s">
        <v>693</v>
      </c>
      <c r="C55">
        <v>2</v>
      </c>
    </row>
    <row r="56" spans="1:3" x14ac:dyDescent="0.25">
      <c r="A56" t="s">
        <v>58</v>
      </c>
      <c r="B56" t="s">
        <v>694</v>
      </c>
      <c r="C56">
        <v>2</v>
      </c>
    </row>
    <row r="57" spans="1:3" x14ac:dyDescent="0.25">
      <c r="A57" t="s">
        <v>59</v>
      </c>
      <c r="B57" t="s">
        <v>695</v>
      </c>
      <c r="C57">
        <v>2</v>
      </c>
    </row>
    <row r="58" spans="1:3" x14ac:dyDescent="0.25">
      <c r="A58" t="s">
        <v>60</v>
      </c>
      <c r="B58" t="s">
        <v>696</v>
      </c>
      <c r="C58">
        <v>0</v>
      </c>
    </row>
    <row r="59" spans="1:3" x14ac:dyDescent="0.25">
      <c r="A59" t="s">
        <v>61</v>
      </c>
      <c r="B59" t="s">
        <v>697</v>
      </c>
      <c r="C59">
        <v>2</v>
      </c>
    </row>
    <row r="60" spans="1:3" x14ac:dyDescent="0.25">
      <c r="A60" t="s">
        <v>64</v>
      </c>
      <c r="B60" t="s">
        <v>698</v>
      </c>
      <c r="C60">
        <v>1</v>
      </c>
    </row>
    <row r="61" spans="1:3" x14ac:dyDescent="0.25">
      <c r="A61" t="s">
        <v>65</v>
      </c>
      <c r="B61" t="s">
        <v>699</v>
      </c>
      <c r="C61">
        <v>1</v>
      </c>
    </row>
    <row r="62" spans="1:3" x14ac:dyDescent="0.25">
      <c r="A62" t="s">
        <v>66</v>
      </c>
      <c r="B62" t="s">
        <v>700</v>
      </c>
      <c r="C62">
        <v>1</v>
      </c>
    </row>
    <row r="63" spans="1:3" x14ac:dyDescent="0.25">
      <c r="A63" t="s">
        <v>67</v>
      </c>
      <c r="B63" t="s">
        <v>701</v>
      </c>
      <c r="C63">
        <v>2</v>
      </c>
    </row>
    <row r="64" spans="1:3" x14ac:dyDescent="0.25">
      <c r="A64" t="s">
        <v>68</v>
      </c>
      <c r="B64" t="s">
        <v>834</v>
      </c>
      <c r="C64">
        <v>2</v>
      </c>
    </row>
    <row r="65" spans="1:3" x14ac:dyDescent="0.25">
      <c r="A65" t="s">
        <v>69</v>
      </c>
      <c r="B65" t="s">
        <v>702</v>
      </c>
      <c r="C65">
        <v>1</v>
      </c>
    </row>
    <row r="66" spans="1:3" x14ac:dyDescent="0.25">
      <c r="A66" t="s">
        <v>70</v>
      </c>
      <c r="B66" t="s">
        <v>835</v>
      </c>
      <c r="C66">
        <v>2</v>
      </c>
    </row>
    <row r="67" spans="1:3" x14ac:dyDescent="0.25">
      <c r="A67" t="s">
        <v>71</v>
      </c>
      <c r="B67" t="s">
        <v>703</v>
      </c>
      <c r="C67">
        <v>0</v>
      </c>
    </row>
    <row r="68" spans="1:3" x14ac:dyDescent="0.25">
      <c r="A68" t="s">
        <v>72</v>
      </c>
      <c r="B68" t="s">
        <v>704</v>
      </c>
      <c r="C68">
        <v>0</v>
      </c>
    </row>
    <row r="69" spans="1:3" x14ac:dyDescent="0.25">
      <c r="A69" t="s">
        <v>74</v>
      </c>
      <c r="B69" t="s">
        <v>705</v>
      </c>
      <c r="C69">
        <v>2</v>
      </c>
    </row>
    <row r="70" spans="1:3" x14ac:dyDescent="0.25">
      <c r="A70" t="s">
        <v>75</v>
      </c>
      <c r="B70" t="s">
        <v>706</v>
      </c>
      <c r="C70">
        <v>1</v>
      </c>
    </row>
    <row r="71" spans="1:3" x14ac:dyDescent="0.25">
      <c r="A71" t="s">
        <v>76</v>
      </c>
      <c r="B71" t="s">
        <v>707</v>
      </c>
      <c r="C71">
        <v>2</v>
      </c>
    </row>
    <row r="72" spans="1:3" x14ac:dyDescent="0.25">
      <c r="A72" t="s">
        <v>77</v>
      </c>
      <c r="B72" t="s">
        <v>708</v>
      </c>
      <c r="C72">
        <v>1</v>
      </c>
    </row>
    <row r="73" spans="1:3" x14ac:dyDescent="0.25">
      <c r="A73" t="s">
        <v>78</v>
      </c>
      <c r="B73" t="s">
        <v>709</v>
      </c>
      <c r="C73">
        <v>2</v>
      </c>
    </row>
    <row r="74" spans="1:3" x14ac:dyDescent="0.25">
      <c r="A74" t="s">
        <v>79</v>
      </c>
      <c r="B74" t="s">
        <v>710</v>
      </c>
      <c r="C74">
        <v>1</v>
      </c>
    </row>
    <row r="75" spans="1:3" x14ac:dyDescent="0.25">
      <c r="A75" t="s">
        <v>80</v>
      </c>
      <c r="B75" t="s">
        <v>711</v>
      </c>
      <c r="C75">
        <v>1</v>
      </c>
    </row>
    <row r="76" spans="1:3" x14ac:dyDescent="0.25">
      <c r="A76" t="s">
        <v>81</v>
      </c>
      <c r="B76" t="s">
        <v>712</v>
      </c>
      <c r="C76">
        <v>1</v>
      </c>
    </row>
    <row r="77" spans="1:3" x14ac:dyDescent="0.25">
      <c r="A77" t="s">
        <v>82</v>
      </c>
      <c r="B77" t="s">
        <v>713</v>
      </c>
      <c r="C77">
        <v>1</v>
      </c>
    </row>
    <row r="78" spans="1:3" x14ac:dyDescent="0.25">
      <c r="A78" t="s">
        <v>83</v>
      </c>
      <c r="B78" t="s">
        <v>836</v>
      </c>
      <c r="C78">
        <v>1</v>
      </c>
    </row>
    <row r="79" spans="1:3" x14ac:dyDescent="0.25">
      <c r="A79" t="s">
        <v>85</v>
      </c>
      <c r="B79" t="s">
        <v>714</v>
      </c>
      <c r="C79">
        <v>0</v>
      </c>
    </row>
    <row r="80" spans="1:3" x14ac:dyDescent="0.25">
      <c r="A80" t="s">
        <v>86</v>
      </c>
      <c r="B80" t="s">
        <v>715</v>
      </c>
      <c r="C80">
        <v>1</v>
      </c>
    </row>
    <row r="81" spans="1:3" x14ac:dyDescent="0.25">
      <c r="A81" t="s">
        <v>87</v>
      </c>
      <c r="B81" t="s">
        <v>716</v>
      </c>
      <c r="C81">
        <v>1</v>
      </c>
    </row>
    <row r="82" spans="1:3" x14ac:dyDescent="0.25">
      <c r="A82" t="s">
        <v>89</v>
      </c>
      <c r="B82" t="s">
        <v>717</v>
      </c>
      <c r="C82">
        <v>1</v>
      </c>
    </row>
    <row r="83" spans="1:3" x14ac:dyDescent="0.25">
      <c r="A83" t="s">
        <v>90</v>
      </c>
      <c r="B83" t="s">
        <v>718</v>
      </c>
      <c r="C83">
        <v>1</v>
      </c>
    </row>
    <row r="84" spans="1:3" x14ac:dyDescent="0.25">
      <c r="A84" t="s">
        <v>91</v>
      </c>
      <c r="B84" t="s">
        <v>719</v>
      </c>
      <c r="C84">
        <v>2</v>
      </c>
    </row>
    <row r="85" spans="1:3" x14ac:dyDescent="0.25">
      <c r="A85" t="s">
        <v>92</v>
      </c>
      <c r="B85" t="s">
        <v>720</v>
      </c>
      <c r="C85">
        <v>1</v>
      </c>
    </row>
    <row r="86" spans="1:3" x14ac:dyDescent="0.25">
      <c r="A86" t="s">
        <v>93</v>
      </c>
      <c r="B86" t="s">
        <v>721</v>
      </c>
      <c r="C86">
        <v>1</v>
      </c>
    </row>
    <row r="87" spans="1:3" x14ac:dyDescent="0.25">
      <c r="A87" t="s">
        <v>94</v>
      </c>
      <c r="B87" t="s">
        <v>722</v>
      </c>
      <c r="C87">
        <v>1</v>
      </c>
    </row>
    <row r="88" spans="1:3" x14ac:dyDescent="0.25">
      <c r="A88" t="s">
        <v>95</v>
      </c>
      <c r="B88" t="s">
        <v>723</v>
      </c>
      <c r="C88">
        <v>1</v>
      </c>
    </row>
    <row r="89" spans="1:3" x14ac:dyDescent="0.25">
      <c r="A89" t="s">
        <v>96</v>
      </c>
      <c r="B89" t="s">
        <v>724</v>
      </c>
      <c r="C89">
        <v>1</v>
      </c>
    </row>
    <row r="90" spans="1:3" x14ac:dyDescent="0.25">
      <c r="A90" t="s">
        <v>99</v>
      </c>
      <c r="B90" t="s">
        <v>725</v>
      </c>
      <c r="C90">
        <v>1</v>
      </c>
    </row>
    <row r="91" spans="1:3" x14ac:dyDescent="0.25">
      <c r="A91" t="s">
        <v>100</v>
      </c>
      <c r="B91" t="s">
        <v>726</v>
      </c>
      <c r="C91">
        <v>2</v>
      </c>
    </row>
    <row r="92" spans="1:3" x14ac:dyDescent="0.25">
      <c r="A92" t="s">
        <v>101</v>
      </c>
      <c r="B92" t="s">
        <v>727</v>
      </c>
      <c r="C92">
        <v>1</v>
      </c>
    </row>
    <row r="93" spans="1:3" x14ac:dyDescent="0.25">
      <c r="A93" t="s">
        <v>102</v>
      </c>
      <c r="B93" t="s">
        <v>728</v>
      </c>
      <c r="C93">
        <v>1</v>
      </c>
    </row>
    <row r="94" spans="1:3" x14ac:dyDescent="0.25">
      <c r="A94" t="s">
        <v>103</v>
      </c>
      <c r="B94" t="s">
        <v>729</v>
      </c>
      <c r="C94">
        <v>1</v>
      </c>
    </row>
    <row r="95" spans="1:3" x14ac:dyDescent="0.25">
      <c r="A95" t="s">
        <v>104</v>
      </c>
      <c r="B95" t="s">
        <v>730</v>
      </c>
      <c r="C95">
        <v>1</v>
      </c>
    </row>
    <row r="96" spans="1:3" x14ac:dyDescent="0.25">
      <c r="A96" t="s">
        <v>106</v>
      </c>
      <c r="B96" t="s">
        <v>731</v>
      </c>
      <c r="C96">
        <v>1</v>
      </c>
    </row>
    <row r="97" spans="1:3" x14ac:dyDescent="0.25">
      <c r="A97" t="s">
        <v>107</v>
      </c>
      <c r="B97" t="s">
        <v>732</v>
      </c>
      <c r="C97">
        <v>1</v>
      </c>
    </row>
    <row r="98" spans="1:3" x14ac:dyDescent="0.25">
      <c r="A98" t="s">
        <v>108</v>
      </c>
      <c r="B98" t="s">
        <v>733</v>
      </c>
      <c r="C98">
        <v>1</v>
      </c>
    </row>
    <row r="99" spans="1:3" x14ac:dyDescent="0.25">
      <c r="A99" t="s">
        <v>109</v>
      </c>
      <c r="B99" t="s">
        <v>734</v>
      </c>
      <c r="C99">
        <v>1</v>
      </c>
    </row>
    <row r="100" spans="1:3" x14ac:dyDescent="0.25">
      <c r="A100" t="s">
        <v>110</v>
      </c>
      <c r="B100" t="s">
        <v>837</v>
      </c>
      <c r="C100">
        <v>0</v>
      </c>
    </row>
    <row r="101" spans="1:3" x14ac:dyDescent="0.25">
      <c r="A101" t="s">
        <v>111</v>
      </c>
      <c r="B101" t="s">
        <v>735</v>
      </c>
      <c r="C101">
        <v>0</v>
      </c>
    </row>
    <row r="102" spans="1:3" x14ac:dyDescent="0.25">
      <c r="A102" t="s">
        <v>112</v>
      </c>
      <c r="B102" t="s">
        <v>736</v>
      </c>
      <c r="C102">
        <v>2</v>
      </c>
    </row>
    <row r="103" spans="1:3" x14ac:dyDescent="0.25">
      <c r="A103" t="s">
        <v>113</v>
      </c>
      <c r="B103" t="s">
        <v>737</v>
      </c>
      <c r="C103">
        <v>1</v>
      </c>
    </row>
    <row r="104" spans="1:3" x14ac:dyDescent="0.25">
      <c r="A104" t="s">
        <v>114</v>
      </c>
      <c r="B104" t="s">
        <v>838</v>
      </c>
      <c r="C104">
        <v>2</v>
      </c>
    </row>
    <row r="105" spans="1:3" x14ac:dyDescent="0.25">
      <c r="A105" t="s">
        <v>115</v>
      </c>
      <c r="B105" t="s">
        <v>839</v>
      </c>
      <c r="C105">
        <v>2</v>
      </c>
    </row>
    <row r="106" spans="1:3" x14ac:dyDescent="0.25">
      <c r="A106" t="s">
        <v>116</v>
      </c>
      <c r="B106" t="s">
        <v>840</v>
      </c>
      <c r="C106">
        <v>2</v>
      </c>
    </row>
    <row r="107" spans="1:3" x14ac:dyDescent="0.25">
      <c r="A107" t="s">
        <v>117</v>
      </c>
      <c r="B107" t="s">
        <v>841</v>
      </c>
      <c r="C107">
        <v>1</v>
      </c>
    </row>
    <row r="108" spans="1:3" x14ac:dyDescent="0.25">
      <c r="A108" t="s">
        <v>118</v>
      </c>
      <c r="B108" t="s">
        <v>842</v>
      </c>
      <c r="C108">
        <v>1</v>
      </c>
    </row>
    <row r="109" spans="1:3" x14ac:dyDescent="0.25">
      <c r="A109" t="s">
        <v>119</v>
      </c>
      <c r="B109" t="s">
        <v>738</v>
      </c>
      <c r="C109">
        <v>1</v>
      </c>
    </row>
    <row r="110" spans="1:3" x14ac:dyDescent="0.25">
      <c r="A110" t="s">
        <v>120</v>
      </c>
      <c r="B110" t="s">
        <v>739</v>
      </c>
      <c r="C110">
        <v>1</v>
      </c>
    </row>
    <row r="111" spans="1:3" x14ac:dyDescent="0.25">
      <c r="A111" t="s">
        <v>121</v>
      </c>
      <c r="B111" t="s">
        <v>740</v>
      </c>
      <c r="C111">
        <v>1</v>
      </c>
    </row>
    <row r="112" spans="1:3" x14ac:dyDescent="0.25">
      <c r="A112" t="s">
        <v>122</v>
      </c>
      <c r="B112" t="s">
        <v>741</v>
      </c>
      <c r="C112">
        <v>1</v>
      </c>
    </row>
    <row r="113" spans="1:3" x14ac:dyDescent="0.25">
      <c r="A113" t="s">
        <v>123</v>
      </c>
      <c r="B113" t="s">
        <v>742</v>
      </c>
      <c r="C113">
        <v>1</v>
      </c>
    </row>
    <row r="114" spans="1:3" x14ac:dyDescent="0.25">
      <c r="A114" t="s">
        <v>124</v>
      </c>
      <c r="B114" t="s">
        <v>743</v>
      </c>
      <c r="C114">
        <v>1</v>
      </c>
    </row>
    <row r="115" spans="1:3" x14ac:dyDescent="0.25">
      <c r="A115" t="s">
        <v>125</v>
      </c>
      <c r="B115" t="s">
        <v>744</v>
      </c>
      <c r="C115">
        <v>1</v>
      </c>
    </row>
    <row r="116" spans="1:3" x14ac:dyDescent="0.25">
      <c r="A116" t="s">
        <v>126</v>
      </c>
      <c r="B116" t="s">
        <v>745</v>
      </c>
      <c r="C116">
        <v>0</v>
      </c>
    </row>
    <row r="117" spans="1:3" x14ac:dyDescent="0.25">
      <c r="A117" t="s">
        <v>127</v>
      </c>
      <c r="B117" t="s">
        <v>746</v>
      </c>
      <c r="C117">
        <v>1</v>
      </c>
    </row>
    <row r="118" spans="1:3" x14ac:dyDescent="0.25">
      <c r="A118" t="s">
        <v>128</v>
      </c>
      <c r="B118" t="s">
        <v>747</v>
      </c>
      <c r="C118">
        <v>1</v>
      </c>
    </row>
    <row r="119" spans="1:3" x14ac:dyDescent="0.25">
      <c r="A119" t="s">
        <v>129</v>
      </c>
      <c r="B119" t="s">
        <v>748</v>
      </c>
      <c r="C119">
        <v>1</v>
      </c>
    </row>
    <row r="120" spans="1:3" x14ac:dyDescent="0.25">
      <c r="A120" t="s">
        <v>130</v>
      </c>
      <c r="B120" t="s">
        <v>749</v>
      </c>
      <c r="C120">
        <v>1</v>
      </c>
    </row>
    <row r="121" spans="1:3" x14ac:dyDescent="0.25">
      <c r="A121" t="s">
        <v>131</v>
      </c>
      <c r="B121" t="s">
        <v>750</v>
      </c>
      <c r="C121">
        <v>0</v>
      </c>
    </row>
    <row r="122" spans="1:3" x14ac:dyDescent="0.25">
      <c r="A122" t="s">
        <v>132</v>
      </c>
      <c r="B122" t="s">
        <v>751</v>
      </c>
      <c r="C122">
        <v>1</v>
      </c>
    </row>
    <row r="123" spans="1:3" x14ac:dyDescent="0.25">
      <c r="A123" t="s">
        <v>133</v>
      </c>
      <c r="B123" t="s">
        <v>843</v>
      </c>
      <c r="C123">
        <v>2</v>
      </c>
    </row>
    <row r="124" spans="1:3" x14ac:dyDescent="0.25">
      <c r="A124" t="s">
        <v>134</v>
      </c>
      <c r="B124" t="s">
        <v>844</v>
      </c>
      <c r="C124">
        <v>2</v>
      </c>
    </row>
    <row r="125" spans="1:3" x14ac:dyDescent="0.25">
      <c r="A125" t="s">
        <v>135</v>
      </c>
      <c r="B125" t="s">
        <v>845</v>
      </c>
      <c r="C125">
        <v>1</v>
      </c>
    </row>
    <row r="126" spans="1:3" x14ac:dyDescent="0.25">
      <c r="A126" t="s">
        <v>136</v>
      </c>
      <c r="B126" t="s">
        <v>846</v>
      </c>
      <c r="C126">
        <v>1</v>
      </c>
    </row>
    <row r="127" spans="1:3" x14ac:dyDescent="0.25">
      <c r="A127" t="s">
        <v>138</v>
      </c>
      <c r="B127" t="s">
        <v>847</v>
      </c>
      <c r="C127">
        <v>1</v>
      </c>
    </row>
    <row r="128" spans="1:3" x14ac:dyDescent="0.25">
      <c r="A128" t="s">
        <v>139</v>
      </c>
      <c r="B128" t="s">
        <v>752</v>
      </c>
      <c r="C128">
        <v>0</v>
      </c>
    </row>
    <row r="129" spans="1:3" x14ac:dyDescent="0.25">
      <c r="A129" t="s">
        <v>140</v>
      </c>
      <c r="B129" t="s">
        <v>753</v>
      </c>
      <c r="C129">
        <v>1</v>
      </c>
    </row>
    <row r="130" spans="1:3" x14ac:dyDescent="0.25">
      <c r="A130" t="s">
        <v>142</v>
      </c>
      <c r="B130" t="s">
        <v>754</v>
      </c>
      <c r="C130">
        <v>1</v>
      </c>
    </row>
    <row r="131" spans="1:3" x14ac:dyDescent="0.25">
      <c r="A131" t="s">
        <v>143</v>
      </c>
      <c r="B131" t="s">
        <v>755</v>
      </c>
      <c r="C131">
        <v>1</v>
      </c>
    </row>
    <row r="132" spans="1:3" x14ac:dyDescent="0.25">
      <c r="A132" t="s">
        <v>144</v>
      </c>
      <c r="B132" t="s">
        <v>756</v>
      </c>
      <c r="C132">
        <v>0</v>
      </c>
    </row>
    <row r="133" spans="1:3" x14ac:dyDescent="0.25">
      <c r="A133" t="s">
        <v>145</v>
      </c>
      <c r="B133" t="s">
        <v>757</v>
      </c>
      <c r="C133">
        <v>1</v>
      </c>
    </row>
    <row r="134" spans="1:3" x14ac:dyDescent="0.25">
      <c r="A134" t="s">
        <v>146</v>
      </c>
      <c r="B134" t="s">
        <v>758</v>
      </c>
      <c r="C134">
        <v>2</v>
      </c>
    </row>
    <row r="135" spans="1:3" x14ac:dyDescent="0.25">
      <c r="A135" t="s">
        <v>147</v>
      </c>
      <c r="B135" t="s">
        <v>759</v>
      </c>
      <c r="C135">
        <v>2</v>
      </c>
    </row>
    <row r="136" spans="1:3" x14ac:dyDescent="0.25">
      <c r="A136" t="s">
        <v>148</v>
      </c>
      <c r="B136" t="s">
        <v>760</v>
      </c>
      <c r="C136">
        <v>1</v>
      </c>
    </row>
    <row r="137" spans="1:3" x14ac:dyDescent="0.25">
      <c r="A137" t="s">
        <v>149</v>
      </c>
      <c r="B137" t="s">
        <v>761</v>
      </c>
      <c r="C137">
        <v>1</v>
      </c>
    </row>
    <row r="138" spans="1:3" x14ac:dyDescent="0.25">
      <c r="A138" t="s">
        <v>150</v>
      </c>
      <c r="B138" t="s">
        <v>762</v>
      </c>
      <c r="C138">
        <v>0</v>
      </c>
    </row>
    <row r="139" spans="1:3" x14ac:dyDescent="0.25">
      <c r="A139" t="s">
        <v>151</v>
      </c>
      <c r="B139" t="s">
        <v>763</v>
      </c>
      <c r="C139">
        <v>1</v>
      </c>
    </row>
    <row r="140" spans="1:3" x14ac:dyDescent="0.25">
      <c r="A140" t="s">
        <v>153</v>
      </c>
      <c r="B140" t="s">
        <v>764</v>
      </c>
      <c r="C140">
        <v>0</v>
      </c>
    </row>
    <row r="141" spans="1:3" x14ac:dyDescent="0.25">
      <c r="A141" t="s">
        <v>154</v>
      </c>
      <c r="B141" t="s">
        <v>765</v>
      </c>
      <c r="C141">
        <v>2</v>
      </c>
    </row>
    <row r="142" spans="1:3" x14ac:dyDescent="0.25">
      <c r="A142" t="s">
        <v>155</v>
      </c>
      <c r="B142" t="s">
        <v>766</v>
      </c>
      <c r="C142">
        <v>2</v>
      </c>
    </row>
    <row r="143" spans="1:3" x14ac:dyDescent="0.25">
      <c r="A143" t="s">
        <v>156</v>
      </c>
      <c r="B143" t="s">
        <v>767</v>
      </c>
      <c r="C143">
        <v>0</v>
      </c>
    </row>
    <row r="144" spans="1:3" x14ac:dyDescent="0.25">
      <c r="A144" t="s">
        <v>157</v>
      </c>
      <c r="B144" t="s">
        <v>768</v>
      </c>
      <c r="C144">
        <v>1</v>
      </c>
    </row>
    <row r="145" spans="1:3" x14ac:dyDescent="0.25">
      <c r="A145" t="s">
        <v>158</v>
      </c>
      <c r="B145" t="s">
        <v>769</v>
      </c>
      <c r="C145">
        <v>1</v>
      </c>
    </row>
    <row r="146" spans="1:3" x14ac:dyDescent="0.25">
      <c r="A146" t="s">
        <v>159</v>
      </c>
      <c r="B146" t="s">
        <v>770</v>
      </c>
      <c r="C146">
        <v>2</v>
      </c>
    </row>
    <row r="147" spans="1:3" x14ac:dyDescent="0.25">
      <c r="A147" t="s">
        <v>160</v>
      </c>
      <c r="B147" t="s">
        <v>771</v>
      </c>
      <c r="C147">
        <v>1</v>
      </c>
    </row>
    <row r="148" spans="1:3" x14ac:dyDescent="0.25">
      <c r="A148" t="s">
        <v>161</v>
      </c>
      <c r="B148" t="s">
        <v>772</v>
      </c>
      <c r="C148">
        <v>1</v>
      </c>
    </row>
    <row r="149" spans="1:3" x14ac:dyDescent="0.25">
      <c r="A149" t="s">
        <v>162</v>
      </c>
      <c r="B149" t="s">
        <v>773</v>
      </c>
      <c r="C149">
        <v>2</v>
      </c>
    </row>
    <row r="150" spans="1:3" x14ac:dyDescent="0.25">
      <c r="A150" t="s">
        <v>164</v>
      </c>
      <c r="B150" t="s">
        <v>774</v>
      </c>
      <c r="C150">
        <v>1</v>
      </c>
    </row>
    <row r="151" spans="1:3" x14ac:dyDescent="0.25">
      <c r="A151" t="s">
        <v>166</v>
      </c>
      <c r="B151" t="s">
        <v>775</v>
      </c>
      <c r="C151">
        <v>2</v>
      </c>
    </row>
    <row r="152" spans="1:3" x14ac:dyDescent="0.25">
      <c r="A152" t="s">
        <v>167</v>
      </c>
      <c r="B152" t="s">
        <v>776</v>
      </c>
      <c r="C152">
        <v>1</v>
      </c>
    </row>
    <row r="153" spans="1:3" x14ac:dyDescent="0.25">
      <c r="A153" t="s">
        <v>168</v>
      </c>
      <c r="B153" t="s">
        <v>777</v>
      </c>
      <c r="C153">
        <v>1</v>
      </c>
    </row>
    <row r="154" spans="1:3" x14ac:dyDescent="0.25">
      <c r="A154" t="s">
        <v>170</v>
      </c>
      <c r="B154" t="s">
        <v>848</v>
      </c>
      <c r="C154">
        <v>2</v>
      </c>
    </row>
    <row r="155" spans="1:3" x14ac:dyDescent="0.25">
      <c r="A155" t="s">
        <v>171</v>
      </c>
      <c r="B155" t="s">
        <v>849</v>
      </c>
      <c r="C155">
        <v>2</v>
      </c>
    </row>
    <row r="156" spans="1:3" x14ac:dyDescent="0.25">
      <c r="A156" t="s">
        <v>172</v>
      </c>
      <c r="B156" t="s">
        <v>778</v>
      </c>
      <c r="C156">
        <v>1</v>
      </c>
    </row>
    <row r="157" spans="1:3" x14ac:dyDescent="0.25">
      <c r="A157" t="s">
        <v>173</v>
      </c>
      <c r="B157" t="s">
        <v>779</v>
      </c>
      <c r="C157">
        <v>0</v>
      </c>
    </row>
    <row r="158" spans="1:3" x14ac:dyDescent="0.25">
      <c r="A158" t="s">
        <v>174</v>
      </c>
      <c r="B158" t="s">
        <v>780</v>
      </c>
      <c r="C158">
        <v>1</v>
      </c>
    </row>
    <row r="159" spans="1:3" x14ac:dyDescent="0.25">
      <c r="A159" t="s">
        <v>175</v>
      </c>
      <c r="B159" t="s">
        <v>781</v>
      </c>
      <c r="C159">
        <v>1</v>
      </c>
    </row>
    <row r="160" spans="1:3" x14ac:dyDescent="0.25">
      <c r="A160" t="s">
        <v>176</v>
      </c>
      <c r="B160" t="s">
        <v>782</v>
      </c>
      <c r="C160">
        <v>1</v>
      </c>
    </row>
    <row r="161" spans="1:3" x14ac:dyDescent="0.25">
      <c r="A161" t="s">
        <v>178</v>
      </c>
      <c r="B161" t="s">
        <v>783</v>
      </c>
      <c r="C161">
        <v>1</v>
      </c>
    </row>
    <row r="162" spans="1:3" x14ac:dyDescent="0.25">
      <c r="A162" t="s">
        <v>179</v>
      </c>
      <c r="B162" t="s">
        <v>784</v>
      </c>
      <c r="C162">
        <v>1</v>
      </c>
    </row>
    <row r="163" spans="1:3" x14ac:dyDescent="0.25">
      <c r="A163" t="s">
        <v>180</v>
      </c>
      <c r="B163" t="s">
        <v>785</v>
      </c>
      <c r="C163">
        <v>1</v>
      </c>
    </row>
    <row r="164" spans="1:3" x14ac:dyDescent="0.25">
      <c r="A164" t="s">
        <v>181</v>
      </c>
      <c r="B164" t="s">
        <v>786</v>
      </c>
      <c r="C164">
        <v>2</v>
      </c>
    </row>
    <row r="165" spans="1:3" x14ac:dyDescent="0.25">
      <c r="A165" t="s">
        <v>182</v>
      </c>
      <c r="B165" t="s">
        <v>787</v>
      </c>
      <c r="C165">
        <v>2</v>
      </c>
    </row>
    <row r="166" spans="1:3" x14ac:dyDescent="0.25">
      <c r="A166" t="s">
        <v>183</v>
      </c>
      <c r="B166" t="s">
        <v>788</v>
      </c>
      <c r="C166">
        <v>0</v>
      </c>
    </row>
    <row r="167" spans="1:3" x14ac:dyDescent="0.25">
      <c r="A167" t="s">
        <v>184</v>
      </c>
      <c r="B167" t="s">
        <v>789</v>
      </c>
      <c r="C167">
        <v>0</v>
      </c>
    </row>
    <row r="168" spans="1:3" x14ac:dyDescent="0.25">
      <c r="A168" t="s">
        <v>185</v>
      </c>
      <c r="B168" t="s">
        <v>790</v>
      </c>
      <c r="C168">
        <v>0</v>
      </c>
    </row>
    <row r="169" spans="1:3" x14ac:dyDescent="0.25">
      <c r="A169" t="s">
        <v>186</v>
      </c>
      <c r="B169" t="s">
        <v>791</v>
      </c>
      <c r="C169">
        <v>1</v>
      </c>
    </row>
    <row r="170" spans="1:3" x14ac:dyDescent="0.25">
      <c r="A170" t="s">
        <v>187</v>
      </c>
      <c r="B170" t="s">
        <v>792</v>
      </c>
      <c r="C170">
        <v>1</v>
      </c>
    </row>
    <row r="171" spans="1:3" x14ac:dyDescent="0.25">
      <c r="A171" t="s">
        <v>189</v>
      </c>
      <c r="B171" t="s">
        <v>793</v>
      </c>
      <c r="C171">
        <v>0</v>
      </c>
    </row>
    <row r="172" spans="1:3" x14ac:dyDescent="0.25">
      <c r="A172" t="s">
        <v>190</v>
      </c>
      <c r="B172" t="s">
        <v>794</v>
      </c>
      <c r="C172">
        <v>2</v>
      </c>
    </row>
    <row r="173" spans="1:3" x14ac:dyDescent="0.25">
      <c r="A173" t="s">
        <v>191</v>
      </c>
      <c r="B173" t="s">
        <v>795</v>
      </c>
      <c r="C173">
        <v>0</v>
      </c>
    </row>
    <row r="174" spans="1:3" x14ac:dyDescent="0.25">
      <c r="A174" t="s">
        <v>192</v>
      </c>
      <c r="B174" t="s">
        <v>796</v>
      </c>
      <c r="C174">
        <v>2</v>
      </c>
    </row>
    <row r="175" spans="1:3" x14ac:dyDescent="0.25">
      <c r="A175" t="s">
        <v>193</v>
      </c>
      <c r="B175" t="s">
        <v>797</v>
      </c>
      <c r="C175">
        <v>1</v>
      </c>
    </row>
    <row r="176" spans="1:3" x14ac:dyDescent="0.25">
      <c r="A176" t="s">
        <v>195</v>
      </c>
      <c r="B176" t="s">
        <v>798</v>
      </c>
      <c r="C176">
        <v>1</v>
      </c>
    </row>
    <row r="177" spans="1:3" x14ac:dyDescent="0.25">
      <c r="A177" t="s">
        <v>196</v>
      </c>
      <c r="B177" t="s">
        <v>799</v>
      </c>
      <c r="C177">
        <v>1</v>
      </c>
    </row>
    <row r="178" spans="1:3" x14ac:dyDescent="0.25">
      <c r="A178" t="s">
        <v>197</v>
      </c>
      <c r="B178" t="s">
        <v>800</v>
      </c>
      <c r="C178">
        <v>2</v>
      </c>
    </row>
    <row r="179" spans="1:3" x14ac:dyDescent="0.25">
      <c r="A179" t="s">
        <v>198</v>
      </c>
      <c r="B179" t="s">
        <v>801</v>
      </c>
      <c r="C179">
        <v>1</v>
      </c>
    </row>
    <row r="180" spans="1:3" x14ac:dyDescent="0.25">
      <c r="A180" t="s">
        <v>199</v>
      </c>
      <c r="B180" t="s">
        <v>802</v>
      </c>
      <c r="C180">
        <v>1</v>
      </c>
    </row>
    <row r="181" spans="1:3" x14ac:dyDescent="0.25">
      <c r="A181" t="s">
        <v>201</v>
      </c>
      <c r="B181" t="s">
        <v>803</v>
      </c>
      <c r="C181">
        <v>1</v>
      </c>
    </row>
    <row r="182" spans="1:3" x14ac:dyDescent="0.25">
      <c r="A182" t="s">
        <v>203</v>
      </c>
      <c r="B182" t="s">
        <v>804</v>
      </c>
      <c r="C182">
        <v>0</v>
      </c>
    </row>
    <row r="183" spans="1:3" x14ac:dyDescent="0.25">
      <c r="A183" t="s">
        <v>204</v>
      </c>
      <c r="B183" t="s">
        <v>805</v>
      </c>
      <c r="C183">
        <v>0</v>
      </c>
    </row>
    <row r="184" spans="1:3" x14ac:dyDescent="0.25">
      <c r="A184" t="s">
        <v>205</v>
      </c>
      <c r="B184" t="s">
        <v>806</v>
      </c>
      <c r="C184">
        <v>0</v>
      </c>
    </row>
    <row r="185" spans="1:3" x14ac:dyDescent="0.25">
      <c r="A185" t="s">
        <v>206</v>
      </c>
      <c r="B185" t="s">
        <v>807</v>
      </c>
      <c r="C185">
        <v>0</v>
      </c>
    </row>
    <row r="186" spans="1:3" x14ac:dyDescent="0.25">
      <c r="A186" t="s">
        <v>207</v>
      </c>
      <c r="B186" t="s">
        <v>808</v>
      </c>
      <c r="C186">
        <v>1</v>
      </c>
    </row>
    <row r="187" spans="1:3" x14ac:dyDescent="0.25">
      <c r="A187" t="s">
        <v>208</v>
      </c>
      <c r="B187" t="s">
        <v>809</v>
      </c>
      <c r="C187">
        <v>1</v>
      </c>
    </row>
    <row r="188" spans="1:3" x14ac:dyDescent="0.25">
      <c r="A188" t="s">
        <v>209</v>
      </c>
      <c r="B188" t="s">
        <v>810</v>
      </c>
      <c r="C188">
        <v>0</v>
      </c>
    </row>
    <row r="189" spans="1:3" x14ac:dyDescent="0.25">
      <c r="A189" t="s">
        <v>210</v>
      </c>
      <c r="B189" t="s">
        <v>942</v>
      </c>
      <c r="C189">
        <v>1</v>
      </c>
    </row>
    <row r="190" spans="1:3" x14ac:dyDescent="0.25">
      <c r="A190" t="s">
        <v>211</v>
      </c>
      <c r="B190" t="s">
        <v>811</v>
      </c>
      <c r="C190">
        <v>1</v>
      </c>
    </row>
    <row r="191" spans="1:3" x14ac:dyDescent="0.25">
      <c r="A191" t="s">
        <v>212</v>
      </c>
      <c r="B191" t="s">
        <v>812</v>
      </c>
      <c r="C191">
        <v>1</v>
      </c>
    </row>
    <row r="192" spans="1:3" x14ac:dyDescent="0.25">
      <c r="A192" t="s">
        <v>213</v>
      </c>
      <c r="B192" t="s">
        <v>813</v>
      </c>
      <c r="C192">
        <v>1</v>
      </c>
    </row>
    <row r="193" spans="1:3" x14ac:dyDescent="0.25">
      <c r="A193" t="s">
        <v>214</v>
      </c>
      <c r="B193" t="s">
        <v>814</v>
      </c>
      <c r="C193">
        <v>0</v>
      </c>
    </row>
    <row r="194" spans="1:3" x14ac:dyDescent="0.25">
      <c r="A194" t="s">
        <v>215</v>
      </c>
      <c r="B194" t="s">
        <v>815</v>
      </c>
      <c r="C194">
        <v>1</v>
      </c>
    </row>
    <row r="195" spans="1:3" x14ac:dyDescent="0.25">
      <c r="A195" t="s">
        <v>216</v>
      </c>
      <c r="B195" t="s">
        <v>816</v>
      </c>
      <c r="C195">
        <v>0</v>
      </c>
    </row>
    <row r="196" spans="1:3" x14ac:dyDescent="0.25">
      <c r="A196" t="s">
        <v>217</v>
      </c>
      <c r="B196" t="s">
        <v>817</v>
      </c>
      <c r="C196">
        <v>1</v>
      </c>
    </row>
    <row r="197" spans="1:3" x14ac:dyDescent="0.25">
      <c r="A197" t="s">
        <v>218</v>
      </c>
      <c r="B197" t="s">
        <v>818</v>
      </c>
      <c r="C197">
        <v>0</v>
      </c>
    </row>
    <row r="198" spans="1:3" x14ac:dyDescent="0.25">
      <c r="A198" t="s">
        <v>219</v>
      </c>
      <c r="B198" t="s">
        <v>819</v>
      </c>
      <c r="C198">
        <v>1</v>
      </c>
    </row>
    <row r="199" spans="1:3" x14ac:dyDescent="0.25">
      <c r="A199" t="s">
        <v>220</v>
      </c>
      <c r="B199" t="s">
        <v>820</v>
      </c>
      <c r="C199">
        <v>0</v>
      </c>
    </row>
    <row r="200" spans="1:3" x14ac:dyDescent="0.25">
      <c r="A200" t="s">
        <v>221</v>
      </c>
      <c r="B200" t="s">
        <v>821</v>
      </c>
      <c r="C200">
        <v>0</v>
      </c>
    </row>
    <row r="201" spans="1:3" x14ac:dyDescent="0.25">
      <c r="A201" t="s">
        <v>222</v>
      </c>
      <c r="B201" t="s">
        <v>822</v>
      </c>
      <c r="C201">
        <v>1</v>
      </c>
    </row>
    <row r="202" spans="1:3" x14ac:dyDescent="0.25">
      <c r="A202" t="s">
        <v>223</v>
      </c>
      <c r="B202" t="s">
        <v>823</v>
      </c>
      <c r="C202">
        <v>1</v>
      </c>
    </row>
    <row r="203" spans="1:3" x14ac:dyDescent="0.25">
      <c r="A203" t="s">
        <v>226</v>
      </c>
      <c r="B203" t="s">
        <v>824</v>
      </c>
      <c r="C203">
        <v>1</v>
      </c>
    </row>
    <row r="204" spans="1:3" x14ac:dyDescent="0.25">
      <c r="A204" t="s">
        <v>227</v>
      </c>
      <c r="B204" t="s">
        <v>944</v>
      </c>
      <c r="C204">
        <v>0</v>
      </c>
    </row>
    <row r="205" spans="1:3" x14ac:dyDescent="0.25">
      <c r="A205" t="s">
        <v>228</v>
      </c>
      <c r="B205" t="s">
        <v>945</v>
      </c>
      <c r="C205">
        <v>1</v>
      </c>
    </row>
    <row r="206" spans="1:3" x14ac:dyDescent="0.25">
      <c r="A206" t="s">
        <v>230</v>
      </c>
      <c r="B206" t="s">
        <v>825</v>
      </c>
      <c r="C206">
        <v>1</v>
      </c>
    </row>
    <row r="207" spans="1:3" x14ac:dyDescent="0.25">
      <c r="A207" t="s">
        <v>231</v>
      </c>
      <c r="B207" t="s">
        <v>826</v>
      </c>
      <c r="C207">
        <v>1</v>
      </c>
    </row>
    <row r="208" spans="1:3" x14ac:dyDescent="0.25">
      <c r="A208" t="s">
        <v>232</v>
      </c>
      <c r="B208" t="s">
        <v>947</v>
      </c>
      <c r="C208">
        <v>0</v>
      </c>
    </row>
    <row r="209" spans="1:3" x14ac:dyDescent="0.25">
      <c r="A209" t="s">
        <v>233</v>
      </c>
      <c r="B209" t="s">
        <v>827</v>
      </c>
      <c r="C209">
        <v>1</v>
      </c>
    </row>
    <row r="210" spans="1:3" x14ac:dyDescent="0.25">
      <c r="A210" t="s">
        <v>234</v>
      </c>
      <c r="B210" t="s">
        <v>948</v>
      </c>
      <c r="C210">
        <v>0</v>
      </c>
    </row>
    <row r="211" spans="1:3" x14ac:dyDescent="0.25">
      <c r="A211" t="s">
        <v>235</v>
      </c>
      <c r="B211" t="s">
        <v>949</v>
      </c>
      <c r="C211">
        <v>0</v>
      </c>
    </row>
    <row r="212" spans="1:3" x14ac:dyDescent="0.25">
      <c r="A212" t="s">
        <v>236</v>
      </c>
      <c r="B212" t="s">
        <v>828</v>
      </c>
      <c r="C212">
        <v>1</v>
      </c>
    </row>
    <row r="213" spans="1:3" x14ac:dyDescent="0.25">
      <c r="A213" t="s">
        <v>237</v>
      </c>
      <c r="B213" t="s">
        <v>829</v>
      </c>
      <c r="C213">
        <v>1</v>
      </c>
    </row>
    <row r="214" spans="1:3" x14ac:dyDescent="0.25">
      <c r="A214" t="s">
        <v>238</v>
      </c>
      <c r="B214" t="s">
        <v>830</v>
      </c>
      <c r="C214">
        <v>1</v>
      </c>
    </row>
    <row r="215" spans="1:3" x14ac:dyDescent="0.25">
      <c r="A215" t="s">
        <v>239</v>
      </c>
      <c r="B215" t="s">
        <v>850</v>
      </c>
      <c r="C215">
        <v>0</v>
      </c>
    </row>
    <row r="216" spans="1:3" x14ac:dyDescent="0.25">
      <c r="A216" t="s">
        <v>241</v>
      </c>
      <c r="B216" t="s">
        <v>851</v>
      </c>
      <c r="C216">
        <v>1</v>
      </c>
    </row>
    <row r="217" spans="1:3" x14ac:dyDescent="0.25">
      <c r="A217" t="s">
        <v>242</v>
      </c>
      <c r="B217" t="s">
        <v>950</v>
      </c>
      <c r="C217">
        <v>0</v>
      </c>
    </row>
    <row r="218" spans="1:3" x14ac:dyDescent="0.25">
      <c r="A218" t="s">
        <v>243</v>
      </c>
      <c r="B218" t="s">
        <v>951</v>
      </c>
      <c r="C218">
        <v>1</v>
      </c>
    </row>
    <row r="219" spans="1:3" x14ac:dyDescent="0.25">
      <c r="A219" t="s">
        <v>244</v>
      </c>
      <c r="B219" t="s">
        <v>852</v>
      </c>
      <c r="C219">
        <v>0</v>
      </c>
    </row>
    <row r="220" spans="1:3" x14ac:dyDescent="0.25">
      <c r="A220" t="s">
        <v>245</v>
      </c>
      <c r="B220" t="s">
        <v>952</v>
      </c>
      <c r="C220">
        <v>1</v>
      </c>
    </row>
    <row r="221" spans="1:3" x14ac:dyDescent="0.25">
      <c r="A221" t="s">
        <v>246</v>
      </c>
      <c r="B221" t="s">
        <v>401</v>
      </c>
      <c r="C221">
        <v>0</v>
      </c>
    </row>
    <row r="222" spans="1:3" x14ac:dyDescent="0.25">
      <c r="A222" t="s">
        <v>248</v>
      </c>
      <c r="B222" t="s">
        <v>953</v>
      </c>
      <c r="C222">
        <v>1</v>
      </c>
    </row>
    <row r="223" spans="1:3" x14ac:dyDescent="0.25">
      <c r="A223" t="s">
        <v>249</v>
      </c>
      <c r="B223" t="s">
        <v>967</v>
      </c>
      <c r="C223">
        <v>0</v>
      </c>
    </row>
    <row r="224" spans="1:3" x14ac:dyDescent="0.25">
      <c r="A224" t="s">
        <v>250</v>
      </c>
      <c r="B224" t="s">
        <v>968</v>
      </c>
      <c r="C224">
        <v>1</v>
      </c>
    </row>
    <row r="225" spans="1:3" x14ac:dyDescent="0.25">
      <c r="A225" t="s">
        <v>251</v>
      </c>
      <c r="B225" t="s">
        <v>969</v>
      </c>
      <c r="C225">
        <v>2</v>
      </c>
    </row>
    <row r="226" spans="1:3" x14ac:dyDescent="0.25">
      <c r="A226" t="s">
        <v>253</v>
      </c>
      <c r="B226" t="s">
        <v>1071</v>
      </c>
      <c r="C226">
        <v>1</v>
      </c>
    </row>
    <row r="227" spans="1:3" x14ac:dyDescent="0.25">
      <c r="A227" t="s">
        <v>254</v>
      </c>
      <c r="B227" t="s">
        <v>970</v>
      </c>
      <c r="C227">
        <v>1</v>
      </c>
    </row>
    <row r="228" spans="1:3" x14ac:dyDescent="0.25">
      <c r="A228" t="s">
        <v>255</v>
      </c>
      <c r="B228" t="s">
        <v>971</v>
      </c>
      <c r="C228">
        <v>2</v>
      </c>
    </row>
    <row r="229" spans="1:3" x14ac:dyDescent="0.25">
      <c r="A229" t="s">
        <v>256</v>
      </c>
      <c r="B229" t="s">
        <v>853</v>
      </c>
      <c r="C229">
        <v>1</v>
      </c>
    </row>
    <row r="230" spans="1:3" x14ac:dyDescent="0.25">
      <c r="A230" t="s">
        <v>257</v>
      </c>
      <c r="B230" t="s">
        <v>972</v>
      </c>
      <c r="C230">
        <v>1</v>
      </c>
    </row>
    <row r="231" spans="1:3" x14ac:dyDescent="0.25">
      <c r="A231" t="s">
        <v>258</v>
      </c>
      <c r="B231" t="s">
        <v>854</v>
      </c>
      <c r="C231">
        <v>0</v>
      </c>
    </row>
    <row r="232" spans="1:3" x14ac:dyDescent="0.25">
      <c r="A232" t="s">
        <v>259</v>
      </c>
      <c r="B232" t="s">
        <v>855</v>
      </c>
      <c r="C232">
        <v>0</v>
      </c>
    </row>
    <row r="233" spans="1:3" x14ac:dyDescent="0.25">
      <c r="A233" t="s">
        <v>261</v>
      </c>
      <c r="B233" t="s">
        <v>973</v>
      </c>
      <c r="C233">
        <v>1</v>
      </c>
    </row>
    <row r="234" spans="1:3" x14ac:dyDescent="0.25">
      <c r="A234" t="s">
        <v>262</v>
      </c>
      <c r="B234" t="s">
        <v>856</v>
      </c>
      <c r="C234">
        <v>2</v>
      </c>
    </row>
    <row r="235" spans="1:3" x14ac:dyDescent="0.25">
      <c r="A235" t="s">
        <v>263</v>
      </c>
      <c r="B235" t="s">
        <v>974</v>
      </c>
      <c r="C235">
        <v>1</v>
      </c>
    </row>
    <row r="236" spans="1:3" x14ac:dyDescent="0.25">
      <c r="A236" t="s">
        <v>264</v>
      </c>
      <c r="B236" t="s">
        <v>975</v>
      </c>
      <c r="C236">
        <v>0</v>
      </c>
    </row>
    <row r="237" spans="1:3" x14ac:dyDescent="0.25">
      <c r="A237" t="s">
        <v>266</v>
      </c>
      <c r="B237" t="s">
        <v>954</v>
      </c>
      <c r="C237">
        <v>1</v>
      </c>
    </row>
    <row r="238" spans="1:3" x14ac:dyDescent="0.25">
      <c r="A238" t="s">
        <v>267</v>
      </c>
      <c r="B238" t="s">
        <v>955</v>
      </c>
      <c r="C238">
        <v>2</v>
      </c>
    </row>
    <row r="239" spans="1:3" x14ac:dyDescent="0.25">
      <c r="A239" t="s">
        <v>268</v>
      </c>
      <c r="B239" t="s">
        <v>956</v>
      </c>
      <c r="C239">
        <v>2</v>
      </c>
    </row>
    <row r="240" spans="1:3" x14ac:dyDescent="0.25">
      <c r="A240" t="s">
        <v>269</v>
      </c>
      <c r="B240" t="s">
        <v>957</v>
      </c>
      <c r="C240">
        <v>1</v>
      </c>
    </row>
    <row r="241" spans="1:3" x14ac:dyDescent="0.25">
      <c r="A241" t="s">
        <v>270</v>
      </c>
      <c r="B241" t="s">
        <v>958</v>
      </c>
      <c r="C241">
        <v>2</v>
      </c>
    </row>
    <row r="242" spans="1:3" x14ac:dyDescent="0.25">
      <c r="A242" t="s">
        <v>271</v>
      </c>
      <c r="B242" t="s">
        <v>857</v>
      </c>
      <c r="C242">
        <v>2</v>
      </c>
    </row>
    <row r="243" spans="1:3" x14ac:dyDescent="0.25">
      <c r="A243" t="s">
        <v>272</v>
      </c>
      <c r="B243" t="s">
        <v>959</v>
      </c>
      <c r="C243">
        <v>1</v>
      </c>
    </row>
    <row r="244" spans="1:3" x14ac:dyDescent="0.25">
      <c r="A244" t="s">
        <v>273</v>
      </c>
      <c r="B244" t="s">
        <v>977</v>
      </c>
      <c r="C244">
        <v>1</v>
      </c>
    </row>
    <row r="245" spans="1:3" x14ac:dyDescent="0.25">
      <c r="A245" t="s">
        <v>274</v>
      </c>
      <c r="B245" t="s">
        <v>858</v>
      </c>
      <c r="C245">
        <v>2</v>
      </c>
    </row>
    <row r="246" spans="1:3" x14ac:dyDescent="0.25">
      <c r="A246" t="s">
        <v>275</v>
      </c>
      <c r="B246" t="s">
        <v>960</v>
      </c>
      <c r="C246">
        <v>1</v>
      </c>
    </row>
    <row r="247" spans="1:3" x14ac:dyDescent="0.25">
      <c r="A247" s="8" t="s">
        <v>276</v>
      </c>
      <c r="B247" t="s">
        <v>859</v>
      </c>
      <c r="C247">
        <v>2</v>
      </c>
    </row>
    <row r="248" spans="1:3" x14ac:dyDescent="0.25">
      <c r="A248" s="8" t="s">
        <v>277</v>
      </c>
      <c r="B248" t="s">
        <v>961</v>
      </c>
      <c r="C248">
        <v>1</v>
      </c>
    </row>
    <row r="249" spans="1:3" x14ac:dyDescent="0.25">
      <c r="A249" s="8" t="s">
        <v>279</v>
      </c>
      <c r="B249" t="s">
        <v>962</v>
      </c>
      <c r="C249">
        <v>1</v>
      </c>
    </row>
    <row r="250" spans="1:3" x14ac:dyDescent="0.25">
      <c r="A250" s="8" t="s">
        <v>280</v>
      </c>
      <c r="B250" t="s">
        <v>978</v>
      </c>
      <c r="C250">
        <v>1</v>
      </c>
    </row>
    <row r="251" spans="1:3" ht="15.75" thickBot="1" x14ac:dyDescent="0.3">
      <c r="A251" s="8" t="s">
        <v>281</v>
      </c>
      <c r="B251" t="s">
        <v>979</v>
      </c>
      <c r="C251">
        <v>1</v>
      </c>
    </row>
    <row r="252" spans="1:3" ht="15.75" thickBot="1" x14ac:dyDescent="0.3">
      <c r="A252" s="2" t="s">
        <v>282</v>
      </c>
      <c r="B252" t="s">
        <v>980</v>
      </c>
      <c r="C252">
        <v>1</v>
      </c>
    </row>
    <row r="253" spans="1:3" ht="15.75" thickBot="1" x14ac:dyDescent="0.3">
      <c r="A253" s="2" t="s">
        <v>382</v>
      </c>
      <c r="B253" t="s">
        <v>963</v>
      </c>
      <c r="C253">
        <v>0</v>
      </c>
    </row>
    <row r="254" spans="1:3" ht="15.75" thickBot="1" x14ac:dyDescent="0.3">
      <c r="A254" s="2" t="s">
        <v>384</v>
      </c>
      <c r="B254" t="s">
        <v>981</v>
      </c>
      <c r="C254">
        <v>0</v>
      </c>
    </row>
    <row r="255" spans="1:3" ht="15.75" thickBot="1" x14ac:dyDescent="0.3">
      <c r="A255" s="2" t="s">
        <v>386</v>
      </c>
      <c r="B255" t="s">
        <v>982</v>
      </c>
      <c r="C255">
        <v>0</v>
      </c>
    </row>
    <row r="256" spans="1:3" ht="15.75" thickBot="1" x14ac:dyDescent="0.3">
      <c r="A256" s="2" t="s">
        <v>388</v>
      </c>
      <c r="B256" t="s">
        <v>964</v>
      </c>
      <c r="C256">
        <v>1</v>
      </c>
    </row>
    <row r="257" spans="1:3" ht="15.75" thickBot="1" x14ac:dyDescent="0.3">
      <c r="A257" s="2" t="s">
        <v>390</v>
      </c>
      <c r="B257" t="s">
        <v>983</v>
      </c>
      <c r="C257">
        <v>0</v>
      </c>
    </row>
    <row r="258" spans="1:3" ht="15.75" thickBot="1" x14ac:dyDescent="0.3">
      <c r="A258" s="2" t="s">
        <v>392</v>
      </c>
      <c r="B258" t="s">
        <v>984</v>
      </c>
      <c r="C258">
        <v>1</v>
      </c>
    </row>
    <row r="259" spans="1:3" ht="15.75" thickBot="1" x14ac:dyDescent="0.3">
      <c r="A259" s="2" t="s">
        <v>394</v>
      </c>
      <c r="B259" t="s">
        <v>985</v>
      </c>
      <c r="C259">
        <v>1</v>
      </c>
    </row>
    <row r="260" spans="1:3" ht="15.75" thickBot="1" x14ac:dyDescent="0.3">
      <c r="A260" s="2" t="s">
        <v>396</v>
      </c>
      <c r="B260" t="s">
        <v>986</v>
      </c>
      <c r="C260">
        <v>1</v>
      </c>
    </row>
    <row r="261" spans="1:3" ht="15.75" thickBot="1" x14ac:dyDescent="0.3">
      <c r="A261" s="2" t="s">
        <v>398</v>
      </c>
      <c r="B261" t="s">
        <v>987</v>
      </c>
      <c r="C261">
        <v>1</v>
      </c>
    </row>
    <row r="262" spans="1:3" ht="15.75" thickBot="1" x14ac:dyDescent="0.3">
      <c r="A262" s="2" t="s">
        <v>400</v>
      </c>
      <c r="B262" t="s">
        <v>1072</v>
      </c>
      <c r="C262">
        <v>1</v>
      </c>
    </row>
    <row r="263" spans="1:3" ht="15.75" thickBot="1" x14ac:dyDescent="0.3">
      <c r="A263" s="2" t="s">
        <v>402</v>
      </c>
      <c r="B263" t="s">
        <v>988</v>
      </c>
      <c r="C263">
        <v>1</v>
      </c>
    </row>
    <row r="264" spans="1:3" ht="15.75" thickBot="1" x14ac:dyDescent="0.3">
      <c r="A264" s="2" t="s">
        <v>404</v>
      </c>
      <c r="B264" t="s">
        <v>989</v>
      </c>
      <c r="C264">
        <v>1</v>
      </c>
    </row>
    <row r="265" spans="1:3" ht="15.75" thickBot="1" x14ac:dyDescent="0.3">
      <c r="A265" s="2" t="s">
        <v>406</v>
      </c>
      <c r="B265" t="s">
        <v>990</v>
      </c>
      <c r="C265">
        <v>1</v>
      </c>
    </row>
    <row r="266" spans="1:3" ht="15.75" thickBot="1" x14ac:dyDescent="0.3">
      <c r="A266" s="2" t="s">
        <v>408</v>
      </c>
      <c r="B266" t="s">
        <v>991</v>
      </c>
      <c r="C266">
        <v>0</v>
      </c>
    </row>
    <row r="267" spans="1:3" ht="15.75" thickBot="1" x14ac:dyDescent="0.3">
      <c r="A267" s="2" t="s">
        <v>410</v>
      </c>
      <c r="B267" t="s">
        <v>992</v>
      </c>
      <c r="C267">
        <v>1</v>
      </c>
    </row>
    <row r="268" spans="1:3" ht="15.75" thickBot="1" x14ac:dyDescent="0.3">
      <c r="A268" s="2" t="s">
        <v>412</v>
      </c>
      <c r="B268" t="s">
        <v>993</v>
      </c>
      <c r="C268">
        <v>1</v>
      </c>
    </row>
    <row r="269" spans="1:3" ht="15.75" thickBot="1" x14ac:dyDescent="0.3">
      <c r="A269" s="2" t="s">
        <v>414</v>
      </c>
      <c r="B269" t="s">
        <v>994</v>
      </c>
      <c r="C269">
        <v>0</v>
      </c>
    </row>
    <row r="270" spans="1:3" ht="15.75" thickBot="1" x14ac:dyDescent="0.3">
      <c r="A270" s="2" t="s">
        <v>416</v>
      </c>
      <c r="B270" t="s">
        <v>995</v>
      </c>
      <c r="C270">
        <v>2</v>
      </c>
    </row>
    <row r="271" spans="1:3" ht="15.75" thickBot="1" x14ac:dyDescent="0.3">
      <c r="A271" s="2" t="s">
        <v>417</v>
      </c>
      <c r="B271" t="s">
        <v>996</v>
      </c>
      <c r="C271">
        <v>1</v>
      </c>
    </row>
    <row r="272" spans="1:3" ht="15.75" thickBot="1" x14ac:dyDescent="0.3">
      <c r="A272" s="2" t="s">
        <v>419</v>
      </c>
      <c r="B272" t="s">
        <v>997</v>
      </c>
      <c r="C272">
        <v>1</v>
      </c>
    </row>
    <row r="273" spans="1:3" ht="15.75" thickBot="1" x14ac:dyDescent="0.3">
      <c r="A273" s="2" t="s">
        <v>421</v>
      </c>
      <c r="B273" t="s">
        <v>998</v>
      </c>
      <c r="C273">
        <v>1</v>
      </c>
    </row>
    <row r="274" spans="1:3" ht="15.75" thickBot="1" x14ac:dyDescent="0.3">
      <c r="A274" s="2" t="s">
        <v>423</v>
      </c>
      <c r="B274" t="s">
        <v>999</v>
      </c>
      <c r="C274">
        <v>0</v>
      </c>
    </row>
    <row r="275" spans="1:3" ht="15.75" thickBot="1" x14ac:dyDescent="0.3">
      <c r="A275" s="2" t="s">
        <v>424</v>
      </c>
      <c r="B275" t="s">
        <v>1000</v>
      </c>
      <c r="C275">
        <v>2</v>
      </c>
    </row>
    <row r="276" spans="1:3" ht="15.75" thickBot="1" x14ac:dyDescent="0.3">
      <c r="A276" s="2" t="s">
        <v>426</v>
      </c>
      <c r="B276" t="s">
        <v>1001</v>
      </c>
      <c r="C276">
        <v>1</v>
      </c>
    </row>
    <row r="277" spans="1:3" ht="15.75" thickBot="1" x14ac:dyDescent="0.3">
      <c r="A277" s="2" t="s">
        <v>428</v>
      </c>
      <c r="B277" t="s">
        <v>1002</v>
      </c>
      <c r="C277">
        <v>0</v>
      </c>
    </row>
    <row r="278" spans="1:3" ht="15.75" thickBot="1" x14ac:dyDescent="0.3">
      <c r="A278" s="2" t="s">
        <v>430</v>
      </c>
      <c r="B278" t="s">
        <v>1003</v>
      </c>
      <c r="C278">
        <v>1</v>
      </c>
    </row>
    <row r="279" spans="1:3" ht="15.75" thickBot="1" x14ac:dyDescent="0.3">
      <c r="A279" s="2" t="s">
        <v>432</v>
      </c>
      <c r="B279" t="s">
        <v>1004</v>
      </c>
      <c r="C279">
        <v>2</v>
      </c>
    </row>
    <row r="280" spans="1:3" ht="15.75" thickBot="1" x14ac:dyDescent="0.3">
      <c r="A280" s="2" t="s">
        <v>434</v>
      </c>
      <c r="B280" t="s">
        <v>1005</v>
      </c>
      <c r="C280">
        <v>1</v>
      </c>
    </row>
    <row r="281" spans="1:3" ht="15.75" thickBot="1" x14ac:dyDescent="0.3">
      <c r="A281" s="2" t="s">
        <v>436</v>
      </c>
      <c r="B281" t="s">
        <v>1006</v>
      </c>
      <c r="C281">
        <v>0</v>
      </c>
    </row>
    <row r="282" spans="1:3" ht="15.75" thickBot="1" x14ac:dyDescent="0.3">
      <c r="A282" s="2" t="s">
        <v>438</v>
      </c>
      <c r="B282" t="s">
        <v>1007</v>
      </c>
      <c r="C282">
        <v>1</v>
      </c>
    </row>
    <row r="283" spans="1:3" ht="15.75" thickBot="1" x14ac:dyDescent="0.3">
      <c r="A283" s="2" t="s">
        <v>440</v>
      </c>
      <c r="B283" t="s">
        <v>1008</v>
      </c>
      <c r="C283">
        <v>1</v>
      </c>
    </row>
    <row r="284" spans="1:3" ht="15.75" thickBot="1" x14ac:dyDescent="0.3">
      <c r="A284" s="2" t="s">
        <v>442</v>
      </c>
      <c r="B284" t="s">
        <v>1009</v>
      </c>
      <c r="C284">
        <v>1</v>
      </c>
    </row>
    <row r="285" spans="1:3" ht="15.75" thickBot="1" x14ac:dyDescent="0.3">
      <c r="A285" s="2" t="s">
        <v>444</v>
      </c>
      <c r="B285" t="s">
        <v>1010</v>
      </c>
      <c r="C285">
        <v>1</v>
      </c>
    </row>
    <row r="286" spans="1:3" ht="15.75" thickBot="1" x14ac:dyDescent="0.3">
      <c r="A286" s="2" t="s">
        <v>445</v>
      </c>
      <c r="B286" t="s">
        <v>1011</v>
      </c>
      <c r="C286">
        <v>1</v>
      </c>
    </row>
    <row r="287" spans="1:3" ht="15.75" thickBot="1" x14ac:dyDescent="0.3">
      <c r="A287" s="2" t="s">
        <v>447</v>
      </c>
      <c r="B287" t="s">
        <v>1012</v>
      </c>
      <c r="C287">
        <v>1</v>
      </c>
    </row>
    <row r="288" spans="1:3" ht="15.75" thickBot="1" x14ac:dyDescent="0.3">
      <c r="A288" s="2" t="s">
        <v>449</v>
      </c>
      <c r="B288" t="s">
        <v>1013</v>
      </c>
      <c r="C288">
        <v>0</v>
      </c>
    </row>
    <row r="289" spans="1:3" ht="15.75" thickBot="1" x14ac:dyDescent="0.3">
      <c r="A289" s="2" t="s">
        <v>450</v>
      </c>
      <c r="B289" t="s">
        <v>1014</v>
      </c>
      <c r="C289">
        <v>1</v>
      </c>
    </row>
    <row r="290" spans="1:3" ht="15.75" thickBot="1" x14ac:dyDescent="0.3">
      <c r="A290" s="2" t="s">
        <v>452</v>
      </c>
      <c r="B290" t="s">
        <v>1015</v>
      </c>
      <c r="C290">
        <v>0</v>
      </c>
    </row>
    <row r="291" spans="1:3" ht="15.75" thickBot="1" x14ac:dyDescent="0.3">
      <c r="A291" s="2" t="s">
        <v>454</v>
      </c>
      <c r="B291" t="s">
        <v>1016</v>
      </c>
      <c r="C291">
        <v>0</v>
      </c>
    </row>
    <row r="292" spans="1:3" ht="15.75" thickBot="1" x14ac:dyDescent="0.3">
      <c r="A292" s="2" t="s">
        <v>456</v>
      </c>
      <c r="B292" t="s">
        <v>1017</v>
      </c>
      <c r="C292">
        <v>1</v>
      </c>
    </row>
    <row r="293" spans="1:3" ht="15.75" thickBot="1" x14ac:dyDescent="0.3">
      <c r="A293" s="2" t="s">
        <v>457</v>
      </c>
      <c r="B293" t="s">
        <v>1018</v>
      </c>
      <c r="C293">
        <v>1</v>
      </c>
    </row>
    <row r="294" spans="1:3" ht="15.75" thickBot="1" x14ac:dyDescent="0.3">
      <c r="A294" s="2" t="s">
        <v>459</v>
      </c>
      <c r="B294" t="s">
        <v>1019</v>
      </c>
      <c r="C294">
        <v>0</v>
      </c>
    </row>
    <row r="295" spans="1:3" ht="15.75" thickBot="1" x14ac:dyDescent="0.3">
      <c r="A295" s="2" t="s">
        <v>461</v>
      </c>
      <c r="B295" t="s">
        <v>1020</v>
      </c>
      <c r="C295">
        <v>1</v>
      </c>
    </row>
    <row r="296" spans="1:3" ht="15.75" thickBot="1" x14ac:dyDescent="0.3">
      <c r="A296" s="2" t="s">
        <v>463</v>
      </c>
      <c r="B296" t="s">
        <v>1021</v>
      </c>
      <c r="C296">
        <v>1</v>
      </c>
    </row>
    <row r="297" spans="1:3" ht="15.75" thickBot="1" x14ac:dyDescent="0.3">
      <c r="A297" s="2" t="s">
        <v>464</v>
      </c>
      <c r="B297" t="s">
        <v>1022</v>
      </c>
      <c r="C297">
        <v>1</v>
      </c>
    </row>
    <row r="298" spans="1:3" ht="15.75" thickBot="1" x14ac:dyDescent="0.3">
      <c r="A298" s="2" t="s">
        <v>466</v>
      </c>
      <c r="B298" t="s">
        <v>1023</v>
      </c>
      <c r="C298">
        <v>0</v>
      </c>
    </row>
    <row r="299" spans="1:3" ht="15.75" thickBot="1" x14ac:dyDescent="0.3">
      <c r="A299" s="2" t="s">
        <v>468</v>
      </c>
      <c r="B299" t="s">
        <v>1024</v>
      </c>
      <c r="C299">
        <v>2</v>
      </c>
    </row>
    <row r="300" spans="1:3" ht="15.75" thickBot="1" x14ac:dyDescent="0.3">
      <c r="A300" s="2" t="s">
        <v>470</v>
      </c>
      <c r="B300" t="s">
        <v>1025</v>
      </c>
      <c r="C300">
        <v>1</v>
      </c>
    </row>
    <row r="301" spans="1:3" ht="15.75" thickBot="1" x14ac:dyDescent="0.3">
      <c r="A301" s="2" t="s">
        <v>471</v>
      </c>
      <c r="B301" t="s">
        <v>1026</v>
      </c>
      <c r="C301">
        <v>1</v>
      </c>
    </row>
    <row r="302" spans="1:3" ht="15.75" thickBot="1" x14ac:dyDescent="0.3">
      <c r="A302" s="2" t="s">
        <v>473</v>
      </c>
      <c r="B302" t="s">
        <v>1027</v>
      </c>
      <c r="C302">
        <v>0</v>
      </c>
    </row>
    <row r="303" spans="1:3" ht="15.75" thickBot="1" x14ac:dyDescent="0.3">
      <c r="A303" s="2" t="s">
        <v>475</v>
      </c>
      <c r="B303" t="s">
        <v>1028</v>
      </c>
      <c r="C303">
        <v>0</v>
      </c>
    </row>
    <row r="304" spans="1:3" ht="15.75" thickBot="1" x14ac:dyDescent="0.3">
      <c r="A304" s="2" t="s">
        <v>477</v>
      </c>
      <c r="B304" t="s">
        <v>1029</v>
      </c>
      <c r="C304">
        <v>0</v>
      </c>
    </row>
    <row r="305" spans="1:3" ht="15.75" thickBot="1" x14ac:dyDescent="0.3">
      <c r="A305" s="2" t="s">
        <v>479</v>
      </c>
      <c r="B305" t="s">
        <v>1030</v>
      </c>
      <c r="C305">
        <v>0</v>
      </c>
    </row>
    <row r="306" spans="1:3" ht="15.75" thickBot="1" x14ac:dyDescent="0.3">
      <c r="A306" s="2" t="s">
        <v>481</v>
      </c>
      <c r="B306" t="s">
        <v>1031</v>
      </c>
      <c r="C306">
        <v>1</v>
      </c>
    </row>
    <row r="307" spans="1:3" ht="15.75" thickBot="1" x14ac:dyDescent="0.3">
      <c r="A307" s="2" t="s">
        <v>483</v>
      </c>
      <c r="B307" t="s">
        <v>1032</v>
      </c>
      <c r="C307">
        <v>2</v>
      </c>
    </row>
    <row r="308" spans="1:3" ht="15.75" thickBot="1" x14ac:dyDescent="0.3">
      <c r="A308" s="2" t="s">
        <v>485</v>
      </c>
      <c r="B308" t="s">
        <v>1033</v>
      </c>
      <c r="C308">
        <v>2</v>
      </c>
    </row>
    <row r="309" spans="1:3" ht="15.75" thickBot="1" x14ac:dyDescent="0.3">
      <c r="A309" s="2" t="s">
        <v>487</v>
      </c>
      <c r="B309" t="s">
        <v>1034</v>
      </c>
      <c r="C309">
        <v>1</v>
      </c>
    </row>
    <row r="310" spans="1:3" ht="15.75" thickBot="1" x14ac:dyDescent="0.3">
      <c r="A310" s="2" t="s">
        <v>488</v>
      </c>
      <c r="B310" t="s">
        <v>1035</v>
      </c>
      <c r="C310">
        <v>1</v>
      </c>
    </row>
    <row r="311" spans="1:3" ht="15.75" thickBot="1" x14ac:dyDescent="0.3">
      <c r="A311" s="2" t="s">
        <v>489</v>
      </c>
      <c r="B311" t="s">
        <v>1036</v>
      </c>
      <c r="C311">
        <v>1</v>
      </c>
    </row>
    <row r="312" spans="1:3" ht="15.75" thickBot="1" x14ac:dyDescent="0.3">
      <c r="A312" s="2" t="s">
        <v>491</v>
      </c>
      <c r="B312" t="s">
        <v>1037</v>
      </c>
      <c r="C312">
        <v>1</v>
      </c>
    </row>
    <row r="313" spans="1:3" ht="15.75" thickBot="1" x14ac:dyDescent="0.3">
      <c r="A313" s="2" t="s">
        <v>495</v>
      </c>
      <c r="B313" t="s">
        <v>1039</v>
      </c>
      <c r="C313">
        <v>1</v>
      </c>
    </row>
    <row r="314" spans="1:3" ht="15.75" thickBot="1" x14ac:dyDescent="0.3">
      <c r="A314" s="2" t="s">
        <v>496</v>
      </c>
      <c r="B314" t="s">
        <v>1040</v>
      </c>
      <c r="C314">
        <v>1</v>
      </c>
    </row>
    <row r="315" spans="1:3" ht="15.75" thickBot="1" x14ac:dyDescent="0.3">
      <c r="A315" s="2" t="s">
        <v>497</v>
      </c>
      <c r="B315" t="s">
        <v>1041</v>
      </c>
      <c r="C315">
        <v>1</v>
      </c>
    </row>
    <row r="316" spans="1:3" ht="15.75" thickBot="1" x14ac:dyDescent="0.3">
      <c r="A316" s="2" t="s">
        <v>499</v>
      </c>
      <c r="B316" t="s">
        <v>1042</v>
      </c>
      <c r="C316">
        <v>1</v>
      </c>
    </row>
    <row r="317" spans="1:3" ht="15.75" thickBot="1" x14ac:dyDescent="0.3">
      <c r="A317" s="2" t="s">
        <v>501</v>
      </c>
      <c r="B317" t="s">
        <v>1043</v>
      </c>
      <c r="C317">
        <v>1</v>
      </c>
    </row>
    <row r="318" spans="1:3" ht="15.75" thickBot="1" x14ac:dyDescent="0.3">
      <c r="A318" s="2" t="s">
        <v>502</v>
      </c>
      <c r="B318" t="s">
        <v>1044</v>
      </c>
      <c r="C318">
        <v>1</v>
      </c>
    </row>
    <row r="319" spans="1:3" ht="15.75" thickBot="1" x14ac:dyDescent="0.3">
      <c r="A319" s="2" t="s">
        <v>503</v>
      </c>
      <c r="B319" t="s">
        <v>1045</v>
      </c>
      <c r="C319">
        <v>1</v>
      </c>
    </row>
    <row r="320" spans="1:3" ht="15.75" thickBot="1" x14ac:dyDescent="0.3">
      <c r="A320" s="2" t="s">
        <v>505</v>
      </c>
      <c r="B320" t="s">
        <v>1046</v>
      </c>
      <c r="C320">
        <v>1</v>
      </c>
    </row>
    <row r="321" spans="1:3" ht="15.75" thickBot="1" x14ac:dyDescent="0.3">
      <c r="A321" s="2" t="s">
        <v>507</v>
      </c>
      <c r="B321" t="s">
        <v>1047</v>
      </c>
      <c r="C321">
        <v>1</v>
      </c>
    </row>
    <row r="322" spans="1:3" ht="15.75" thickBot="1" x14ac:dyDescent="0.3">
      <c r="A322" s="2" t="s">
        <v>509</v>
      </c>
      <c r="B322" t="s">
        <v>1048</v>
      </c>
      <c r="C322">
        <v>0</v>
      </c>
    </row>
    <row r="323" spans="1:3" ht="15.75" thickBot="1" x14ac:dyDescent="0.3">
      <c r="A323" s="2" t="s">
        <v>511</v>
      </c>
      <c r="B323" t="s">
        <v>1073</v>
      </c>
      <c r="C323">
        <v>1</v>
      </c>
    </row>
    <row r="324" spans="1:3" ht="15.75" thickBot="1" x14ac:dyDescent="0.3">
      <c r="A324" s="2" t="s">
        <v>512</v>
      </c>
      <c r="B324" t="s">
        <v>965</v>
      </c>
      <c r="C324">
        <v>1</v>
      </c>
    </row>
    <row r="325" spans="1:3" ht="15.75" thickBot="1" x14ac:dyDescent="0.3">
      <c r="A325" s="2" t="s">
        <v>514</v>
      </c>
      <c r="B325" t="s">
        <v>966</v>
      </c>
      <c r="C325">
        <v>1</v>
      </c>
    </row>
    <row r="326" spans="1:3" ht="15.75" thickBot="1" x14ac:dyDescent="0.3">
      <c r="A326" s="2" t="s">
        <v>516</v>
      </c>
      <c r="B326" t="s">
        <v>966</v>
      </c>
      <c r="C326">
        <v>1</v>
      </c>
    </row>
    <row r="327" spans="1:3" ht="15.75" thickBot="1" x14ac:dyDescent="0.3">
      <c r="A327" s="2" t="s">
        <v>517</v>
      </c>
      <c r="B327" t="s">
        <v>1049</v>
      </c>
      <c r="C327">
        <v>0</v>
      </c>
    </row>
    <row r="328" spans="1:3" ht="15.75" thickBot="1" x14ac:dyDescent="0.3">
      <c r="A328" s="2" t="s">
        <v>519</v>
      </c>
      <c r="B328" t="s">
        <v>1050</v>
      </c>
      <c r="C328">
        <v>0</v>
      </c>
    </row>
    <row r="329" spans="1:3" ht="15.75" thickBot="1" x14ac:dyDescent="0.3">
      <c r="A329" s="2" t="s">
        <v>521</v>
      </c>
      <c r="B329" t="s">
        <v>1051</v>
      </c>
      <c r="C329">
        <v>1</v>
      </c>
    </row>
    <row r="330" spans="1:3" ht="15.75" thickBot="1" x14ac:dyDescent="0.3">
      <c r="A330" s="2" t="s">
        <v>523</v>
      </c>
      <c r="B330" t="s">
        <v>1074</v>
      </c>
      <c r="C330">
        <v>0</v>
      </c>
    </row>
    <row r="331" spans="1:3" ht="15.75" thickBot="1" x14ac:dyDescent="0.3">
      <c r="A331" s="2" t="s">
        <v>525</v>
      </c>
      <c r="B331" t="s">
        <v>1052</v>
      </c>
      <c r="C331">
        <v>1</v>
      </c>
    </row>
    <row r="332" spans="1:3" ht="15.75" thickBot="1" x14ac:dyDescent="0.3">
      <c r="A332" s="2" t="s">
        <v>527</v>
      </c>
      <c r="B332" t="s">
        <v>1053</v>
      </c>
      <c r="C332">
        <v>1</v>
      </c>
    </row>
    <row r="333" spans="1:3" ht="15.75" thickBot="1" x14ac:dyDescent="0.3">
      <c r="A333" s="2" t="s">
        <v>529</v>
      </c>
      <c r="B333" t="s">
        <v>1054</v>
      </c>
      <c r="C333">
        <v>0</v>
      </c>
    </row>
    <row r="334" spans="1:3" ht="15.75" thickBot="1" x14ac:dyDescent="0.3">
      <c r="A334" s="2" t="s">
        <v>531</v>
      </c>
      <c r="B334" t="s">
        <v>1055</v>
      </c>
      <c r="C334">
        <v>1</v>
      </c>
    </row>
    <row r="335" spans="1:3" ht="15.75" thickBot="1" x14ac:dyDescent="0.3">
      <c r="A335" s="2" t="s">
        <v>533</v>
      </c>
      <c r="B335" t="s">
        <v>1056</v>
      </c>
      <c r="C335">
        <v>1</v>
      </c>
    </row>
    <row r="336" spans="1:3" ht="15.75" thickBot="1" x14ac:dyDescent="0.3">
      <c r="A336" s="2" t="s">
        <v>534</v>
      </c>
      <c r="B336" t="s">
        <v>1057</v>
      </c>
      <c r="C336">
        <v>1</v>
      </c>
    </row>
    <row r="337" spans="1:3" ht="15.75" thickBot="1" x14ac:dyDescent="0.3">
      <c r="A337" s="2" t="s">
        <v>536</v>
      </c>
      <c r="B337" t="s">
        <v>1058</v>
      </c>
      <c r="C337">
        <v>0</v>
      </c>
    </row>
    <row r="338" spans="1:3" ht="15.75" thickBot="1" x14ac:dyDescent="0.3">
      <c r="A338" s="2" t="s">
        <v>538</v>
      </c>
      <c r="B338" t="s">
        <v>1059</v>
      </c>
      <c r="C338">
        <v>0</v>
      </c>
    </row>
    <row r="339" spans="1:3" ht="15.75" thickBot="1" x14ac:dyDescent="0.3">
      <c r="A339" s="2" t="s">
        <v>540</v>
      </c>
      <c r="B339" t="s">
        <v>1060</v>
      </c>
      <c r="C339">
        <v>0</v>
      </c>
    </row>
    <row r="340" spans="1:3" ht="15.75" thickBot="1" x14ac:dyDescent="0.3">
      <c r="A340" s="2" t="s">
        <v>541</v>
      </c>
      <c r="B340" t="s">
        <v>1061</v>
      </c>
      <c r="C340">
        <v>1</v>
      </c>
    </row>
    <row r="341" spans="1:3" x14ac:dyDescent="0.25">
      <c r="A341" t="s">
        <v>543</v>
      </c>
      <c r="B341" t="s">
        <v>1062</v>
      </c>
      <c r="C341">
        <v>1</v>
      </c>
    </row>
    <row r="342" spans="1:3" x14ac:dyDescent="0.25">
      <c r="A342" t="s">
        <v>545</v>
      </c>
      <c r="B342" t="s">
        <v>1063</v>
      </c>
      <c r="C342">
        <v>1</v>
      </c>
    </row>
    <row r="343" spans="1:3" x14ac:dyDescent="0.25">
      <c r="A343" t="s">
        <v>546</v>
      </c>
      <c r="B343" t="s">
        <v>1064</v>
      </c>
      <c r="C343">
        <v>1</v>
      </c>
    </row>
    <row r="344" spans="1:3" x14ac:dyDescent="0.25">
      <c r="A344" t="s">
        <v>548</v>
      </c>
      <c r="B344" t="s">
        <v>1065</v>
      </c>
      <c r="C344">
        <v>1</v>
      </c>
    </row>
    <row r="345" spans="1:3" x14ac:dyDescent="0.25">
      <c r="A345" t="s">
        <v>550</v>
      </c>
      <c r="B345" t="s">
        <v>1066</v>
      </c>
      <c r="C345">
        <v>1</v>
      </c>
    </row>
    <row r="346" spans="1:3" x14ac:dyDescent="0.25">
      <c r="A346" t="s">
        <v>551</v>
      </c>
      <c r="B346" t="s">
        <v>1067</v>
      </c>
      <c r="C346">
        <v>1</v>
      </c>
    </row>
    <row r="347" spans="1:3" x14ac:dyDescent="0.25">
      <c r="A347" t="s">
        <v>552</v>
      </c>
      <c r="B347" t="s">
        <v>1068</v>
      </c>
      <c r="C34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98619-6686-4E2C-804B-C39E638B943E}">
  <dimension ref="A1:P379"/>
  <sheetViews>
    <sheetView topLeftCell="H1" workbookViewId="0">
      <selection activeCell="L30" sqref="L30"/>
    </sheetView>
  </sheetViews>
  <sheetFormatPr defaultRowHeight="15" x14ac:dyDescent="0.25"/>
  <cols>
    <col min="1" max="1" width="61" bestFit="1" customWidth="1"/>
    <col min="2" max="7" width="61" customWidth="1"/>
    <col min="8" max="8" width="5" bestFit="1" customWidth="1"/>
  </cols>
  <sheetData>
    <row r="1" spans="1:16" x14ac:dyDescent="0.25">
      <c r="A1" t="s">
        <v>0</v>
      </c>
      <c r="B1" t="s">
        <v>1076</v>
      </c>
      <c r="C1" t="s">
        <v>1075</v>
      </c>
      <c r="D1" t="s">
        <v>638</v>
      </c>
      <c r="E1" t="s">
        <v>638</v>
      </c>
      <c r="F1" t="s">
        <v>638</v>
      </c>
      <c r="G1" t="s">
        <v>639</v>
      </c>
      <c r="H1" t="s">
        <v>283</v>
      </c>
      <c r="I1" t="s">
        <v>284</v>
      </c>
      <c r="J1" t="s">
        <v>285</v>
      </c>
      <c r="K1" t="s">
        <v>286</v>
      </c>
      <c r="L1" t="s">
        <v>287</v>
      </c>
      <c r="M1" t="s">
        <v>288</v>
      </c>
      <c r="N1" t="s">
        <v>289</v>
      </c>
      <c r="O1" t="s">
        <v>553</v>
      </c>
      <c r="P1" t="s">
        <v>554</v>
      </c>
    </row>
    <row r="2" spans="1:16" x14ac:dyDescent="0.25">
      <c r="A2" t="s">
        <v>1</v>
      </c>
      <c r="B2" t="s">
        <v>1079</v>
      </c>
      <c r="C2" t="s">
        <v>1079</v>
      </c>
      <c r="D2" t="e">
        <v>#N/A</v>
      </c>
      <c r="E2" t="s">
        <v>641</v>
      </c>
      <c r="F2" t="s">
        <v>641</v>
      </c>
      <c r="G2" t="s">
        <v>640</v>
      </c>
      <c r="H2">
        <v>0</v>
      </c>
      <c r="I2" t="s">
        <v>290</v>
      </c>
      <c r="J2" t="s">
        <v>291</v>
      </c>
      <c r="K2" t="s">
        <v>291</v>
      </c>
      <c r="L2">
        <v>0</v>
      </c>
      <c r="M2" t="s">
        <v>291</v>
      </c>
      <c r="N2" t="s">
        <v>291</v>
      </c>
      <c r="O2" t="str">
        <f>VLOOKUP(A2,ben_tagging!A:C,2,0)</f>
        <v>both</v>
      </c>
      <c r="P2" t="str">
        <f>VLOOKUP(A2,skyler_tagging!A:C,2,0)</f>
        <v>center</v>
      </c>
    </row>
    <row r="3" spans="1:16" x14ac:dyDescent="0.25">
      <c r="A3" t="s">
        <v>2</v>
      </c>
      <c r="B3" t="s">
        <v>1079</v>
      </c>
      <c r="C3" t="s">
        <v>1079</v>
      </c>
      <c r="D3" t="e">
        <v>#N/A</v>
      </c>
      <c r="E3" t="s">
        <v>642</v>
      </c>
      <c r="F3" t="s">
        <v>642</v>
      </c>
      <c r="G3" t="s">
        <v>640</v>
      </c>
      <c r="H3">
        <v>0</v>
      </c>
      <c r="I3" t="s">
        <v>291</v>
      </c>
      <c r="J3" t="s">
        <v>291</v>
      </c>
      <c r="K3">
        <v>0</v>
      </c>
      <c r="L3">
        <v>0</v>
      </c>
      <c r="M3">
        <v>0</v>
      </c>
      <c r="N3" t="s">
        <v>291</v>
      </c>
      <c r="O3" t="str">
        <f>VLOOKUP(A3,ben_tagging!A:C,2,0)</f>
        <v>both</v>
      </c>
      <c r="P3" t="str">
        <f>VLOOKUP(A3,skyler_tagging!A:C,2,0)</f>
        <v>both</v>
      </c>
    </row>
    <row r="4" spans="1:16" x14ac:dyDescent="0.25">
      <c r="A4" t="s">
        <v>3</v>
      </c>
      <c r="B4" t="s">
        <v>1079</v>
      </c>
      <c r="C4" t="s">
        <v>1079</v>
      </c>
      <c r="D4" t="e">
        <v>#N/A</v>
      </c>
      <c r="E4" t="s">
        <v>643</v>
      </c>
      <c r="F4" t="s">
        <v>643</v>
      </c>
      <c r="G4" t="s">
        <v>640</v>
      </c>
      <c r="H4">
        <v>0</v>
      </c>
      <c r="I4" t="s">
        <v>291</v>
      </c>
      <c r="J4" t="s">
        <v>291</v>
      </c>
      <c r="K4" t="s">
        <v>291</v>
      </c>
      <c r="L4">
        <v>0</v>
      </c>
      <c r="M4" t="s">
        <v>291</v>
      </c>
      <c r="N4" t="s">
        <v>291</v>
      </c>
      <c r="O4" t="str">
        <f>VLOOKUP(A4,ben_tagging!A:C,2,0)</f>
        <v>center</v>
      </c>
      <c r="P4" t="str">
        <f>VLOOKUP(A4,skyler_tagging!A:C,2,0)</f>
        <v>center</v>
      </c>
    </row>
    <row r="5" spans="1:16" x14ac:dyDescent="0.25">
      <c r="A5" t="s">
        <v>4</v>
      </c>
      <c r="B5" t="s">
        <v>1079</v>
      </c>
      <c r="C5" t="s">
        <v>1079</v>
      </c>
      <c r="D5" t="e">
        <v>#N/A</v>
      </c>
      <c r="E5" t="s">
        <v>644</v>
      </c>
      <c r="F5" t="s">
        <v>644</v>
      </c>
      <c r="G5" t="s">
        <v>640</v>
      </c>
      <c r="H5">
        <v>0</v>
      </c>
      <c r="I5">
        <v>0</v>
      </c>
      <c r="J5" t="s">
        <v>292</v>
      </c>
      <c r="K5" t="s">
        <v>293</v>
      </c>
      <c r="L5" t="s">
        <v>292</v>
      </c>
      <c r="M5">
        <v>0</v>
      </c>
      <c r="N5">
        <v>0</v>
      </c>
      <c r="O5" t="str">
        <f>VLOOKUP(A5,ben_tagging!A:C,2,0)</f>
        <v>center</v>
      </c>
      <c r="P5" t="str">
        <f>VLOOKUP(A5,skyler_tagging!A:C,2,0)</f>
        <v>center</v>
      </c>
    </row>
    <row r="6" spans="1:16" x14ac:dyDescent="0.25">
      <c r="A6" t="s">
        <v>5</v>
      </c>
      <c r="B6" t="s">
        <v>1079</v>
      </c>
      <c r="C6" t="s">
        <v>1079</v>
      </c>
      <c r="D6" t="e">
        <v>#N/A</v>
      </c>
      <c r="E6" t="s">
        <v>645</v>
      </c>
      <c r="F6" t="s">
        <v>645</v>
      </c>
      <c r="G6" t="s">
        <v>640</v>
      </c>
      <c r="H6">
        <v>0</v>
      </c>
      <c r="I6">
        <v>0</v>
      </c>
      <c r="J6" t="s">
        <v>291</v>
      </c>
      <c r="K6" t="s">
        <v>293</v>
      </c>
      <c r="L6" t="s">
        <v>291</v>
      </c>
      <c r="M6">
        <v>0</v>
      </c>
      <c r="N6">
        <v>0</v>
      </c>
      <c r="O6" t="str">
        <f>VLOOKUP(A6,ben_tagging!A:C,2,0)</f>
        <v>center?</v>
      </c>
      <c r="P6" t="str">
        <f>VLOOKUP(A6,skyler_tagging!A:C,2,0)</f>
        <v>center</v>
      </c>
    </row>
    <row r="7" spans="1:16" x14ac:dyDescent="0.25">
      <c r="A7" t="s">
        <v>6</v>
      </c>
      <c r="B7" t="s">
        <v>1079</v>
      </c>
      <c r="C7" t="s">
        <v>1079</v>
      </c>
      <c r="D7" t="e">
        <v>#N/A</v>
      </c>
      <c r="E7" t="s">
        <v>646</v>
      </c>
      <c r="F7" t="s">
        <v>646</v>
      </c>
      <c r="G7" t="s">
        <v>640</v>
      </c>
      <c r="H7">
        <v>0</v>
      </c>
      <c r="I7">
        <v>0</v>
      </c>
      <c r="J7" t="s">
        <v>293</v>
      </c>
      <c r="K7" t="s">
        <v>293</v>
      </c>
      <c r="L7">
        <v>0</v>
      </c>
      <c r="M7">
        <v>0</v>
      </c>
      <c r="N7" t="s">
        <v>293</v>
      </c>
      <c r="O7" t="str">
        <f>VLOOKUP(A7,ben_tagging!A:C,2,0)</f>
        <v>center?</v>
      </c>
      <c r="P7" t="str">
        <f>VLOOKUP(A7,skyler_tagging!A:C,2,0)</f>
        <v>center</v>
      </c>
    </row>
    <row r="8" spans="1:16" x14ac:dyDescent="0.25">
      <c r="A8" t="s">
        <v>7</v>
      </c>
      <c r="B8" t="s">
        <v>1079</v>
      </c>
      <c r="C8" t="s">
        <v>1079</v>
      </c>
      <c r="D8" t="e">
        <v>#N/A</v>
      </c>
      <c r="E8" t="s">
        <v>647</v>
      </c>
      <c r="F8" t="s">
        <v>647</v>
      </c>
      <c r="G8" t="s">
        <v>640</v>
      </c>
      <c r="H8">
        <v>0</v>
      </c>
      <c r="I8" t="s">
        <v>291</v>
      </c>
      <c r="J8" t="s">
        <v>291</v>
      </c>
      <c r="K8">
        <v>0</v>
      </c>
      <c r="L8" t="s">
        <v>291</v>
      </c>
      <c r="M8">
        <v>0</v>
      </c>
      <c r="N8">
        <v>0</v>
      </c>
      <c r="O8" t="str">
        <f>VLOOKUP(A8,ben_tagging!A:C,2,0)</f>
        <v>center</v>
      </c>
      <c r="P8" t="str">
        <f>VLOOKUP(A8,skyler_tagging!A:C,2,0)</f>
        <v>center</v>
      </c>
    </row>
    <row r="9" spans="1:16" x14ac:dyDescent="0.25">
      <c r="A9" t="s">
        <v>8</v>
      </c>
      <c r="B9" t="s">
        <v>1079</v>
      </c>
      <c r="C9" t="s">
        <v>1079</v>
      </c>
      <c r="D9" t="e">
        <v>#N/A</v>
      </c>
      <c r="E9" t="s">
        <v>648</v>
      </c>
      <c r="F9" t="s">
        <v>648</v>
      </c>
      <c r="G9" t="s">
        <v>640</v>
      </c>
      <c r="H9">
        <v>0</v>
      </c>
      <c r="I9" t="s">
        <v>291</v>
      </c>
      <c r="J9" t="s">
        <v>291</v>
      </c>
      <c r="K9" t="s">
        <v>293</v>
      </c>
      <c r="L9">
        <v>0</v>
      </c>
      <c r="M9">
        <v>0</v>
      </c>
      <c r="N9" t="s">
        <v>291</v>
      </c>
      <c r="O9" t="str">
        <f>VLOOKUP(A9,ben_tagging!A:C,2,0)</f>
        <v>center</v>
      </c>
      <c r="P9" t="str">
        <f>VLOOKUP(A9,skyler_tagging!A:C,2,0)</f>
        <v>center</v>
      </c>
    </row>
    <row r="10" spans="1:16" x14ac:dyDescent="0.25">
      <c r="A10" t="s">
        <v>9</v>
      </c>
      <c r="B10" t="s">
        <v>1079</v>
      </c>
      <c r="C10" t="s">
        <v>1079</v>
      </c>
      <c r="D10" t="e">
        <v>#N/A</v>
      </c>
      <c r="E10" t="s">
        <v>649</v>
      </c>
      <c r="F10" t="s">
        <v>649</v>
      </c>
      <c r="G10" t="s">
        <v>640</v>
      </c>
      <c r="H10">
        <v>0</v>
      </c>
      <c r="I10" t="s">
        <v>291</v>
      </c>
      <c r="J10" t="s">
        <v>291</v>
      </c>
      <c r="K10">
        <v>0</v>
      </c>
      <c r="L10" t="s">
        <v>291</v>
      </c>
      <c r="M10">
        <v>0</v>
      </c>
      <c r="N10">
        <v>0</v>
      </c>
      <c r="O10" t="str">
        <f>VLOOKUP(A10,ben_tagging!A:C,2,0)</f>
        <v>center</v>
      </c>
      <c r="P10" t="str">
        <f>VLOOKUP(A10,skyler_tagging!A:C,2,0)</f>
        <v>center</v>
      </c>
    </row>
    <row r="11" spans="1:16" x14ac:dyDescent="0.25">
      <c r="A11" t="s">
        <v>10</v>
      </c>
      <c r="B11" t="s">
        <v>1079</v>
      </c>
      <c r="C11" t="s">
        <v>1079</v>
      </c>
      <c r="D11" t="e">
        <v>#N/A</v>
      </c>
      <c r="E11" t="s">
        <v>650</v>
      </c>
      <c r="F11" t="s">
        <v>650</v>
      </c>
      <c r="G11" t="s">
        <v>640</v>
      </c>
      <c r="H11">
        <v>0</v>
      </c>
      <c r="I11" t="s">
        <v>293</v>
      </c>
      <c r="J11" t="s">
        <v>291</v>
      </c>
      <c r="K11" t="s">
        <v>291</v>
      </c>
      <c r="L11">
        <v>0</v>
      </c>
      <c r="M11" t="s">
        <v>291</v>
      </c>
      <c r="N11">
        <v>0</v>
      </c>
      <c r="O11" t="str">
        <f>VLOOKUP(A11,ben_tagging!A:C,2,0)</f>
        <v>center</v>
      </c>
      <c r="P11" t="str">
        <f>VLOOKUP(A11,skyler_tagging!A:C,2,0)</f>
        <v>center</v>
      </c>
    </row>
    <row r="12" spans="1:16" x14ac:dyDescent="0.25">
      <c r="A12" t="s">
        <v>11</v>
      </c>
      <c r="B12" t="s">
        <v>1079</v>
      </c>
      <c r="C12" t="s">
        <v>1079</v>
      </c>
      <c r="D12" t="e">
        <v>#N/A</v>
      </c>
      <c r="E12" t="s">
        <v>651</v>
      </c>
      <c r="F12" t="s">
        <v>651</v>
      </c>
      <c r="G12" t="s">
        <v>640</v>
      </c>
      <c r="H12">
        <v>0</v>
      </c>
      <c r="I12">
        <v>0</v>
      </c>
      <c r="J12" t="s">
        <v>293</v>
      </c>
      <c r="K12">
        <v>0</v>
      </c>
      <c r="L12" t="s">
        <v>291</v>
      </c>
      <c r="M12">
        <v>0</v>
      </c>
      <c r="N12" t="s">
        <v>293</v>
      </c>
      <c r="O12" t="str">
        <f>VLOOKUP(A12,ben_tagging!A:C,2,0)</f>
        <v>center</v>
      </c>
      <c r="P12" t="str">
        <f>VLOOKUP(A12,skyler_tagging!A:C,2,0)</f>
        <v>center</v>
      </c>
    </row>
    <row r="13" spans="1:16" x14ac:dyDescent="0.25">
      <c r="A13" t="s">
        <v>12</v>
      </c>
      <c r="B13" t="s">
        <v>1079</v>
      </c>
      <c r="C13" t="s">
        <v>1079</v>
      </c>
      <c r="D13" t="e">
        <v>#N/A</v>
      </c>
      <c r="E13" t="s">
        <v>652</v>
      </c>
      <c r="F13" t="s">
        <v>652</v>
      </c>
      <c r="G13" t="s">
        <v>640</v>
      </c>
      <c r="H13">
        <v>0</v>
      </c>
      <c r="I13" t="s">
        <v>291</v>
      </c>
      <c r="J13" t="s">
        <v>291</v>
      </c>
      <c r="K13" t="s">
        <v>291</v>
      </c>
      <c r="L13">
        <v>0</v>
      </c>
      <c r="M13" t="s">
        <v>291</v>
      </c>
      <c r="N13">
        <v>0</v>
      </c>
      <c r="O13" t="str">
        <f>VLOOKUP(A13,ben_tagging!A:C,2,0)</f>
        <v>center</v>
      </c>
      <c r="P13" t="str">
        <f>VLOOKUP(A13,skyler_tagging!A:C,2,0)</f>
        <v>center</v>
      </c>
    </row>
    <row r="14" spans="1:16" x14ac:dyDescent="0.25">
      <c r="A14" t="s">
        <v>13</v>
      </c>
      <c r="B14" t="s">
        <v>1079</v>
      </c>
      <c r="C14" t="s">
        <v>1079</v>
      </c>
      <c r="D14" t="e">
        <v>#N/A</v>
      </c>
      <c r="E14" t="s">
        <v>653</v>
      </c>
      <c r="F14" t="s">
        <v>653</v>
      </c>
      <c r="G14" t="s">
        <v>640</v>
      </c>
      <c r="H14">
        <v>0</v>
      </c>
      <c r="I14" t="s">
        <v>291</v>
      </c>
      <c r="J14" t="s">
        <v>291</v>
      </c>
      <c r="K14" t="s">
        <v>291</v>
      </c>
      <c r="L14">
        <v>0</v>
      </c>
      <c r="M14" t="s">
        <v>291</v>
      </c>
      <c r="N14">
        <v>0</v>
      </c>
      <c r="O14" t="str">
        <f>VLOOKUP(A14,ben_tagging!A:C,2,0)</f>
        <v>center</v>
      </c>
      <c r="P14" t="str">
        <f>VLOOKUP(A14,skyler_tagging!A:C,2,0)</f>
        <v>center</v>
      </c>
    </row>
    <row r="15" spans="1:16" x14ac:dyDescent="0.25">
      <c r="A15" t="s">
        <v>14</v>
      </c>
      <c r="B15" t="s">
        <v>1079</v>
      </c>
      <c r="C15" t="s">
        <v>1079</v>
      </c>
      <c r="D15" t="e">
        <v>#N/A</v>
      </c>
      <c r="E15" t="s">
        <v>654</v>
      </c>
      <c r="F15" t="s">
        <v>654</v>
      </c>
      <c r="G15" t="s">
        <v>640</v>
      </c>
      <c r="H15">
        <v>0</v>
      </c>
      <c r="I15">
        <v>0</v>
      </c>
      <c r="J15" t="s">
        <v>291</v>
      </c>
      <c r="K15">
        <v>0</v>
      </c>
      <c r="L15" t="s">
        <v>291</v>
      </c>
      <c r="M15">
        <v>0</v>
      </c>
      <c r="N15" t="s">
        <v>293</v>
      </c>
      <c r="O15" t="str">
        <f>VLOOKUP(A15,ben_tagging!A:C,2,0)</f>
        <v>center</v>
      </c>
      <c r="P15" t="str">
        <f>VLOOKUP(A15,skyler_tagging!A:C,2,0)</f>
        <v>center</v>
      </c>
    </row>
    <row r="16" spans="1:16" x14ac:dyDescent="0.25">
      <c r="A16" t="s">
        <v>15</v>
      </c>
      <c r="B16" t="s">
        <v>1079</v>
      </c>
      <c r="C16" t="s">
        <v>1079</v>
      </c>
      <c r="D16" t="e">
        <v>#N/A</v>
      </c>
      <c r="E16" t="s">
        <v>655</v>
      </c>
      <c r="F16" t="s">
        <v>655</v>
      </c>
      <c r="G16" t="s">
        <v>640</v>
      </c>
      <c r="H16">
        <v>0</v>
      </c>
      <c r="I16">
        <v>0</v>
      </c>
      <c r="J16" t="s">
        <v>291</v>
      </c>
      <c r="K16">
        <v>0</v>
      </c>
      <c r="L16" t="s">
        <v>291</v>
      </c>
      <c r="M16">
        <v>0</v>
      </c>
      <c r="N16" t="s">
        <v>291</v>
      </c>
      <c r="O16" t="str">
        <f>VLOOKUP(A16,ben_tagging!A:C,2,0)</f>
        <v>center</v>
      </c>
      <c r="P16" t="str">
        <f>VLOOKUP(A16,skyler_tagging!A:C,2,0)</f>
        <v>center</v>
      </c>
    </row>
    <row r="17" spans="1:16" x14ac:dyDescent="0.25">
      <c r="A17" t="s">
        <v>16</v>
      </c>
      <c r="B17" t="s">
        <v>1079</v>
      </c>
      <c r="C17" t="s">
        <v>1079</v>
      </c>
      <c r="D17" t="e">
        <v>#N/A</v>
      </c>
      <c r="E17" t="s">
        <v>656</v>
      </c>
      <c r="F17" t="s">
        <v>656</v>
      </c>
      <c r="G17" t="s">
        <v>640</v>
      </c>
      <c r="H17">
        <v>0</v>
      </c>
      <c r="I17" t="s">
        <v>293</v>
      </c>
      <c r="J17" t="s">
        <v>293</v>
      </c>
      <c r="K17" t="s">
        <v>293</v>
      </c>
      <c r="L17" t="s">
        <v>293</v>
      </c>
      <c r="M17" t="s">
        <v>293</v>
      </c>
      <c r="N17">
        <v>0</v>
      </c>
      <c r="O17" t="str">
        <f>VLOOKUP(A17,ben_tagging!A:C,2,0)</f>
        <v>center</v>
      </c>
      <c r="P17" t="str">
        <f>VLOOKUP(A17,skyler_tagging!A:C,2,0)</f>
        <v>center</v>
      </c>
    </row>
    <row r="18" spans="1:16" x14ac:dyDescent="0.25">
      <c r="A18" t="s">
        <v>17</v>
      </c>
      <c r="B18" t="s">
        <v>1079</v>
      </c>
      <c r="C18" t="s">
        <v>1079</v>
      </c>
      <c r="D18" t="e">
        <v>#N/A</v>
      </c>
      <c r="E18" t="s">
        <v>657</v>
      </c>
      <c r="F18" t="s">
        <v>657</v>
      </c>
      <c r="G18" t="s">
        <v>640</v>
      </c>
      <c r="H18">
        <v>0</v>
      </c>
      <c r="I18">
        <v>0</v>
      </c>
      <c r="J18" t="s">
        <v>291</v>
      </c>
      <c r="K18" t="s">
        <v>291</v>
      </c>
      <c r="L18">
        <v>0</v>
      </c>
      <c r="M18" t="s">
        <v>291</v>
      </c>
      <c r="N18" t="s">
        <v>293</v>
      </c>
      <c r="O18" t="str">
        <f>VLOOKUP(A18,ben_tagging!A:C,2,0)</f>
        <v>center</v>
      </c>
      <c r="P18" t="str">
        <f>VLOOKUP(A18,skyler_tagging!A:C,2,0)</f>
        <v>center</v>
      </c>
    </row>
    <row r="19" spans="1:16" x14ac:dyDescent="0.25">
      <c r="A19" t="s">
        <v>18</v>
      </c>
      <c r="B19" t="s">
        <v>1079</v>
      </c>
      <c r="C19" t="s">
        <v>1079</v>
      </c>
      <c r="D19" t="e">
        <v>#N/A</v>
      </c>
      <c r="E19" t="s">
        <v>658</v>
      </c>
      <c r="F19" t="s">
        <v>658</v>
      </c>
      <c r="G19" t="s">
        <v>640</v>
      </c>
      <c r="H19">
        <v>0</v>
      </c>
      <c r="I19">
        <v>0</v>
      </c>
      <c r="J19" t="s">
        <v>291</v>
      </c>
      <c r="K19" t="s">
        <v>291</v>
      </c>
      <c r="L19" t="s">
        <v>291</v>
      </c>
      <c r="M19" t="s">
        <v>291</v>
      </c>
      <c r="N19">
        <v>0</v>
      </c>
      <c r="O19" t="str">
        <f>VLOOKUP(A19,ben_tagging!A:C,2,0)</f>
        <v>center</v>
      </c>
      <c r="P19" t="str">
        <f>VLOOKUP(A19,skyler_tagging!A:C,2,0)</f>
        <v>center</v>
      </c>
    </row>
    <row r="20" spans="1:16" x14ac:dyDescent="0.25">
      <c r="A20" t="s">
        <v>19</v>
      </c>
      <c r="B20" t="s">
        <v>1080</v>
      </c>
      <c r="C20" t="s">
        <v>1081</v>
      </c>
      <c r="D20" t="s">
        <v>928</v>
      </c>
      <c r="E20" t="e">
        <v>#N/A</v>
      </c>
      <c r="F20" t="s">
        <v>928</v>
      </c>
      <c r="G20" t="s">
        <v>1078</v>
      </c>
      <c r="H20">
        <v>0</v>
      </c>
      <c r="I20">
        <v>0</v>
      </c>
      <c r="J20" t="s">
        <v>291</v>
      </c>
      <c r="K20">
        <v>0</v>
      </c>
      <c r="L20">
        <v>0</v>
      </c>
      <c r="M20">
        <v>0</v>
      </c>
      <c r="N20">
        <v>0</v>
      </c>
      <c r="O20" t="e">
        <f>VLOOKUP(A20,ben_tagging!A:C,2,0)</f>
        <v>#N/A</v>
      </c>
      <c r="P20" t="e">
        <f>VLOOKUP(A20,skyler_tagging!A:C,2,0)</f>
        <v>#N/A</v>
      </c>
    </row>
    <row r="21" spans="1:16" x14ac:dyDescent="0.25">
      <c r="A21" t="s">
        <v>20</v>
      </c>
      <c r="B21" t="s">
        <v>1079</v>
      </c>
      <c r="C21" t="s">
        <v>1079</v>
      </c>
      <c r="D21" t="e">
        <v>#N/A</v>
      </c>
      <c r="E21" t="s">
        <v>659</v>
      </c>
      <c r="F21" t="s">
        <v>659</v>
      </c>
      <c r="G21" t="s">
        <v>640</v>
      </c>
      <c r="H21">
        <v>0</v>
      </c>
      <c r="I21" t="s">
        <v>291</v>
      </c>
      <c r="J21" t="s">
        <v>291</v>
      </c>
      <c r="K21" t="s">
        <v>291</v>
      </c>
      <c r="L21">
        <v>0</v>
      </c>
      <c r="M21" t="s">
        <v>291</v>
      </c>
      <c r="N21">
        <v>0</v>
      </c>
      <c r="O21" t="str">
        <f>VLOOKUP(A21,ben_tagging!A:C,2,0)</f>
        <v>base</v>
      </c>
      <c r="P21" t="str">
        <f>VLOOKUP(A21,skyler_tagging!A:C,2,0)</f>
        <v>base</v>
      </c>
    </row>
    <row r="22" spans="1:16" x14ac:dyDescent="0.25">
      <c r="A22" t="s">
        <v>21</v>
      </c>
      <c r="B22" t="s">
        <v>1079</v>
      </c>
      <c r="C22" t="s">
        <v>1079</v>
      </c>
      <c r="D22" t="e">
        <v>#N/A</v>
      </c>
      <c r="E22" t="s">
        <v>660</v>
      </c>
      <c r="F22" t="s">
        <v>660</v>
      </c>
      <c r="G22" t="s">
        <v>640</v>
      </c>
      <c r="H22">
        <v>0</v>
      </c>
      <c r="I22" t="s">
        <v>291</v>
      </c>
      <c r="J22" t="s">
        <v>291</v>
      </c>
      <c r="K22" t="s">
        <v>291</v>
      </c>
      <c r="L22">
        <v>0</v>
      </c>
      <c r="M22" t="s">
        <v>291</v>
      </c>
      <c r="N22">
        <v>0</v>
      </c>
      <c r="O22" t="str">
        <f>VLOOKUP(A22,ben_tagging!A:C,2,0)</f>
        <v>base</v>
      </c>
      <c r="P22" t="str">
        <f>VLOOKUP(A22,skyler_tagging!A:C,2,0)</f>
        <v>both</v>
      </c>
    </row>
    <row r="23" spans="1:16" x14ac:dyDescent="0.25">
      <c r="A23" t="s">
        <v>22</v>
      </c>
      <c r="B23" t="s">
        <v>1079</v>
      </c>
      <c r="C23" t="s">
        <v>1079</v>
      </c>
      <c r="D23" t="e">
        <v>#N/A</v>
      </c>
      <c r="E23" t="s">
        <v>661</v>
      </c>
      <c r="F23" t="s">
        <v>661</v>
      </c>
      <c r="G23" t="s">
        <v>640</v>
      </c>
      <c r="H23">
        <v>0</v>
      </c>
      <c r="I23" t="s">
        <v>291</v>
      </c>
      <c r="J23" t="s">
        <v>291</v>
      </c>
      <c r="K23" t="s">
        <v>292</v>
      </c>
      <c r="L23">
        <v>0</v>
      </c>
      <c r="M23" t="s">
        <v>291</v>
      </c>
      <c r="N23" t="s">
        <v>292</v>
      </c>
      <c r="O23" t="str">
        <f>VLOOKUP(A23,ben_tagging!A:C,2,0)</f>
        <v>center</v>
      </c>
      <c r="P23" t="str">
        <f>VLOOKUP(A23,skyler_tagging!A:C,2,0)</f>
        <v>center</v>
      </c>
    </row>
    <row r="24" spans="1:16" x14ac:dyDescent="0.25">
      <c r="A24" t="s">
        <v>23</v>
      </c>
      <c r="B24" t="s">
        <v>1079</v>
      </c>
      <c r="C24" t="s">
        <v>1079</v>
      </c>
      <c r="D24" t="e">
        <v>#N/A</v>
      </c>
      <c r="E24" t="s">
        <v>833</v>
      </c>
      <c r="F24" t="s">
        <v>833</v>
      </c>
      <c r="G24" t="s">
        <v>860</v>
      </c>
      <c r="H24">
        <v>0</v>
      </c>
      <c r="I24" t="s">
        <v>293</v>
      </c>
      <c r="J24" t="s">
        <v>293</v>
      </c>
      <c r="K24" t="s">
        <v>293</v>
      </c>
      <c r="L24">
        <v>0</v>
      </c>
      <c r="M24" t="s">
        <v>291</v>
      </c>
      <c r="N24" t="s">
        <v>292</v>
      </c>
      <c r="O24" t="e">
        <f>VLOOKUP(A24,ben_tagging!A:C,2,0)</f>
        <v>#N/A</v>
      </c>
      <c r="P24" t="e">
        <f>VLOOKUP(A24,skyler_tagging!A:C,2,0)</f>
        <v>#N/A</v>
      </c>
    </row>
    <row r="25" spans="1:16" x14ac:dyDescent="0.25">
      <c r="A25" t="s">
        <v>24</v>
      </c>
      <c r="B25" t="s">
        <v>1079</v>
      </c>
      <c r="C25" t="s">
        <v>1079</v>
      </c>
      <c r="D25" t="e">
        <v>#N/A</v>
      </c>
      <c r="E25" t="s">
        <v>662</v>
      </c>
      <c r="F25" t="s">
        <v>662</v>
      </c>
      <c r="G25" t="s">
        <v>640</v>
      </c>
      <c r="H25">
        <v>0</v>
      </c>
      <c r="I25" t="s">
        <v>291</v>
      </c>
      <c r="J25" t="s">
        <v>292</v>
      </c>
      <c r="K25">
        <v>0</v>
      </c>
      <c r="L25" t="s">
        <v>294</v>
      </c>
      <c r="M25">
        <v>0</v>
      </c>
      <c r="N25">
        <v>0</v>
      </c>
      <c r="O25" t="str">
        <f>VLOOKUP(A25,ben_tagging!A:C,2,0)</f>
        <v>both</v>
      </c>
      <c r="P25" t="str">
        <f>VLOOKUP(A25,skyler_tagging!A:C,2,0)</f>
        <v>center</v>
      </c>
    </row>
    <row r="26" spans="1:16" x14ac:dyDescent="0.25">
      <c r="A26" t="s">
        <v>25</v>
      </c>
      <c r="B26" t="s">
        <v>1079</v>
      </c>
      <c r="C26" t="s">
        <v>1079</v>
      </c>
      <c r="D26" t="e">
        <v>#N/A</v>
      </c>
      <c r="E26" t="s">
        <v>663</v>
      </c>
      <c r="F26" t="s">
        <v>663</v>
      </c>
      <c r="G26" t="s">
        <v>640</v>
      </c>
      <c r="H26">
        <v>0</v>
      </c>
      <c r="I26" t="s">
        <v>292</v>
      </c>
      <c r="J26" t="s">
        <v>292</v>
      </c>
      <c r="K26">
        <v>0</v>
      </c>
      <c r="L26" t="s">
        <v>292</v>
      </c>
      <c r="M26">
        <v>0</v>
      </c>
      <c r="N26">
        <v>0</v>
      </c>
      <c r="O26" t="str">
        <f>VLOOKUP(A26,ben_tagging!A:C,2,0)</f>
        <v>base</v>
      </c>
      <c r="P26" t="str">
        <f>VLOOKUP(A26,skyler_tagging!A:C,2,0)</f>
        <v>base</v>
      </c>
    </row>
    <row r="27" spans="1:16" x14ac:dyDescent="0.25">
      <c r="A27" t="s">
        <v>26</v>
      </c>
      <c r="B27" t="s">
        <v>1079</v>
      </c>
      <c r="C27" t="s">
        <v>1079</v>
      </c>
      <c r="D27" t="e">
        <v>#N/A</v>
      </c>
      <c r="E27" t="s">
        <v>664</v>
      </c>
      <c r="F27" t="s">
        <v>664</v>
      </c>
      <c r="G27" t="s">
        <v>640</v>
      </c>
      <c r="H27">
        <v>0</v>
      </c>
      <c r="I27" t="s">
        <v>292</v>
      </c>
      <c r="J27" t="s">
        <v>292</v>
      </c>
      <c r="K27">
        <v>0</v>
      </c>
      <c r="L27" t="s">
        <v>292</v>
      </c>
      <c r="M27">
        <v>0</v>
      </c>
      <c r="N27">
        <v>0</v>
      </c>
      <c r="O27" t="e">
        <f>VLOOKUP(A27,ben_tagging!A:C,2,0)</f>
        <v>#N/A</v>
      </c>
      <c r="P27" t="e">
        <f>VLOOKUP(A27,skyler_tagging!A:C,2,0)</f>
        <v>#N/A</v>
      </c>
    </row>
    <row r="28" spans="1:16" x14ac:dyDescent="0.25">
      <c r="A28" t="s">
        <v>27</v>
      </c>
      <c r="B28" t="s">
        <v>1079</v>
      </c>
      <c r="C28" t="s">
        <v>1079</v>
      </c>
      <c r="D28" t="e">
        <v>#N/A</v>
      </c>
      <c r="E28" t="s">
        <v>665</v>
      </c>
      <c r="F28" t="s">
        <v>665</v>
      </c>
      <c r="G28" t="s">
        <v>640</v>
      </c>
      <c r="H28">
        <v>0</v>
      </c>
      <c r="I28" t="s">
        <v>293</v>
      </c>
      <c r="J28" t="s">
        <v>293</v>
      </c>
      <c r="K28" t="s">
        <v>293</v>
      </c>
      <c r="L28">
        <v>0</v>
      </c>
      <c r="M28" t="s">
        <v>293</v>
      </c>
      <c r="N28" t="s">
        <v>293</v>
      </c>
      <c r="O28" t="str">
        <f>VLOOKUP(A28,ben_tagging!A:C,2,0)</f>
        <v>center</v>
      </c>
      <c r="P28" t="str">
        <f>VLOOKUP(A28,skyler_tagging!A:C,2,0)</f>
        <v>both</v>
      </c>
    </row>
    <row r="29" spans="1:16" x14ac:dyDescent="0.25">
      <c r="A29" t="s">
        <v>28</v>
      </c>
      <c r="B29" t="s">
        <v>1079</v>
      </c>
      <c r="C29" t="s">
        <v>1079</v>
      </c>
      <c r="D29" t="e">
        <v>#N/A</v>
      </c>
      <c r="E29" t="s">
        <v>666</v>
      </c>
      <c r="F29" t="s">
        <v>666</v>
      </c>
      <c r="G29" t="s">
        <v>640</v>
      </c>
      <c r="H29">
        <v>0</v>
      </c>
      <c r="I29" t="s">
        <v>291</v>
      </c>
      <c r="J29" t="s">
        <v>291</v>
      </c>
      <c r="K29" t="s">
        <v>291</v>
      </c>
      <c r="L29">
        <v>0</v>
      </c>
      <c r="M29">
        <v>0</v>
      </c>
      <c r="N29" t="s">
        <v>291</v>
      </c>
      <c r="O29" t="e">
        <f>VLOOKUP(A29,ben_tagging!A:C,2,0)</f>
        <v>#N/A</v>
      </c>
      <c r="P29" t="e">
        <f>VLOOKUP(A29,skyler_tagging!A:C,2,0)</f>
        <v>#N/A</v>
      </c>
    </row>
    <row r="30" spans="1:16" x14ac:dyDescent="0.25">
      <c r="A30" t="s">
        <v>29</v>
      </c>
      <c r="B30" t="s">
        <v>1079</v>
      </c>
      <c r="C30" t="s">
        <v>1079</v>
      </c>
      <c r="D30" t="e">
        <v>#N/A</v>
      </c>
      <c r="E30" t="s">
        <v>667</v>
      </c>
      <c r="F30" t="s">
        <v>667</v>
      </c>
      <c r="G30" t="s">
        <v>640</v>
      </c>
      <c r="H30">
        <v>0</v>
      </c>
      <c r="I30" t="s">
        <v>295</v>
      </c>
      <c r="J30">
        <v>0</v>
      </c>
      <c r="K30" t="s">
        <v>295</v>
      </c>
      <c r="L30">
        <v>0</v>
      </c>
      <c r="M30">
        <v>0</v>
      </c>
      <c r="N30" t="s">
        <v>295</v>
      </c>
      <c r="O30" t="e">
        <f>VLOOKUP(A30,ben_tagging!A:C,2,0)</f>
        <v>#N/A</v>
      </c>
      <c r="P30" t="e">
        <f>VLOOKUP(A30,skyler_tagging!A:C,2,0)</f>
        <v>#N/A</v>
      </c>
    </row>
    <row r="31" spans="1:16" x14ac:dyDescent="0.25">
      <c r="A31" t="s">
        <v>30</v>
      </c>
      <c r="B31" t="s">
        <v>1079</v>
      </c>
      <c r="C31" t="s">
        <v>1079</v>
      </c>
      <c r="D31" t="e">
        <v>#N/A</v>
      </c>
      <c r="E31" t="s">
        <v>668</v>
      </c>
      <c r="F31" t="s">
        <v>668</v>
      </c>
      <c r="G31" t="s">
        <v>640</v>
      </c>
      <c r="H31">
        <v>0</v>
      </c>
      <c r="I31" t="s">
        <v>291</v>
      </c>
      <c r="J31" t="s">
        <v>291</v>
      </c>
      <c r="K31" t="s">
        <v>291</v>
      </c>
      <c r="L31">
        <v>0</v>
      </c>
      <c r="M31" t="s">
        <v>291</v>
      </c>
      <c r="N31">
        <v>0</v>
      </c>
      <c r="O31" t="e">
        <f>VLOOKUP(A31,ben_tagging!A:C,2,0)</f>
        <v>#N/A</v>
      </c>
      <c r="P31" t="e">
        <f>VLOOKUP(A31,skyler_tagging!A:C,2,0)</f>
        <v>#N/A</v>
      </c>
    </row>
    <row r="32" spans="1:16" x14ac:dyDescent="0.25">
      <c r="A32" t="s">
        <v>31</v>
      </c>
      <c r="B32" t="s">
        <v>1079</v>
      </c>
      <c r="C32" t="s">
        <v>1079</v>
      </c>
      <c r="D32" t="e">
        <v>#N/A</v>
      </c>
      <c r="E32" t="s">
        <v>669</v>
      </c>
      <c r="F32" t="s">
        <v>669</v>
      </c>
      <c r="G32" t="s">
        <v>640</v>
      </c>
      <c r="H32">
        <v>0</v>
      </c>
      <c r="I32" t="s">
        <v>291</v>
      </c>
      <c r="J32" t="s">
        <v>291</v>
      </c>
      <c r="K32">
        <v>0</v>
      </c>
      <c r="L32">
        <v>0</v>
      </c>
      <c r="M32" t="s">
        <v>291</v>
      </c>
      <c r="N32">
        <v>0</v>
      </c>
      <c r="O32" t="e">
        <f>VLOOKUP(A32,ben_tagging!A:C,2,0)</f>
        <v>#N/A</v>
      </c>
      <c r="P32" t="e">
        <f>VLOOKUP(A32,skyler_tagging!A:C,2,0)</f>
        <v>#N/A</v>
      </c>
    </row>
    <row r="33" spans="1:16" x14ac:dyDescent="0.25">
      <c r="A33" t="s">
        <v>32</v>
      </c>
      <c r="B33" t="s">
        <v>1079</v>
      </c>
      <c r="C33" t="s">
        <v>1079</v>
      </c>
      <c r="D33" t="e">
        <v>#N/A</v>
      </c>
      <c r="E33" t="s">
        <v>670</v>
      </c>
      <c r="F33" t="s">
        <v>670</v>
      </c>
      <c r="G33" t="s">
        <v>640</v>
      </c>
      <c r="H33">
        <v>0</v>
      </c>
      <c r="I33">
        <v>0</v>
      </c>
      <c r="J33" t="s">
        <v>291</v>
      </c>
      <c r="K33">
        <v>0</v>
      </c>
      <c r="L33">
        <v>0</v>
      </c>
      <c r="M33" t="s">
        <v>291</v>
      </c>
      <c r="N33">
        <v>0</v>
      </c>
      <c r="O33" t="str">
        <f>VLOOKUP(A33,ben_tagging!A:C,2,0)</f>
        <v>base</v>
      </c>
      <c r="P33" t="str">
        <f>VLOOKUP(A33,skyler_tagging!A:C,2,0)</f>
        <v>base</v>
      </c>
    </row>
    <row r="34" spans="1:16" x14ac:dyDescent="0.25">
      <c r="A34" t="s">
        <v>33</v>
      </c>
      <c r="B34" t="s">
        <v>1079</v>
      </c>
      <c r="C34" t="s">
        <v>1079</v>
      </c>
      <c r="D34" t="e">
        <v>#N/A</v>
      </c>
      <c r="E34" t="s">
        <v>671</v>
      </c>
      <c r="F34" t="s">
        <v>671</v>
      </c>
      <c r="G34" t="s">
        <v>640</v>
      </c>
      <c r="H34">
        <v>0</v>
      </c>
      <c r="I34" t="s">
        <v>291</v>
      </c>
      <c r="J34" t="s">
        <v>291</v>
      </c>
      <c r="K34">
        <v>0</v>
      </c>
      <c r="L34" t="s">
        <v>291</v>
      </c>
      <c r="M34">
        <v>0</v>
      </c>
      <c r="N34">
        <v>0</v>
      </c>
      <c r="O34" t="e">
        <f>VLOOKUP(A34,ben_tagging!A:C,2,0)</f>
        <v>#N/A</v>
      </c>
      <c r="P34" t="e">
        <f>VLOOKUP(A34,skyler_tagging!A:C,2,0)</f>
        <v>#N/A</v>
      </c>
    </row>
    <row r="35" spans="1:16" x14ac:dyDescent="0.25">
      <c r="A35" t="s">
        <v>34</v>
      </c>
      <c r="B35" t="s">
        <v>1079</v>
      </c>
      <c r="C35" t="s">
        <v>1079</v>
      </c>
      <c r="D35" t="e">
        <v>#N/A</v>
      </c>
      <c r="E35" t="s">
        <v>672</v>
      </c>
      <c r="F35" t="s">
        <v>672</v>
      </c>
      <c r="G35" t="s">
        <v>640</v>
      </c>
      <c r="H35">
        <v>0</v>
      </c>
      <c r="I35" t="s">
        <v>292</v>
      </c>
      <c r="J35" t="s">
        <v>292</v>
      </c>
      <c r="K35">
        <v>0</v>
      </c>
      <c r="L35" t="s">
        <v>292</v>
      </c>
      <c r="M35">
        <v>0</v>
      </c>
      <c r="N35">
        <v>0</v>
      </c>
      <c r="O35" t="e">
        <f>VLOOKUP(A35,ben_tagging!A:C,2,0)</f>
        <v>#N/A</v>
      </c>
      <c r="P35" t="e">
        <f>VLOOKUP(A35,skyler_tagging!A:C,2,0)</f>
        <v>#N/A</v>
      </c>
    </row>
    <row r="36" spans="1:16" x14ac:dyDescent="0.25">
      <c r="A36" t="s">
        <v>35</v>
      </c>
      <c r="B36" t="s">
        <v>1079</v>
      </c>
      <c r="C36" t="s">
        <v>1079</v>
      </c>
      <c r="D36" t="e">
        <v>#N/A</v>
      </c>
      <c r="E36" t="s">
        <v>673</v>
      </c>
      <c r="F36" t="s">
        <v>673</v>
      </c>
      <c r="G36" t="s">
        <v>640</v>
      </c>
      <c r="H36">
        <v>0</v>
      </c>
      <c r="I36" t="s">
        <v>292</v>
      </c>
      <c r="J36" t="s">
        <v>292</v>
      </c>
      <c r="K36" t="s">
        <v>292</v>
      </c>
      <c r="L36" t="s">
        <v>292</v>
      </c>
      <c r="M36" t="s">
        <v>292</v>
      </c>
      <c r="N36">
        <v>0</v>
      </c>
      <c r="O36" t="e">
        <f>VLOOKUP(A36,ben_tagging!A:C,2,0)</f>
        <v>#N/A</v>
      </c>
      <c r="P36" t="e">
        <f>VLOOKUP(A36,skyler_tagging!A:C,2,0)</f>
        <v>#N/A</v>
      </c>
    </row>
    <row r="37" spans="1:16" x14ac:dyDescent="0.25">
      <c r="A37" t="s">
        <v>36</v>
      </c>
      <c r="B37" t="s">
        <v>1079</v>
      </c>
      <c r="C37" t="s">
        <v>1079</v>
      </c>
      <c r="D37" t="e">
        <v>#N/A</v>
      </c>
      <c r="E37" t="s">
        <v>674</v>
      </c>
      <c r="F37" t="s">
        <v>674</v>
      </c>
      <c r="G37" t="s">
        <v>640</v>
      </c>
      <c r="H37">
        <v>0</v>
      </c>
      <c r="I37" t="s">
        <v>292</v>
      </c>
      <c r="J37" t="s">
        <v>292</v>
      </c>
      <c r="K37">
        <v>0</v>
      </c>
      <c r="L37">
        <v>0</v>
      </c>
      <c r="M37">
        <v>0</v>
      </c>
      <c r="N37" t="s">
        <v>292</v>
      </c>
      <c r="O37" t="e">
        <f>VLOOKUP(A37,ben_tagging!A:C,2,0)</f>
        <v>#N/A</v>
      </c>
      <c r="P37" t="e">
        <f>VLOOKUP(A37,skyler_tagging!A:C,2,0)</f>
        <v>#N/A</v>
      </c>
    </row>
    <row r="38" spans="1:16" x14ac:dyDescent="0.25">
      <c r="A38" t="s">
        <v>37</v>
      </c>
      <c r="B38" t="s">
        <v>1079</v>
      </c>
      <c r="C38" t="s">
        <v>1079</v>
      </c>
      <c r="D38" t="e">
        <v>#N/A</v>
      </c>
      <c r="E38" t="s">
        <v>675</v>
      </c>
      <c r="F38" t="s">
        <v>675</v>
      </c>
      <c r="G38" t="s">
        <v>640</v>
      </c>
      <c r="H38">
        <v>0</v>
      </c>
      <c r="I38" t="s">
        <v>292</v>
      </c>
      <c r="J38" t="s">
        <v>291</v>
      </c>
      <c r="K38">
        <v>0</v>
      </c>
      <c r="L38" t="s">
        <v>292</v>
      </c>
      <c r="M38">
        <v>0</v>
      </c>
      <c r="N38">
        <v>0</v>
      </c>
      <c r="O38" t="str">
        <f>VLOOKUP(A38,ben_tagging!A:C,2,0)</f>
        <v>repeat</v>
      </c>
      <c r="P38" t="str">
        <f>VLOOKUP(A38,skyler_tagging!A:C,2,0)</f>
        <v>both</v>
      </c>
    </row>
    <row r="39" spans="1:16" x14ac:dyDescent="0.25">
      <c r="A39" t="s">
        <v>38</v>
      </c>
      <c r="B39" t="s">
        <v>1079</v>
      </c>
      <c r="C39" t="s">
        <v>1079</v>
      </c>
      <c r="D39" t="e">
        <v>#N/A</v>
      </c>
      <c r="E39" t="s">
        <v>676</v>
      </c>
      <c r="F39" t="s">
        <v>676</v>
      </c>
      <c r="G39" t="s">
        <v>640</v>
      </c>
      <c r="H39">
        <v>0</v>
      </c>
      <c r="I39" t="s">
        <v>291</v>
      </c>
      <c r="J39" t="s">
        <v>291</v>
      </c>
      <c r="K39" t="s">
        <v>291</v>
      </c>
      <c r="L39">
        <v>0</v>
      </c>
      <c r="M39">
        <v>0</v>
      </c>
      <c r="N39" t="s">
        <v>293</v>
      </c>
      <c r="O39" t="e">
        <f>VLOOKUP(A39,ben_tagging!A:C,2,0)</f>
        <v>#N/A</v>
      </c>
      <c r="P39" t="e">
        <f>VLOOKUP(A39,skyler_tagging!A:C,2,0)</f>
        <v>#N/A</v>
      </c>
    </row>
    <row r="40" spans="1:16" x14ac:dyDescent="0.25">
      <c r="A40" t="s">
        <v>39</v>
      </c>
      <c r="B40" t="s">
        <v>1079</v>
      </c>
      <c r="C40" t="s">
        <v>1079</v>
      </c>
      <c r="D40" t="e">
        <v>#N/A</v>
      </c>
      <c r="E40" t="s">
        <v>677</v>
      </c>
      <c r="F40" t="s">
        <v>677</v>
      </c>
      <c r="G40" t="s">
        <v>640</v>
      </c>
      <c r="H40">
        <v>0</v>
      </c>
      <c r="I40" t="s">
        <v>291</v>
      </c>
      <c r="J40" t="s">
        <v>291</v>
      </c>
      <c r="K40" t="s">
        <v>291</v>
      </c>
      <c r="L40">
        <v>0</v>
      </c>
      <c r="M40">
        <v>0</v>
      </c>
      <c r="N40" t="s">
        <v>291</v>
      </c>
      <c r="O40" t="e">
        <f>VLOOKUP(A40,ben_tagging!A:C,2,0)</f>
        <v>#N/A</v>
      </c>
      <c r="P40" t="e">
        <f>VLOOKUP(A40,skyler_tagging!A:C,2,0)</f>
        <v>#N/A</v>
      </c>
    </row>
    <row r="41" spans="1:16" x14ac:dyDescent="0.25">
      <c r="A41" t="s">
        <v>40</v>
      </c>
      <c r="B41" t="s">
        <v>1079</v>
      </c>
      <c r="C41" t="s">
        <v>1079</v>
      </c>
      <c r="D41" t="e">
        <v>#N/A</v>
      </c>
      <c r="E41" t="s">
        <v>678</v>
      </c>
      <c r="F41" t="s">
        <v>678</v>
      </c>
      <c r="G41" t="s">
        <v>640</v>
      </c>
      <c r="H41">
        <v>0</v>
      </c>
      <c r="I41" t="s">
        <v>291</v>
      </c>
      <c r="J41" t="s">
        <v>291</v>
      </c>
      <c r="K41" t="s">
        <v>291</v>
      </c>
      <c r="L41" t="s">
        <v>291</v>
      </c>
      <c r="M41" t="s">
        <v>291</v>
      </c>
      <c r="N41">
        <v>0</v>
      </c>
      <c r="O41" t="e">
        <f>VLOOKUP(A41,ben_tagging!A:C,2,0)</f>
        <v>#N/A</v>
      </c>
      <c r="P41" t="e">
        <f>VLOOKUP(A41,skyler_tagging!A:C,2,0)</f>
        <v>#N/A</v>
      </c>
    </row>
    <row r="42" spans="1:16" x14ac:dyDescent="0.25">
      <c r="A42" t="s">
        <v>41</v>
      </c>
      <c r="B42" t="s">
        <v>1079</v>
      </c>
      <c r="C42" t="s">
        <v>1079</v>
      </c>
      <c r="D42" t="e">
        <v>#N/A</v>
      </c>
      <c r="E42" t="s">
        <v>679</v>
      </c>
      <c r="F42" t="s">
        <v>679</v>
      </c>
      <c r="G42" t="s">
        <v>640</v>
      </c>
      <c r="H42">
        <v>0</v>
      </c>
      <c r="I42">
        <v>0</v>
      </c>
      <c r="J42" t="s">
        <v>292</v>
      </c>
      <c r="K42" t="s">
        <v>292</v>
      </c>
      <c r="L42">
        <v>0</v>
      </c>
      <c r="M42" t="s">
        <v>292</v>
      </c>
      <c r="N42" t="s">
        <v>292</v>
      </c>
      <c r="O42" t="e">
        <f>VLOOKUP(A42,ben_tagging!A:C,2,0)</f>
        <v>#N/A</v>
      </c>
      <c r="P42" t="e">
        <f>VLOOKUP(A42,skyler_tagging!A:C,2,0)</f>
        <v>#N/A</v>
      </c>
    </row>
    <row r="43" spans="1:16" x14ac:dyDescent="0.25">
      <c r="A43" t="s">
        <v>42</v>
      </c>
      <c r="B43" t="s">
        <v>1079</v>
      </c>
      <c r="C43" t="s">
        <v>1079</v>
      </c>
      <c r="D43" t="e">
        <v>#N/A</v>
      </c>
      <c r="E43" t="s">
        <v>680</v>
      </c>
      <c r="F43" t="s">
        <v>680</v>
      </c>
      <c r="G43" t="s">
        <v>640</v>
      </c>
      <c r="H43">
        <v>0</v>
      </c>
      <c r="I43" t="s">
        <v>293</v>
      </c>
      <c r="J43" t="s">
        <v>292</v>
      </c>
      <c r="K43">
        <v>0</v>
      </c>
      <c r="L43" t="s">
        <v>291</v>
      </c>
      <c r="M43">
        <v>0</v>
      </c>
      <c r="N43">
        <v>0</v>
      </c>
      <c r="O43" t="str">
        <f>VLOOKUP(A43,ben_tagging!A:C,2,0)</f>
        <v>base</v>
      </c>
      <c r="P43" t="str">
        <f>VLOOKUP(A43,skyler_tagging!A:C,2,0)</f>
        <v>base</v>
      </c>
    </row>
    <row r="44" spans="1:16" x14ac:dyDescent="0.25">
      <c r="A44" t="s">
        <v>43</v>
      </c>
      <c r="B44" t="s">
        <v>1079</v>
      </c>
      <c r="C44" t="s">
        <v>1079</v>
      </c>
      <c r="D44" t="e">
        <v>#N/A</v>
      </c>
      <c r="E44" t="s">
        <v>681</v>
      </c>
      <c r="F44" t="s">
        <v>681</v>
      </c>
      <c r="G44" t="s">
        <v>640</v>
      </c>
      <c r="H44">
        <v>0</v>
      </c>
      <c r="I44">
        <v>0</v>
      </c>
      <c r="J44" t="s">
        <v>291</v>
      </c>
      <c r="K44">
        <v>0</v>
      </c>
      <c r="L44" t="s">
        <v>291</v>
      </c>
      <c r="M44">
        <v>0</v>
      </c>
      <c r="N44" t="s">
        <v>291</v>
      </c>
      <c r="O44" t="e">
        <f>VLOOKUP(A44,ben_tagging!A:C,2,0)</f>
        <v>#N/A</v>
      </c>
      <c r="P44" t="e">
        <f>VLOOKUP(A44,skyler_tagging!A:C,2,0)</f>
        <v>#N/A</v>
      </c>
    </row>
    <row r="45" spans="1:16" x14ac:dyDescent="0.25">
      <c r="A45" t="s">
        <v>44</v>
      </c>
      <c r="B45" t="s">
        <v>1079</v>
      </c>
      <c r="C45" t="s">
        <v>1079</v>
      </c>
      <c r="D45" t="e">
        <v>#N/A</v>
      </c>
      <c r="E45" t="s">
        <v>682</v>
      </c>
      <c r="F45" t="s">
        <v>682</v>
      </c>
      <c r="G45" t="s">
        <v>640</v>
      </c>
      <c r="H45">
        <v>0</v>
      </c>
      <c r="I45">
        <v>0</v>
      </c>
      <c r="J45" t="s">
        <v>291</v>
      </c>
      <c r="K45">
        <v>0</v>
      </c>
      <c r="L45" t="s">
        <v>291</v>
      </c>
      <c r="M45">
        <v>0</v>
      </c>
      <c r="N45" t="s">
        <v>291</v>
      </c>
      <c r="O45" t="e">
        <f>VLOOKUP(A45,ben_tagging!A:C,2,0)</f>
        <v>#N/A</v>
      </c>
      <c r="P45" t="e">
        <f>VLOOKUP(A45,skyler_tagging!A:C,2,0)</f>
        <v>#N/A</v>
      </c>
    </row>
    <row r="46" spans="1:16" x14ac:dyDescent="0.25">
      <c r="A46" t="s">
        <v>45</v>
      </c>
      <c r="B46" t="s">
        <v>1079</v>
      </c>
      <c r="C46" t="s">
        <v>1079</v>
      </c>
      <c r="D46" t="e">
        <v>#N/A</v>
      </c>
      <c r="E46" t="s">
        <v>683</v>
      </c>
      <c r="F46" t="s">
        <v>683</v>
      </c>
      <c r="G46" t="s">
        <v>640</v>
      </c>
      <c r="H46">
        <v>0</v>
      </c>
      <c r="I46" t="s">
        <v>292</v>
      </c>
      <c r="J46" t="s">
        <v>292</v>
      </c>
      <c r="K46" t="s">
        <v>292</v>
      </c>
      <c r="L46">
        <v>0</v>
      </c>
      <c r="M46" t="s">
        <v>292</v>
      </c>
      <c r="N46">
        <v>0</v>
      </c>
      <c r="O46" t="e">
        <f>VLOOKUP(A46,ben_tagging!A:C,2,0)</f>
        <v>#N/A</v>
      </c>
      <c r="P46" t="e">
        <f>VLOOKUP(A46,skyler_tagging!A:C,2,0)</f>
        <v>#N/A</v>
      </c>
    </row>
    <row r="47" spans="1:16" x14ac:dyDescent="0.25">
      <c r="A47" t="s">
        <v>46</v>
      </c>
      <c r="B47" t="s">
        <v>1079</v>
      </c>
      <c r="C47" t="s">
        <v>1079</v>
      </c>
      <c r="D47" t="e">
        <v>#N/A</v>
      </c>
      <c r="E47" t="s">
        <v>684</v>
      </c>
      <c r="F47" t="s">
        <v>684</v>
      </c>
      <c r="G47" t="s">
        <v>640</v>
      </c>
      <c r="H47">
        <v>0</v>
      </c>
      <c r="I47" t="s">
        <v>292</v>
      </c>
      <c r="J47" t="s">
        <v>292</v>
      </c>
      <c r="K47" t="s">
        <v>292</v>
      </c>
      <c r="L47">
        <v>0</v>
      </c>
      <c r="M47" t="s">
        <v>292</v>
      </c>
      <c r="N47">
        <v>0</v>
      </c>
      <c r="O47" t="e">
        <f>VLOOKUP(A47,ben_tagging!A:C,2,0)</f>
        <v>#N/A</v>
      </c>
      <c r="P47" t="e">
        <f>VLOOKUP(A47,skyler_tagging!A:C,2,0)</f>
        <v>#N/A</v>
      </c>
    </row>
    <row r="48" spans="1:16" x14ac:dyDescent="0.25">
      <c r="A48" t="s">
        <v>47</v>
      </c>
      <c r="B48" t="s">
        <v>1079</v>
      </c>
      <c r="C48" t="s">
        <v>1079</v>
      </c>
      <c r="D48" t="e">
        <v>#N/A</v>
      </c>
      <c r="E48" t="s">
        <v>685</v>
      </c>
      <c r="F48" t="s">
        <v>685</v>
      </c>
      <c r="G48" t="s">
        <v>640</v>
      </c>
      <c r="H48">
        <v>0</v>
      </c>
      <c r="I48" t="s">
        <v>292</v>
      </c>
      <c r="J48" t="s">
        <v>292</v>
      </c>
      <c r="K48" t="s">
        <v>293</v>
      </c>
      <c r="L48" t="s">
        <v>291</v>
      </c>
      <c r="M48" t="s">
        <v>291</v>
      </c>
      <c r="N48">
        <v>0</v>
      </c>
      <c r="O48" t="str">
        <f>VLOOKUP(A48,ben_tagging!A:C,2,0)</f>
        <v>base</v>
      </c>
      <c r="P48" t="str">
        <f>VLOOKUP(A48,skyler_tagging!A:C,2,0)</f>
        <v>both</v>
      </c>
    </row>
    <row r="49" spans="1:16" x14ac:dyDescent="0.25">
      <c r="A49" t="s">
        <v>48</v>
      </c>
      <c r="B49" t="s">
        <v>1079</v>
      </c>
      <c r="C49" t="s">
        <v>1079</v>
      </c>
      <c r="D49" t="e">
        <v>#N/A</v>
      </c>
      <c r="E49" t="s">
        <v>686</v>
      </c>
      <c r="F49" t="s">
        <v>686</v>
      </c>
      <c r="G49" t="s">
        <v>640</v>
      </c>
      <c r="H49">
        <v>0</v>
      </c>
      <c r="I49" t="s">
        <v>292</v>
      </c>
      <c r="J49" t="s">
        <v>292</v>
      </c>
      <c r="K49">
        <v>0</v>
      </c>
      <c r="L49" t="s">
        <v>292</v>
      </c>
      <c r="M49">
        <v>0</v>
      </c>
      <c r="N49">
        <v>0</v>
      </c>
      <c r="O49" t="e">
        <f>VLOOKUP(A49,ben_tagging!A:C,2,0)</f>
        <v>#N/A</v>
      </c>
      <c r="P49" t="e">
        <f>VLOOKUP(A49,skyler_tagging!A:C,2,0)</f>
        <v>#N/A</v>
      </c>
    </row>
    <row r="50" spans="1:16" x14ac:dyDescent="0.25">
      <c r="A50" t="s">
        <v>49</v>
      </c>
      <c r="B50" t="s">
        <v>1079</v>
      </c>
      <c r="C50" t="s">
        <v>1079</v>
      </c>
      <c r="D50" t="e">
        <v>#N/A</v>
      </c>
      <c r="E50" t="s">
        <v>687</v>
      </c>
      <c r="F50" t="s">
        <v>687</v>
      </c>
      <c r="G50" t="s">
        <v>640</v>
      </c>
      <c r="H50">
        <v>0</v>
      </c>
      <c r="I50">
        <v>0</v>
      </c>
      <c r="J50" t="s">
        <v>293</v>
      </c>
      <c r="K50" t="s">
        <v>293</v>
      </c>
      <c r="L50">
        <v>0</v>
      </c>
      <c r="M50">
        <v>0</v>
      </c>
      <c r="N50" t="s">
        <v>291</v>
      </c>
      <c r="O50" t="e">
        <f>VLOOKUP(A50,ben_tagging!A:C,2,0)</f>
        <v>#N/A</v>
      </c>
      <c r="P50" t="e">
        <f>VLOOKUP(A50,skyler_tagging!A:C,2,0)</f>
        <v>#N/A</v>
      </c>
    </row>
    <row r="51" spans="1:16" x14ac:dyDescent="0.25">
      <c r="A51" t="s">
        <v>50</v>
      </c>
      <c r="B51" t="s">
        <v>1079</v>
      </c>
      <c r="C51" t="s">
        <v>1079</v>
      </c>
      <c r="D51" t="e">
        <v>#N/A</v>
      </c>
      <c r="E51" t="s">
        <v>688</v>
      </c>
      <c r="F51" t="s">
        <v>688</v>
      </c>
      <c r="G51" t="s">
        <v>640</v>
      </c>
      <c r="H51">
        <v>0</v>
      </c>
      <c r="I51" t="s">
        <v>291</v>
      </c>
      <c r="J51" t="s">
        <v>291</v>
      </c>
      <c r="K51">
        <v>0</v>
      </c>
      <c r="L51" t="s">
        <v>291</v>
      </c>
      <c r="M51">
        <v>0</v>
      </c>
      <c r="N51">
        <v>0</v>
      </c>
      <c r="O51" t="e">
        <f>VLOOKUP(A51,ben_tagging!A:C,2,0)</f>
        <v>#N/A</v>
      </c>
      <c r="P51" t="e">
        <f>VLOOKUP(A51,skyler_tagging!A:C,2,0)</f>
        <v>#N/A</v>
      </c>
    </row>
    <row r="52" spans="1:16" x14ac:dyDescent="0.25">
      <c r="A52" t="s">
        <v>51</v>
      </c>
      <c r="B52" t="s">
        <v>1082</v>
      </c>
      <c r="C52" t="s">
        <v>1083</v>
      </c>
      <c r="D52" t="s">
        <v>929</v>
      </c>
      <c r="E52" t="e">
        <v>#N/A</v>
      </c>
      <c r="F52" t="s">
        <v>929</v>
      </c>
      <c r="G52" t="s">
        <v>1078</v>
      </c>
      <c r="H52">
        <v>0</v>
      </c>
      <c r="I52">
        <v>0</v>
      </c>
      <c r="J52" t="s">
        <v>293</v>
      </c>
      <c r="K52">
        <v>0</v>
      </c>
      <c r="L52">
        <v>0</v>
      </c>
      <c r="M52" t="s">
        <v>293</v>
      </c>
      <c r="N52">
        <v>0</v>
      </c>
      <c r="O52" t="e">
        <f>VLOOKUP(A52,ben_tagging!A:C,2,0)</f>
        <v>#N/A</v>
      </c>
      <c r="P52" t="e">
        <f>VLOOKUP(A52,skyler_tagging!A:C,2,0)</f>
        <v>#N/A</v>
      </c>
    </row>
    <row r="53" spans="1:16" x14ac:dyDescent="0.25">
      <c r="A53" t="s">
        <v>52</v>
      </c>
      <c r="B53" t="s">
        <v>1079</v>
      </c>
      <c r="C53" t="s">
        <v>1079</v>
      </c>
      <c r="D53" t="e">
        <v>#N/A</v>
      </c>
      <c r="E53" t="s">
        <v>689</v>
      </c>
      <c r="F53" t="s">
        <v>689</v>
      </c>
      <c r="G53" t="s">
        <v>640</v>
      </c>
      <c r="H53">
        <v>0</v>
      </c>
      <c r="I53" t="s">
        <v>291</v>
      </c>
      <c r="J53" t="s">
        <v>291</v>
      </c>
      <c r="K53" t="s">
        <v>292</v>
      </c>
      <c r="L53">
        <v>0</v>
      </c>
      <c r="M53" t="s">
        <v>291</v>
      </c>
      <c r="N53">
        <v>0</v>
      </c>
      <c r="O53">
        <f>VLOOKUP(A53,ben_tagging!A:C,2,0)</f>
        <v>0</v>
      </c>
      <c r="P53" t="str">
        <f>VLOOKUP(A53,skyler_tagging!A:C,2,0)</f>
        <v>center</v>
      </c>
    </row>
    <row r="54" spans="1:16" x14ac:dyDescent="0.25">
      <c r="A54" t="s">
        <v>53</v>
      </c>
      <c r="B54" t="s">
        <v>1084</v>
      </c>
      <c r="C54" t="s">
        <v>1085</v>
      </c>
      <c r="D54" t="e">
        <v>#N/A</v>
      </c>
      <c r="E54" t="e">
        <v>#N/A</v>
      </c>
      <c r="F54" t="e">
        <v>#N/A</v>
      </c>
      <c r="H54">
        <v>0</v>
      </c>
      <c r="I54">
        <v>0</v>
      </c>
      <c r="J54" t="s">
        <v>292</v>
      </c>
      <c r="K54" t="s">
        <v>292</v>
      </c>
      <c r="L54" t="s">
        <v>292</v>
      </c>
      <c r="M54" t="s">
        <v>292</v>
      </c>
      <c r="N54">
        <v>0</v>
      </c>
      <c r="O54" t="e">
        <f>VLOOKUP(A54,ben_tagging!A:C,2,0)</f>
        <v>#N/A</v>
      </c>
      <c r="P54" t="e">
        <f>VLOOKUP(A54,skyler_tagging!A:C,2,0)</f>
        <v>#N/A</v>
      </c>
    </row>
    <row r="55" spans="1:16" x14ac:dyDescent="0.25">
      <c r="A55" t="s">
        <v>54</v>
      </c>
      <c r="B55" t="s">
        <v>1079</v>
      </c>
      <c r="C55" t="s">
        <v>1079</v>
      </c>
      <c r="D55" t="e">
        <v>#N/A</v>
      </c>
      <c r="E55" t="s">
        <v>690</v>
      </c>
      <c r="F55" t="s">
        <v>690</v>
      </c>
      <c r="G55" t="s">
        <v>640</v>
      </c>
      <c r="H55">
        <v>0</v>
      </c>
      <c r="I55" t="s">
        <v>292</v>
      </c>
      <c r="J55" t="s">
        <v>292</v>
      </c>
      <c r="K55" t="s">
        <v>292</v>
      </c>
      <c r="L55">
        <v>0</v>
      </c>
      <c r="M55" t="s">
        <v>291</v>
      </c>
      <c r="N55">
        <v>0</v>
      </c>
      <c r="O55" t="str">
        <f>VLOOKUP(A55,ben_tagging!A:C,2,0)</f>
        <v>base</v>
      </c>
      <c r="P55" t="str">
        <f>VLOOKUP(A55,skyler_tagging!A:C,2,0)</f>
        <v>base</v>
      </c>
    </row>
    <row r="56" spans="1:16" x14ac:dyDescent="0.25">
      <c r="A56" t="s">
        <v>55</v>
      </c>
      <c r="B56" t="s">
        <v>1079</v>
      </c>
      <c r="C56" t="s">
        <v>1079</v>
      </c>
      <c r="D56" t="e">
        <v>#N/A</v>
      </c>
      <c r="E56" t="s">
        <v>691</v>
      </c>
      <c r="F56" t="s">
        <v>691</v>
      </c>
      <c r="G56" t="s">
        <v>640</v>
      </c>
      <c r="H56">
        <v>0</v>
      </c>
      <c r="I56" t="s">
        <v>293</v>
      </c>
      <c r="J56" t="s">
        <v>293</v>
      </c>
      <c r="K56" t="s">
        <v>293</v>
      </c>
      <c r="L56">
        <v>0</v>
      </c>
      <c r="M56" t="s">
        <v>291</v>
      </c>
      <c r="N56">
        <v>0</v>
      </c>
      <c r="O56" t="e">
        <f>VLOOKUP(A56,ben_tagging!A:C,2,0)</f>
        <v>#N/A</v>
      </c>
      <c r="P56" t="e">
        <f>VLOOKUP(A56,skyler_tagging!A:C,2,0)</f>
        <v>#N/A</v>
      </c>
    </row>
    <row r="57" spans="1:16" x14ac:dyDescent="0.25">
      <c r="A57" t="s">
        <v>56</v>
      </c>
      <c r="B57" t="s">
        <v>1079</v>
      </c>
      <c r="C57" t="s">
        <v>1079</v>
      </c>
      <c r="D57" t="e">
        <v>#N/A</v>
      </c>
      <c r="E57" t="s">
        <v>692</v>
      </c>
      <c r="F57" t="s">
        <v>692</v>
      </c>
      <c r="G57" t="s">
        <v>640</v>
      </c>
      <c r="H57">
        <v>0</v>
      </c>
      <c r="I57" t="s">
        <v>292</v>
      </c>
      <c r="J57" t="s">
        <v>292</v>
      </c>
      <c r="K57">
        <v>0</v>
      </c>
      <c r="L57" t="s">
        <v>292</v>
      </c>
      <c r="M57">
        <v>0</v>
      </c>
      <c r="N57">
        <v>0</v>
      </c>
      <c r="O57" t="e">
        <f>VLOOKUP(A57,ben_tagging!A:C,2,0)</f>
        <v>#N/A</v>
      </c>
      <c r="P57" t="e">
        <f>VLOOKUP(A57,skyler_tagging!A:C,2,0)</f>
        <v>#N/A</v>
      </c>
    </row>
    <row r="58" spans="1:16" x14ac:dyDescent="0.25">
      <c r="A58" t="s">
        <v>57</v>
      </c>
      <c r="B58" t="s">
        <v>1079</v>
      </c>
      <c r="C58" t="s">
        <v>1079</v>
      </c>
      <c r="D58" t="e">
        <v>#N/A</v>
      </c>
      <c r="E58" t="s">
        <v>693</v>
      </c>
      <c r="F58" t="s">
        <v>693</v>
      </c>
      <c r="G58" t="s">
        <v>640</v>
      </c>
      <c r="H58">
        <v>0</v>
      </c>
      <c r="I58" t="s">
        <v>292</v>
      </c>
      <c r="J58" t="s">
        <v>291</v>
      </c>
      <c r="K58" t="s">
        <v>292</v>
      </c>
      <c r="L58">
        <v>0</v>
      </c>
      <c r="M58" t="s">
        <v>292</v>
      </c>
      <c r="N58">
        <v>0</v>
      </c>
      <c r="O58" t="str">
        <f>VLOOKUP(A58,ben_tagging!A:C,2,0)</f>
        <v>base</v>
      </c>
      <c r="P58" t="str">
        <f>VLOOKUP(A58,skyler_tagging!A:C,2,0)</f>
        <v>both</v>
      </c>
    </row>
    <row r="59" spans="1:16" x14ac:dyDescent="0.25">
      <c r="A59" t="s">
        <v>58</v>
      </c>
      <c r="B59" t="s">
        <v>1079</v>
      </c>
      <c r="C59" t="s">
        <v>1079</v>
      </c>
      <c r="D59" t="e">
        <v>#N/A</v>
      </c>
      <c r="E59" t="s">
        <v>694</v>
      </c>
      <c r="F59" t="s">
        <v>694</v>
      </c>
      <c r="G59" t="s">
        <v>640</v>
      </c>
      <c r="H59">
        <v>0</v>
      </c>
      <c r="I59" t="s">
        <v>292</v>
      </c>
      <c r="J59" t="s">
        <v>292</v>
      </c>
      <c r="K59">
        <v>0</v>
      </c>
      <c r="L59">
        <v>0</v>
      </c>
      <c r="M59" t="s">
        <v>292</v>
      </c>
      <c r="N59">
        <v>0</v>
      </c>
      <c r="O59" t="e">
        <f>VLOOKUP(A59,ben_tagging!A:C,2,0)</f>
        <v>#N/A</v>
      </c>
      <c r="P59" t="e">
        <f>VLOOKUP(A59,skyler_tagging!A:C,2,0)</f>
        <v>#N/A</v>
      </c>
    </row>
    <row r="60" spans="1:16" x14ac:dyDescent="0.25">
      <c r="A60" t="s">
        <v>59</v>
      </c>
      <c r="B60" t="s">
        <v>1079</v>
      </c>
      <c r="C60" t="s">
        <v>1079</v>
      </c>
      <c r="D60" t="e">
        <v>#N/A</v>
      </c>
      <c r="E60" t="s">
        <v>695</v>
      </c>
      <c r="F60" t="s">
        <v>695</v>
      </c>
      <c r="G60" t="s">
        <v>640</v>
      </c>
      <c r="H60">
        <v>0</v>
      </c>
      <c r="I60">
        <v>0</v>
      </c>
      <c r="J60" t="s">
        <v>292</v>
      </c>
      <c r="K60">
        <v>0</v>
      </c>
      <c r="L60" t="s">
        <v>292</v>
      </c>
      <c r="M60">
        <v>0</v>
      </c>
      <c r="N60" t="s">
        <v>292</v>
      </c>
      <c r="O60" t="e">
        <f>VLOOKUP(A60,ben_tagging!A:C,2,0)</f>
        <v>#N/A</v>
      </c>
      <c r="P60" t="e">
        <f>VLOOKUP(A60,skyler_tagging!A:C,2,0)</f>
        <v>#N/A</v>
      </c>
    </row>
    <row r="61" spans="1:16" x14ac:dyDescent="0.25">
      <c r="A61" t="s">
        <v>60</v>
      </c>
      <c r="B61" t="s">
        <v>1079</v>
      </c>
      <c r="C61" t="s">
        <v>1079</v>
      </c>
      <c r="D61" t="e">
        <v>#N/A</v>
      </c>
      <c r="E61" t="s">
        <v>696</v>
      </c>
      <c r="F61" t="s">
        <v>696</v>
      </c>
      <c r="G61" t="s">
        <v>640</v>
      </c>
      <c r="H61">
        <v>0</v>
      </c>
      <c r="I61">
        <v>0</v>
      </c>
      <c r="J61" t="s">
        <v>292</v>
      </c>
      <c r="K61">
        <v>0</v>
      </c>
      <c r="L61" t="s">
        <v>292</v>
      </c>
      <c r="M61">
        <v>0</v>
      </c>
      <c r="N61">
        <v>0</v>
      </c>
      <c r="O61" t="str">
        <f>VLOOKUP(A61,ben_tagging!A:C,2,0)</f>
        <v>center</v>
      </c>
      <c r="P61" t="str">
        <f>VLOOKUP(A61,skyler_tagging!A:C,2,0)</f>
        <v>both</v>
      </c>
    </row>
    <row r="62" spans="1:16" x14ac:dyDescent="0.25">
      <c r="A62" t="s">
        <v>61</v>
      </c>
      <c r="B62" t="s">
        <v>1079</v>
      </c>
      <c r="C62" t="s">
        <v>1079</v>
      </c>
      <c r="D62" t="e">
        <v>#N/A</v>
      </c>
      <c r="E62" t="s">
        <v>697</v>
      </c>
      <c r="F62" t="s">
        <v>697</v>
      </c>
      <c r="G62" t="s">
        <v>640</v>
      </c>
      <c r="H62">
        <v>0</v>
      </c>
      <c r="I62" t="s">
        <v>292</v>
      </c>
      <c r="J62" t="s">
        <v>292</v>
      </c>
      <c r="K62">
        <v>0</v>
      </c>
      <c r="L62" t="s">
        <v>292</v>
      </c>
      <c r="M62">
        <v>0</v>
      </c>
      <c r="N62">
        <v>0</v>
      </c>
      <c r="O62" t="e">
        <f>VLOOKUP(A62,ben_tagging!A:C,2,0)</f>
        <v>#N/A</v>
      </c>
      <c r="P62" t="e">
        <f>VLOOKUP(A62,skyler_tagging!A:C,2,0)</f>
        <v>#N/A</v>
      </c>
    </row>
    <row r="63" spans="1:16" x14ac:dyDescent="0.25">
      <c r="A63" t="s">
        <v>62</v>
      </c>
      <c r="B63" t="s">
        <v>1086</v>
      </c>
      <c r="C63" t="s">
        <v>1087</v>
      </c>
      <c r="D63" t="e">
        <v>#N/A</v>
      </c>
      <c r="E63" t="e">
        <v>#N/A</v>
      </c>
      <c r="F63" t="e">
        <v>#N/A</v>
      </c>
      <c r="H63">
        <v>0</v>
      </c>
      <c r="I63" t="s">
        <v>293</v>
      </c>
      <c r="J63" t="s">
        <v>292</v>
      </c>
      <c r="K63" t="s">
        <v>292</v>
      </c>
      <c r="L63">
        <v>0</v>
      </c>
      <c r="M63" t="s">
        <v>292</v>
      </c>
      <c r="N63">
        <v>0</v>
      </c>
      <c r="O63" t="e">
        <f>VLOOKUP(A63,ben_tagging!A:C,2,0)</f>
        <v>#N/A</v>
      </c>
      <c r="P63" t="e">
        <f>VLOOKUP(A63,skyler_tagging!A:C,2,0)</f>
        <v>#N/A</v>
      </c>
    </row>
    <row r="64" spans="1:16" x14ac:dyDescent="0.25">
      <c r="A64" t="s">
        <v>63</v>
      </c>
      <c r="B64" t="s">
        <v>1088</v>
      </c>
      <c r="C64" t="s">
        <v>1089</v>
      </c>
      <c r="D64" t="s">
        <v>930</v>
      </c>
      <c r="E64" t="e">
        <v>#N/A</v>
      </c>
      <c r="F64" t="s">
        <v>930</v>
      </c>
      <c r="G64" t="s">
        <v>1078</v>
      </c>
      <c r="H64">
        <v>0</v>
      </c>
      <c r="I64">
        <v>0</v>
      </c>
      <c r="J64">
        <v>0</v>
      </c>
      <c r="K64">
        <v>0</v>
      </c>
      <c r="L64" t="s">
        <v>296</v>
      </c>
      <c r="M64" t="s">
        <v>293</v>
      </c>
      <c r="N64">
        <v>0</v>
      </c>
      <c r="O64" t="e">
        <f>VLOOKUP(A64,ben_tagging!A:C,2,0)</f>
        <v>#N/A</v>
      </c>
      <c r="P64" t="e">
        <f>VLOOKUP(A64,skyler_tagging!A:C,2,0)</f>
        <v>#N/A</v>
      </c>
    </row>
    <row r="65" spans="1:16" x14ac:dyDescent="0.25">
      <c r="A65" t="s">
        <v>64</v>
      </c>
      <c r="B65" t="s">
        <v>1079</v>
      </c>
      <c r="C65" t="s">
        <v>1079</v>
      </c>
      <c r="D65" t="e">
        <v>#N/A</v>
      </c>
      <c r="E65" t="s">
        <v>698</v>
      </c>
      <c r="F65" t="s">
        <v>698</v>
      </c>
      <c r="G65" t="s">
        <v>640</v>
      </c>
      <c r="H65">
        <v>0</v>
      </c>
      <c r="I65" t="s">
        <v>291</v>
      </c>
      <c r="J65" t="s">
        <v>291</v>
      </c>
      <c r="K65" t="s">
        <v>291</v>
      </c>
      <c r="L65">
        <v>0</v>
      </c>
      <c r="M65" t="s">
        <v>291</v>
      </c>
      <c r="N65">
        <v>0</v>
      </c>
      <c r="O65" t="e">
        <f>VLOOKUP(A65,ben_tagging!A:C,2,0)</f>
        <v>#N/A</v>
      </c>
      <c r="P65" t="e">
        <f>VLOOKUP(A65,skyler_tagging!A:C,2,0)</f>
        <v>#N/A</v>
      </c>
    </row>
    <row r="66" spans="1:16" x14ac:dyDescent="0.25">
      <c r="A66" t="s">
        <v>65</v>
      </c>
      <c r="B66" t="s">
        <v>1079</v>
      </c>
      <c r="C66" t="s">
        <v>1079</v>
      </c>
      <c r="D66" t="e">
        <v>#N/A</v>
      </c>
      <c r="E66" t="s">
        <v>699</v>
      </c>
      <c r="F66" t="s">
        <v>699</v>
      </c>
      <c r="G66" t="s">
        <v>640</v>
      </c>
      <c r="H66">
        <v>0</v>
      </c>
      <c r="I66" t="s">
        <v>291</v>
      </c>
      <c r="J66" t="s">
        <v>291</v>
      </c>
      <c r="K66">
        <v>0</v>
      </c>
      <c r="L66" t="s">
        <v>291</v>
      </c>
      <c r="M66">
        <v>0</v>
      </c>
      <c r="N66">
        <v>0</v>
      </c>
      <c r="O66">
        <f>VLOOKUP(A66,ben_tagging!A:C,2,0)</f>
        <v>0</v>
      </c>
      <c r="P66" t="str">
        <f>VLOOKUP(A66,skyler_tagging!A:C,2,0)</f>
        <v>center</v>
      </c>
    </row>
    <row r="67" spans="1:16" x14ac:dyDescent="0.25">
      <c r="A67" t="s">
        <v>66</v>
      </c>
      <c r="B67" t="s">
        <v>1079</v>
      </c>
      <c r="C67" t="s">
        <v>1079</v>
      </c>
      <c r="D67" t="e">
        <v>#N/A</v>
      </c>
      <c r="E67" t="s">
        <v>700</v>
      </c>
      <c r="F67" t="s">
        <v>700</v>
      </c>
      <c r="G67" t="s">
        <v>640</v>
      </c>
      <c r="H67">
        <v>0</v>
      </c>
      <c r="I67" t="s">
        <v>291</v>
      </c>
      <c r="J67" t="s">
        <v>291</v>
      </c>
      <c r="K67" t="s">
        <v>291</v>
      </c>
      <c r="L67">
        <v>0</v>
      </c>
      <c r="M67" t="s">
        <v>291</v>
      </c>
      <c r="N67">
        <v>0</v>
      </c>
      <c r="O67" t="e">
        <f>VLOOKUP(A67,ben_tagging!A:C,2,0)</f>
        <v>#N/A</v>
      </c>
      <c r="P67" t="e">
        <f>VLOOKUP(A67,skyler_tagging!A:C,2,0)</f>
        <v>#N/A</v>
      </c>
    </row>
    <row r="68" spans="1:16" x14ac:dyDescent="0.25">
      <c r="A68" t="s">
        <v>67</v>
      </c>
      <c r="B68" t="s">
        <v>1079</v>
      </c>
      <c r="C68" t="s">
        <v>1079</v>
      </c>
      <c r="D68" t="e">
        <v>#N/A</v>
      </c>
      <c r="E68" t="s">
        <v>701</v>
      </c>
      <c r="F68" t="s">
        <v>701</v>
      </c>
      <c r="G68" t="s">
        <v>640</v>
      </c>
      <c r="H68">
        <v>0</v>
      </c>
      <c r="I68">
        <v>0</v>
      </c>
      <c r="J68" t="s">
        <v>292</v>
      </c>
      <c r="K68" t="s">
        <v>292</v>
      </c>
      <c r="L68">
        <v>0</v>
      </c>
      <c r="M68">
        <v>0</v>
      </c>
      <c r="N68" t="s">
        <v>292</v>
      </c>
      <c r="O68" t="e">
        <f>VLOOKUP(A68,ben_tagging!A:C,2,0)</f>
        <v>#N/A</v>
      </c>
      <c r="P68" t="e">
        <f>VLOOKUP(A68,skyler_tagging!A:C,2,0)</f>
        <v>#N/A</v>
      </c>
    </row>
    <row r="69" spans="1:16" x14ac:dyDescent="0.25">
      <c r="A69" t="s">
        <v>68</v>
      </c>
      <c r="B69" t="s">
        <v>1079</v>
      </c>
      <c r="C69" t="s">
        <v>1079</v>
      </c>
      <c r="D69" t="e">
        <v>#N/A</v>
      </c>
      <c r="E69" t="s">
        <v>834</v>
      </c>
      <c r="F69" t="s">
        <v>834</v>
      </c>
      <c r="G69" t="s">
        <v>860</v>
      </c>
      <c r="H69">
        <v>0</v>
      </c>
      <c r="I69" t="s">
        <v>292</v>
      </c>
      <c r="J69" t="s">
        <v>292</v>
      </c>
      <c r="K69">
        <v>0</v>
      </c>
      <c r="L69" t="s">
        <v>292</v>
      </c>
      <c r="M69">
        <v>0</v>
      </c>
      <c r="N69">
        <v>0</v>
      </c>
      <c r="O69" t="e">
        <f>VLOOKUP(A69,ben_tagging!A:C,2,0)</f>
        <v>#N/A</v>
      </c>
      <c r="P69" t="e">
        <f>VLOOKUP(A69,skyler_tagging!A:C,2,0)</f>
        <v>#N/A</v>
      </c>
    </row>
    <row r="70" spans="1:16" x14ac:dyDescent="0.25">
      <c r="A70" t="s">
        <v>69</v>
      </c>
      <c r="B70" t="s">
        <v>1079</v>
      </c>
      <c r="C70" t="s">
        <v>1079</v>
      </c>
      <c r="D70" t="e">
        <v>#N/A</v>
      </c>
      <c r="E70" t="s">
        <v>702</v>
      </c>
      <c r="F70" t="s">
        <v>702</v>
      </c>
      <c r="G70" t="s">
        <v>640</v>
      </c>
      <c r="H70">
        <v>0</v>
      </c>
      <c r="I70" t="s">
        <v>292</v>
      </c>
      <c r="J70" t="s">
        <v>291</v>
      </c>
      <c r="K70">
        <v>0</v>
      </c>
      <c r="L70" t="s">
        <v>292</v>
      </c>
      <c r="M70">
        <v>0</v>
      </c>
      <c r="N70">
        <v>0</v>
      </c>
      <c r="O70" t="str">
        <f>VLOOKUP(A70,ben_tagging!A:C,2,0)</f>
        <v>center</v>
      </c>
      <c r="P70" t="str">
        <f>VLOOKUP(A70,skyler_tagging!A:C,2,0)</f>
        <v>center</v>
      </c>
    </row>
    <row r="71" spans="1:16" x14ac:dyDescent="0.25">
      <c r="A71" t="s">
        <v>70</v>
      </c>
      <c r="B71" t="s">
        <v>1079</v>
      </c>
      <c r="C71" t="s">
        <v>1079</v>
      </c>
      <c r="D71" t="e">
        <v>#N/A</v>
      </c>
      <c r="E71" t="s">
        <v>835</v>
      </c>
      <c r="F71" t="s">
        <v>835</v>
      </c>
      <c r="G71" t="s">
        <v>860</v>
      </c>
      <c r="H71">
        <v>0</v>
      </c>
      <c r="I71" t="s">
        <v>292</v>
      </c>
      <c r="J71" t="s">
        <v>292</v>
      </c>
      <c r="K71" t="s">
        <v>292</v>
      </c>
      <c r="L71">
        <v>0</v>
      </c>
      <c r="M71" t="s">
        <v>292</v>
      </c>
      <c r="N71">
        <v>0</v>
      </c>
      <c r="O71" t="e">
        <f>VLOOKUP(A71,ben_tagging!A:C,2,0)</f>
        <v>#N/A</v>
      </c>
      <c r="P71" t="e">
        <f>VLOOKUP(A71,skyler_tagging!A:C,2,0)</f>
        <v>#N/A</v>
      </c>
    </row>
    <row r="72" spans="1:16" x14ac:dyDescent="0.25">
      <c r="A72" t="s">
        <v>71</v>
      </c>
      <c r="B72" t="s">
        <v>1079</v>
      </c>
      <c r="C72" t="s">
        <v>1079</v>
      </c>
      <c r="D72" t="e">
        <v>#N/A</v>
      </c>
      <c r="E72" t="s">
        <v>703</v>
      </c>
      <c r="F72" t="s">
        <v>703</v>
      </c>
      <c r="G72" t="s">
        <v>640</v>
      </c>
      <c r="H72">
        <v>0</v>
      </c>
      <c r="I72" t="s">
        <v>293</v>
      </c>
      <c r="J72" t="s">
        <v>292</v>
      </c>
      <c r="K72" t="s">
        <v>292</v>
      </c>
      <c r="L72">
        <v>0</v>
      </c>
      <c r="M72">
        <v>0</v>
      </c>
      <c r="N72" t="s">
        <v>292</v>
      </c>
      <c r="O72" t="e">
        <f>VLOOKUP(A72,ben_tagging!A:C,2,0)</f>
        <v>#N/A</v>
      </c>
      <c r="P72" t="e">
        <f>VLOOKUP(A72,skyler_tagging!A:C,2,0)</f>
        <v>#N/A</v>
      </c>
    </row>
    <row r="73" spans="1:16" x14ac:dyDescent="0.25">
      <c r="A73" t="s">
        <v>72</v>
      </c>
      <c r="B73" t="s">
        <v>1079</v>
      </c>
      <c r="C73" t="s">
        <v>1079</v>
      </c>
      <c r="D73" t="e">
        <v>#N/A</v>
      </c>
      <c r="E73" t="s">
        <v>704</v>
      </c>
      <c r="F73" t="s">
        <v>704</v>
      </c>
      <c r="G73" t="s">
        <v>640</v>
      </c>
      <c r="H73">
        <v>0</v>
      </c>
      <c r="I73" t="s">
        <v>292</v>
      </c>
      <c r="J73" t="s">
        <v>292</v>
      </c>
      <c r="K73" t="s">
        <v>293</v>
      </c>
      <c r="L73">
        <v>0</v>
      </c>
      <c r="M73">
        <v>0</v>
      </c>
      <c r="N73" t="s">
        <v>292</v>
      </c>
      <c r="O73" t="e">
        <f>VLOOKUP(A73,ben_tagging!A:C,2,0)</f>
        <v>#N/A</v>
      </c>
      <c r="P73" t="e">
        <f>VLOOKUP(A73,skyler_tagging!A:C,2,0)</f>
        <v>#N/A</v>
      </c>
    </row>
    <row r="74" spans="1:16" x14ac:dyDescent="0.25">
      <c r="A74" t="s">
        <v>73</v>
      </c>
      <c r="B74" t="s">
        <v>1090</v>
      </c>
      <c r="C74" t="s">
        <v>1091</v>
      </c>
      <c r="D74" t="e">
        <v>#N/A</v>
      </c>
      <c r="E74" t="e">
        <v>#N/A</v>
      </c>
      <c r="F74" t="e">
        <v>#N/A</v>
      </c>
      <c r="H74">
        <v>0</v>
      </c>
      <c r="I74" t="s">
        <v>291</v>
      </c>
      <c r="J74" t="s">
        <v>291</v>
      </c>
      <c r="K74">
        <v>0</v>
      </c>
      <c r="L74" t="s">
        <v>292</v>
      </c>
      <c r="M74">
        <v>0</v>
      </c>
      <c r="N74">
        <v>0</v>
      </c>
      <c r="O74" t="e">
        <f>VLOOKUP(A74,ben_tagging!A:C,2,0)</f>
        <v>#N/A</v>
      </c>
      <c r="P74" t="e">
        <f>VLOOKUP(A74,skyler_tagging!A:C,2,0)</f>
        <v>#N/A</v>
      </c>
    </row>
    <row r="75" spans="1:16" x14ac:dyDescent="0.25">
      <c r="A75" t="s">
        <v>74</v>
      </c>
      <c r="B75" t="s">
        <v>1079</v>
      </c>
      <c r="C75" t="s">
        <v>1079</v>
      </c>
      <c r="D75" t="e">
        <v>#N/A</v>
      </c>
      <c r="E75" t="s">
        <v>705</v>
      </c>
      <c r="F75" t="s">
        <v>705</v>
      </c>
      <c r="G75" t="s">
        <v>640</v>
      </c>
      <c r="H75">
        <v>0</v>
      </c>
      <c r="I75">
        <v>0</v>
      </c>
      <c r="J75" t="s">
        <v>292</v>
      </c>
      <c r="K75" t="s">
        <v>292</v>
      </c>
      <c r="L75">
        <v>0</v>
      </c>
      <c r="M75" t="s">
        <v>292</v>
      </c>
      <c r="N75">
        <v>0</v>
      </c>
      <c r="O75" t="e">
        <f>VLOOKUP(A75,ben_tagging!A:C,2,0)</f>
        <v>#N/A</v>
      </c>
      <c r="P75" t="e">
        <f>VLOOKUP(A75,skyler_tagging!A:C,2,0)</f>
        <v>#N/A</v>
      </c>
    </row>
    <row r="76" spans="1:16" x14ac:dyDescent="0.25">
      <c r="A76" t="s">
        <v>75</v>
      </c>
      <c r="B76" t="s">
        <v>1079</v>
      </c>
      <c r="C76" t="s">
        <v>1079</v>
      </c>
      <c r="D76" t="e">
        <v>#N/A</v>
      </c>
      <c r="E76" t="s">
        <v>706</v>
      </c>
      <c r="F76" t="s">
        <v>706</v>
      </c>
      <c r="G76" t="s">
        <v>640</v>
      </c>
      <c r="H76">
        <v>0</v>
      </c>
      <c r="I76" t="s">
        <v>291</v>
      </c>
      <c r="J76" t="s">
        <v>291</v>
      </c>
      <c r="K76">
        <v>0</v>
      </c>
      <c r="L76" t="s">
        <v>292</v>
      </c>
      <c r="M76">
        <v>0</v>
      </c>
      <c r="N76">
        <v>0</v>
      </c>
      <c r="O76" t="str">
        <f>VLOOKUP(A76,ben_tagging!A:C,2,0)</f>
        <v>center</v>
      </c>
      <c r="P76" t="str">
        <f>VLOOKUP(A76,skyler_tagging!A:C,2,0)</f>
        <v>center</v>
      </c>
    </row>
    <row r="77" spans="1:16" x14ac:dyDescent="0.25">
      <c r="A77" t="s">
        <v>76</v>
      </c>
      <c r="B77" t="s">
        <v>1079</v>
      </c>
      <c r="C77" t="s">
        <v>1079</v>
      </c>
      <c r="D77" t="e">
        <v>#N/A</v>
      </c>
      <c r="E77" t="s">
        <v>707</v>
      </c>
      <c r="F77" t="s">
        <v>707</v>
      </c>
      <c r="G77" t="s">
        <v>640</v>
      </c>
      <c r="H77">
        <v>0</v>
      </c>
      <c r="I77">
        <v>0</v>
      </c>
      <c r="J77" t="s">
        <v>292</v>
      </c>
      <c r="K77" t="s">
        <v>292</v>
      </c>
      <c r="L77" t="s">
        <v>292</v>
      </c>
      <c r="M77" t="s">
        <v>292</v>
      </c>
      <c r="N77">
        <v>0</v>
      </c>
      <c r="O77" t="e">
        <f>VLOOKUP(A77,ben_tagging!A:C,2,0)</f>
        <v>#N/A</v>
      </c>
      <c r="P77" t="e">
        <f>VLOOKUP(A77,skyler_tagging!A:C,2,0)</f>
        <v>#N/A</v>
      </c>
    </row>
    <row r="78" spans="1:16" x14ac:dyDescent="0.25">
      <c r="A78" t="s">
        <v>77</v>
      </c>
      <c r="B78" t="s">
        <v>1079</v>
      </c>
      <c r="C78" t="s">
        <v>1079</v>
      </c>
      <c r="D78" t="e">
        <v>#N/A</v>
      </c>
      <c r="E78" t="s">
        <v>708</v>
      </c>
      <c r="F78" t="s">
        <v>708</v>
      </c>
      <c r="G78" t="s">
        <v>640</v>
      </c>
      <c r="H78">
        <v>0</v>
      </c>
      <c r="I78" t="s">
        <v>291</v>
      </c>
      <c r="J78" t="s">
        <v>291</v>
      </c>
      <c r="K78">
        <v>0</v>
      </c>
      <c r="L78" t="s">
        <v>291</v>
      </c>
      <c r="M78">
        <v>0</v>
      </c>
      <c r="N78">
        <v>0</v>
      </c>
      <c r="O78" t="e">
        <f>VLOOKUP(A78,ben_tagging!A:C,2,0)</f>
        <v>#N/A</v>
      </c>
      <c r="P78" t="e">
        <f>VLOOKUP(A78,skyler_tagging!A:C,2,0)</f>
        <v>#N/A</v>
      </c>
    </row>
    <row r="79" spans="1:16" x14ac:dyDescent="0.25">
      <c r="A79" t="s">
        <v>78</v>
      </c>
      <c r="B79" t="s">
        <v>1079</v>
      </c>
      <c r="C79" t="s">
        <v>1079</v>
      </c>
      <c r="D79" t="e">
        <v>#N/A</v>
      </c>
      <c r="E79" t="s">
        <v>709</v>
      </c>
      <c r="F79" t="s">
        <v>709</v>
      </c>
      <c r="G79" t="s">
        <v>640</v>
      </c>
      <c r="H79">
        <v>0</v>
      </c>
      <c r="I79">
        <v>0</v>
      </c>
      <c r="J79" t="s">
        <v>292</v>
      </c>
      <c r="K79">
        <v>0</v>
      </c>
      <c r="L79" t="s">
        <v>292</v>
      </c>
      <c r="M79">
        <v>0</v>
      </c>
      <c r="N79" t="s">
        <v>292</v>
      </c>
      <c r="O79" t="e">
        <f>VLOOKUP(A79,ben_tagging!A:C,2,0)</f>
        <v>#N/A</v>
      </c>
      <c r="P79" t="e">
        <f>VLOOKUP(A79,skyler_tagging!A:C,2,0)</f>
        <v>#N/A</v>
      </c>
    </row>
    <row r="80" spans="1:16" x14ac:dyDescent="0.25">
      <c r="A80" t="s">
        <v>79</v>
      </c>
      <c r="B80" t="s">
        <v>1079</v>
      </c>
      <c r="C80" t="s">
        <v>1079</v>
      </c>
      <c r="D80" t="e">
        <v>#N/A</v>
      </c>
      <c r="E80" t="s">
        <v>710</v>
      </c>
      <c r="F80" t="s">
        <v>710</v>
      </c>
      <c r="G80" t="s">
        <v>640</v>
      </c>
      <c r="H80">
        <v>0</v>
      </c>
      <c r="I80" t="s">
        <v>291</v>
      </c>
      <c r="J80" t="s">
        <v>291</v>
      </c>
      <c r="K80" t="s">
        <v>291</v>
      </c>
      <c r="L80" t="s">
        <v>291</v>
      </c>
      <c r="M80" t="s">
        <v>291</v>
      </c>
      <c r="N80">
        <v>0</v>
      </c>
      <c r="O80" t="e">
        <f>VLOOKUP(A80,ben_tagging!A:C,2,0)</f>
        <v>#N/A</v>
      </c>
      <c r="P80" t="e">
        <f>VLOOKUP(A80,skyler_tagging!A:C,2,0)</f>
        <v>#N/A</v>
      </c>
    </row>
    <row r="81" spans="1:16" x14ac:dyDescent="0.25">
      <c r="A81" t="s">
        <v>80</v>
      </c>
      <c r="B81" t="s">
        <v>1079</v>
      </c>
      <c r="C81" t="s">
        <v>1079</v>
      </c>
      <c r="D81" t="e">
        <v>#N/A</v>
      </c>
      <c r="E81" t="s">
        <v>711</v>
      </c>
      <c r="F81" t="s">
        <v>711</v>
      </c>
      <c r="G81" t="s">
        <v>640</v>
      </c>
      <c r="H81">
        <v>0</v>
      </c>
      <c r="I81" t="s">
        <v>293</v>
      </c>
      <c r="J81" t="s">
        <v>292</v>
      </c>
      <c r="K81">
        <v>0</v>
      </c>
      <c r="L81" t="s">
        <v>291</v>
      </c>
      <c r="M81">
        <v>0</v>
      </c>
      <c r="N81">
        <v>0</v>
      </c>
      <c r="O81" t="str">
        <f>VLOOKUP(A81,ben_tagging!A:C,2,0)</f>
        <v>center</v>
      </c>
      <c r="P81" t="str">
        <f>VLOOKUP(A81,skyler_tagging!A:C,2,0)</f>
        <v>center</v>
      </c>
    </row>
    <row r="82" spans="1:16" x14ac:dyDescent="0.25">
      <c r="A82" t="s">
        <v>81</v>
      </c>
      <c r="B82" t="s">
        <v>1079</v>
      </c>
      <c r="C82" t="s">
        <v>1079</v>
      </c>
      <c r="D82" t="e">
        <v>#N/A</v>
      </c>
      <c r="E82" t="s">
        <v>712</v>
      </c>
      <c r="F82" t="s">
        <v>712</v>
      </c>
      <c r="G82" t="s">
        <v>640</v>
      </c>
      <c r="H82">
        <v>0</v>
      </c>
      <c r="I82" t="s">
        <v>291</v>
      </c>
      <c r="J82" t="s">
        <v>291</v>
      </c>
      <c r="K82" t="s">
        <v>291</v>
      </c>
      <c r="L82">
        <v>0</v>
      </c>
      <c r="M82">
        <v>0</v>
      </c>
      <c r="N82" t="s">
        <v>291</v>
      </c>
      <c r="O82" t="e">
        <f>VLOOKUP(A82,ben_tagging!A:C,2,0)</f>
        <v>#N/A</v>
      </c>
      <c r="P82" t="e">
        <f>VLOOKUP(A82,skyler_tagging!A:C,2,0)</f>
        <v>#N/A</v>
      </c>
    </row>
    <row r="83" spans="1:16" x14ac:dyDescent="0.25">
      <c r="A83" t="s">
        <v>82</v>
      </c>
      <c r="B83" t="s">
        <v>1079</v>
      </c>
      <c r="C83" t="s">
        <v>1079</v>
      </c>
      <c r="D83" t="e">
        <v>#N/A</v>
      </c>
      <c r="E83" t="s">
        <v>713</v>
      </c>
      <c r="F83" t="s">
        <v>713</v>
      </c>
      <c r="G83" t="s">
        <v>640</v>
      </c>
      <c r="H83">
        <v>0</v>
      </c>
      <c r="I83" t="s">
        <v>292</v>
      </c>
      <c r="J83" t="s">
        <v>292</v>
      </c>
      <c r="K83" t="s">
        <v>291</v>
      </c>
      <c r="L83">
        <v>0</v>
      </c>
      <c r="M83" t="s">
        <v>292</v>
      </c>
      <c r="N83" t="s">
        <v>292</v>
      </c>
      <c r="O83">
        <f>VLOOKUP(A83,ben_tagging!A:C,2,0)</f>
        <v>0</v>
      </c>
      <c r="P83" t="str">
        <f>VLOOKUP(A83,skyler_tagging!A:C,2,0)</f>
        <v>center</v>
      </c>
    </row>
    <row r="84" spans="1:16" x14ac:dyDescent="0.25">
      <c r="A84" t="s">
        <v>83</v>
      </c>
      <c r="B84" t="s">
        <v>1079</v>
      </c>
      <c r="C84" t="s">
        <v>1079</v>
      </c>
      <c r="D84" t="e">
        <v>#N/A</v>
      </c>
      <c r="E84" t="s">
        <v>836</v>
      </c>
      <c r="F84" t="s">
        <v>836</v>
      </c>
      <c r="G84" t="s">
        <v>860</v>
      </c>
      <c r="H84">
        <v>0</v>
      </c>
      <c r="I84" t="s">
        <v>291</v>
      </c>
      <c r="J84" t="s">
        <v>292</v>
      </c>
      <c r="K84">
        <v>0</v>
      </c>
      <c r="L84" t="s">
        <v>291</v>
      </c>
      <c r="M84" t="s">
        <v>292</v>
      </c>
      <c r="N84">
        <v>0</v>
      </c>
      <c r="O84" t="e">
        <f>VLOOKUP(A84,ben_tagging!A:C,2,0)</f>
        <v>#N/A</v>
      </c>
      <c r="P84" t="e">
        <f>VLOOKUP(A84,skyler_tagging!A:C,2,0)</f>
        <v>#N/A</v>
      </c>
    </row>
    <row r="85" spans="1:16" x14ac:dyDescent="0.25">
      <c r="A85" t="s">
        <v>84</v>
      </c>
      <c r="B85" t="s">
        <v>1092</v>
      </c>
      <c r="C85" t="s">
        <v>1093</v>
      </c>
      <c r="D85" t="s">
        <v>931</v>
      </c>
      <c r="E85" t="e">
        <v>#N/A</v>
      </c>
      <c r="F85" t="s">
        <v>931</v>
      </c>
      <c r="G85" t="s">
        <v>1078</v>
      </c>
      <c r="H85">
        <v>0</v>
      </c>
      <c r="I85">
        <v>0</v>
      </c>
      <c r="J85" t="s">
        <v>291</v>
      </c>
      <c r="K85">
        <v>0</v>
      </c>
      <c r="L85">
        <v>0</v>
      </c>
      <c r="M85" t="s">
        <v>293</v>
      </c>
      <c r="N85">
        <v>0</v>
      </c>
      <c r="O85" t="e">
        <f>VLOOKUP(A85,ben_tagging!A:C,2,0)</f>
        <v>#N/A</v>
      </c>
      <c r="P85" t="e">
        <f>VLOOKUP(A85,skyler_tagging!A:C,2,0)</f>
        <v>#N/A</v>
      </c>
    </row>
    <row r="86" spans="1:16" x14ac:dyDescent="0.25">
      <c r="A86" t="s">
        <v>85</v>
      </c>
      <c r="B86" t="s">
        <v>1079</v>
      </c>
      <c r="C86" t="s">
        <v>1079</v>
      </c>
      <c r="D86" t="e">
        <v>#N/A</v>
      </c>
      <c r="E86" t="s">
        <v>714</v>
      </c>
      <c r="F86" t="s">
        <v>714</v>
      </c>
      <c r="G86" t="s">
        <v>640</v>
      </c>
      <c r="H86">
        <v>0</v>
      </c>
      <c r="I86" t="s">
        <v>292</v>
      </c>
      <c r="J86" t="s">
        <v>293</v>
      </c>
      <c r="K86" t="s">
        <v>293</v>
      </c>
      <c r="L86">
        <v>0</v>
      </c>
      <c r="M86" t="s">
        <v>293</v>
      </c>
      <c r="N86">
        <v>0</v>
      </c>
      <c r="O86">
        <f>VLOOKUP(A86,ben_tagging!A:C,2,0)</f>
        <v>0</v>
      </c>
      <c r="P86" t="str">
        <f>VLOOKUP(A86,skyler_tagging!A:C,2,0)</f>
        <v>center</v>
      </c>
    </row>
    <row r="87" spans="1:16" x14ac:dyDescent="0.25">
      <c r="A87" t="s">
        <v>86</v>
      </c>
      <c r="B87" t="s">
        <v>1079</v>
      </c>
      <c r="C87" t="s">
        <v>1079</v>
      </c>
      <c r="D87" t="e">
        <v>#N/A</v>
      </c>
      <c r="E87" t="s">
        <v>715</v>
      </c>
      <c r="F87" t="s">
        <v>715</v>
      </c>
      <c r="G87" t="s">
        <v>640</v>
      </c>
      <c r="H87">
        <v>0</v>
      </c>
      <c r="I87">
        <v>0</v>
      </c>
      <c r="J87" t="s">
        <v>291</v>
      </c>
      <c r="K87">
        <v>0</v>
      </c>
      <c r="L87" t="s">
        <v>291</v>
      </c>
      <c r="M87">
        <v>0</v>
      </c>
      <c r="N87">
        <v>0</v>
      </c>
      <c r="O87" t="str">
        <f>VLOOKUP(A87,ben_tagging!A:C,2,0)</f>
        <v>center</v>
      </c>
      <c r="P87" t="str">
        <f>VLOOKUP(A87,skyler_tagging!A:C,2,0)</f>
        <v>center</v>
      </c>
    </row>
    <row r="88" spans="1:16" x14ac:dyDescent="0.25">
      <c r="A88" t="s">
        <v>87</v>
      </c>
      <c r="B88" t="s">
        <v>1079</v>
      </c>
      <c r="C88" t="s">
        <v>1079</v>
      </c>
      <c r="D88" t="e">
        <v>#N/A</v>
      </c>
      <c r="E88" t="s">
        <v>716</v>
      </c>
      <c r="F88" t="s">
        <v>716</v>
      </c>
      <c r="G88" t="s">
        <v>640</v>
      </c>
      <c r="H88">
        <v>0</v>
      </c>
      <c r="I88">
        <v>0</v>
      </c>
      <c r="J88" t="s">
        <v>291</v>
      </c>
      <c r="K88" t="s">
        <v>291</v>
      </c>
      <c r="L88">
        <v>0</v>
      </c>
      <c r="M88" t="s">
        <v>291</v>
      </c>
      <c r="N88" t="s">
        <v>293</v>
      </c>
      <c r="O88" t="e">
        <f>VLOOKUP(A88,ben_tagging!A:C,2,0)</f>
        <v>#N/A</v>
      </c>
      <c r="P88" t="e">
        <f>VLOOKUP(A88,skyler_tagging!A:C,2,0)</f>
        <v>#N/A</v>
      </c>
    </row>
    <row r="89" spans="1:16" x14ac:dyDescent="0.25">
      <c r="A89" t="s">
        <v>88</v>
      </c>
      <c r="B89" t="s">
        <v>1094</v>
      </c>
      <c r="C89" t="s">
        <v>1095</v>
      </c>
      <c r="D89" t="s">
        <v>932</v>
      </c>
      <c r="E89" t="e">
        <v>#N/A</v>
      </c>
      <c r="F89" t="s">
        <v>932</v>
      </c>
      <c r="G89" t="s">
        <v>1078</v>
      </c>
      <c r="H89">
        <v>0</v>
      </c>
      <c r="I89" t="s">
        <v>291</v>
      </c>
      <c r="J89" t="s">
        <v>291</v>
      </c>
      <c r="K89" t="s">
        <v>292</v>
      </c>
      <c r="L89" t="s">
        <v>292</v>
      </c>
      <c r="M89" t="s">
        <v>291</v>
      </c>
      <c r="N89">
        <v>0</v>
      </c>
      <c r="O89" t="e">
        <f>VLOOKUP(A89,ben_tagging!A:C,2,0)</f>
        <v>#N/A</v>
      </c>
      <c r="P89" t="e">
        <f>VLOOKUP(A89,skyler_tagging!A:C,2,0)</f>
        <v>#N/A</v>
      </c>
    </row>
    <row r="90" spans="1:16" x14ac:dyDescent="0.25">
      <c r="A90" t="s">
        <v>89</v>
      </c>
      <c r="B90" t="s">
        <v>1079</v>
      </c>
      <c r="C90" t="s">
        <v>1079</v>
      </c>
      <c r="D90" t="e">
        <v>#N/A</v>
      </c>
      <c r="E90" t="s">
        <v>717</v>
      </c>
      <c r="F90" t="s">
        <v>717</v>
      </c>
      <c r="G90" t="s">
        <v>640</v>
      </c>
      <c r="H90">
        <v>0</v>
      </c>
      <c r="I90" t="s">
        <v>291</v>
      </c>
      <c r="J90" t="s">
        <v>292</v>
      </c>
      <c r="K90">
        <v>0</v>
      </c>
      <c r="L90" t="s">
        <v>291</v>
      </c>
      <c r="M90">
        <v>0</v>
      </c>
      <c r="N90">
        <v>0</v>
      </c>
      <c r="O90" t="str">
        <f>VLOOKUP(A90,ben_tagging!A:C,2,0)</f>
        <v>center</v>
      </c>
      <c r="P90" t="str">
        <f>VLOOKUP(A90,skyler_tagging!A:C,2,0)</f>
        <v>center</v>
      </c>
    </row>
    <row r="91" spans="1:16" x14ac:dyDescent="0.25">
      <c r="A91" t="s">
        <v>90</v>
      </c>
      <c r="B91" t="s">
        <v>1079</v>
      </c>
      <c r="C91" t="s">
        <v>1079</v>
      </c>
      <c r="D91" t="e">
        <v>#N/A</v>
      </c>
      <c r="E91" t="s">
        <v>718</v>
      </c>
      <c r="F91" t="s">
        <v>718</v>
      </c>
      <c r="G91" t="s">
        <v>640</v>
      </c>
      <c r="H91">
        <v>0</v>
      </c>
      <c r="I91" t="s">
        <v>291</v>
      </c>
      <c r="J91" t="s">
        <v>291</v>
      </c>
      <c r="K91">
        <v>0</v>
      </c>
      <c r="L91" t="s">
        <v>291</v>
      </c>
      <c r="M91">
        <v>0</v>
      </c>
      <c r="N91">
        <v>0</v>
      </c>
      <c r="O91" t="e">
        <f>VLOOKUP(A91,ben_tagging!A:C,2,0)</f>
        <v>#N/A</v>
      </c>
      <c r="P91" t="e">
        <f>VLOOKUP(A91,skyler_tagging!A:C,2,0)</f>
        <v>#N/A</v>
      </c>
    </row>
    <row r="92" spans="1:16" x14ac:dyDescent="0.25">
      <c r="A92" t="s">
        <v>91</v>
      </c>
      <c r="B92" t="s">
        <v>1079</v>
      </c>
      <c r="C92" t="s">
        <v>1079</v>
      </c>
      <c r="D92" t="e">
        <v>#N/A</v>
      </c>
      <c r="E92" t="s">
        <v>719</v>
      </c>
      <c r="F92" t="s">
        <v>719</v>
      </c>
      <c r="G92" t="s">
        <v>640</v>
      </c>
      <c r="H92">
        <v>0</v>
      </c>
      <c r="I92">
        <v>0</v>
      </c>
      <c r="J92" t="s">
        <v>292</v>
      </c>
      <c r="K92">
        <v>0</v>
      </c>
      <c r="L92" t="s">
        <v>292</v>
      </c>
      <c r="M92">
        <v>0</v>
      </c>
      <c r="N92" t="s">
        <v>292</v>
      </c>
      <c r="O92" t="e">
        <f>VLOOKUP(A92,ben_tagging!A:C,2,0)</f>
        <v>#N/A</v>
      </c>
      <c r="P92" t="e">
        <f>VLOOKUP(A92,skyler_tagging!A:C,2,0)</f>
        <v>#N/A</v>
      </c>
    </row>
    <row r="93" spans="1:16" x14ac:dyDescent="0.25">
      <c r="A93" t="s">
        <v>92</v>
      </c>
      <c r="B93" t="s">
        <v>1079</v>
      </c>
      <c r="C93" t="s">
        <v>1079</v>
      </c>
      <c r="D93" t="e">
        <v>#N/A</v>
      </c>
      <c r="E93" t="s">
        <v>720</v>
      </c>
      <c r="F93" t="s">
        <v>720</v>
      </c>
      <c r="G93" t="s">
        <v>640</v>
      </c>
      <c r="H93">
        <v>0</v>
      </c>
      <c r="I93" t="s">
        <v>291</v>
      </c>
      <c r="J93" t="s">
        <v>292</v>
      </c>
      <c r="K93">
        <v>0</v>
      </c>
      <c r="L93" t="s">
        <v>291</v>
      </c>
      <c r="M93">
        <v>0</v>
      </c>
      <c r="N93">
        <v>0</v>
      </c>
      <c r="O93" t="str">
        <f>VLOOKUP(A93,ben_tagging!A:C,2,0)</f>
        <v>center</v>
      </c>
      <c r="P93" t="str">
        <f>VLOOKUP(A93,skyler_tagging!A:C,2,0)</f>
        <v>center</v>
      </c>
    </row>
    <row r="94" spans="1:16" x14ac:dyDescent="0.25">
      <c r="A94" t="s">
        <v>93</v>
      </c>
      <c r="B94" t="s">
        <v>1079</v>
      </c>
      <c r="C94" t="s">
        <v>1079</v>
      </c>
      <c r="D94" t="e">
        <v>#N/A</v>
      </c>
      <c r="E94" t="s">
        <v>721</v>
      </c>
      <c r="F94" t="s">
        <v>721</v>
      </c>
      <c r="G94" t="s">
        <v>640</v>
      </c>
      <c r="H94">
        <v>0</v>
      </c>
      <c r="I94" t="s">
        <v>291</v>
      </c>
      <c r="J94" t="s">
        <v>291</v>
      </c>
      <c r="K94" t="s">
        <v>292</v>
      </c>
      <c r="L94" t="s">
        <v>291</v>
      </c>
      <c r="M94" t="s">
        <v>292</v>
      </c>
      <c r="N94">
        <v>0</v>
      </c>
      <c r="O94">
        <f>VLOOKUP(A94,ben_tagging!A:C,2,0)</f>
        <v>0</v>
      </c>
      <c r="P94" t="str">
        <f>VLOOKUP(A94,skyler_tagging!A:C,2,0)</f>
        <v>seems fake (satire)</v>
      </c>
    </row>
    <row r="95" spans="1:16" x14ac:dyDescent="0.25">
      <c r="A95" t="s">
        <v>94</v>
      </c>
      <c r="B95" t="s">
        <v>1079</v>
      </c>
      <c r="C95" t="s">
        <v>1079</v>
      </c>
      <c r="D95" t="e">
        <v>#N/A</v>
      </c>
      <c r="E95" t="s">
        <v>722</v>
      </c>
      <c r="F95" t="s">
        <v>722</v>
      </c>
      <c r="G95" t="s">
        <v>640</v>
      </c>
      <c r="H95">
        <v>0</v>
      </c>
      <c r="I95">
        <v>0</v>
      </c>
      <c r="J95" t="s">
        <v>291</v>
      </c>
      <c r="K95">
        <v>0</v>
      </c>
      <c r="L95" t="s">
        <v>291</v>
      </c>
      <c r="M95">
        <v>0</v>
      </c>
      <c r="N95" t="s">
        <v>291</v>
      </c>
      <c r="O95" t="e">
        <f>VLOOKUP(A95,ben_tagging!A:C,2,0)</f>
        <v>#N/A</v>
      </c>
      <c r="P95" t="e">
        <f>VLOOKUP(A95,skyler_tagging!A:C,2,0)</f>
        <v>#N/A</v>
      </c>
    </row>
    <row r="96" spans="1:16" x14ac:dyDescent="0.25">
      <c r="A96" t="s">
        <v>95</v>
      </c>
      <c r="B96" t="s">
        <v>1079</v>
      </c>
      <c r="C96" t="s">
        <v>1079</v>
      </c>
      <c r="D96" t="e">
        <v>#N/A</v>
      </c>
      <c r="E96" t="s">
        <v>723</v>
      </c>
      <c r="F96" t="s">
        <v>723</v>
      </c>
      <c r="G96" t="s">
        <v>640</v>
      </c>
      <c r="H96">
        <v>0</v>
      </c>
      <c r="I96" t="s">
        <v>292</v>
      </c>
      <c r="J96" t="s">
        <v>292</v>
      </c>
      <c r="K96">
        <v>0</v>
      </c>
      <c r="L96" t="s">
        <v>291</v>
      </c>
      <c r="M96">
        <v>0</v>
      </c>
      <c r="N96">
        <v>0</v>
      </c>
      <c r="O96" t="str">
        <f>VLOOKUP(A96,ben_tagging!A:C,2,0)</f>
        <v>base</v>
      </c>
      <c r="P96" t="str">
        <f>VLOOKUP(A96,skyler_tagging!A:C,2,0)</f>
        <v>center</v>
      </c>
    </row>
    <row r="97" spans="1:16" x14ac:dyDescent="0.25">
      <c r="A97" t="s">
        <v>96</v>
      </c>
      <c r="B97" t="s">
        <v>1079</v>
      </c>
      <c r="C97" t="s">
        <v>1079</v>
      </c>
      <c r="D97" t="e">
        <v>#N/A</v>
      </c>
      <c r="E97" t="s">
        <v>724</v>
      </c>
      <c r="F97" t="s">
        <v>724</v>
      </c>
      <c r="G97" t="s">
        <v>640</v>
      </c>
      <c r="H97">
        <v>0</v>
      </c>
      <c r="I97" t="s">
        <v>291</v>
      </c>
      <c r="J97" t="s">
        <v>291</v>
      </c>
      <c r="K97" t="s">
        <v>291</v>
      </c>
      <c r="L97">
        <v>0</v>
      </c>
      <c r="M97">
        <v>0</v>
      </c>
      <c r="N97" t="s">
        <v>293</v>
      </c>
      <c r="O97" t="e">
        <f>VLOOKUP(A97,ben_tagging!A:C,2,0)</f>
        <v>#N/A</v>
      </c>
      <c r="P97" t="e">
        <f>VLOOKUP(A97,skyler_tagging!A:C,2,0)</f>
        <v>#N/A</v>
      </c>
    </row>
    <row r="98" spans="1:16" x14ac:dyDescent="0.25">
      <c r="A98" t="s">
        <v>97</v>
      </c>
      <c r="B98" t="s">
        <v>1096</v>
      </c>
      <c r="C98" t="s">
        <v>1097</v>
      </c>
      <c r="D98" t="s">
        <v>933</v>
      </c>
      <c r="E98" t="e">
        <v>#N/A</v>
      </c>
      <c r="F98" t="s">
        <v>933</v>
      </c>
      <c r="G98" t="s">
        <v>1078</v>
      </c>
      <c r="H98">
        <v>0</v>
      </c>
      <c r="I98">
        <v>0</v>
      </c>
      <c r="J98" t="s">
        <v>292</v>
      </c>
      <c r="K98">
        <v>0</v>
      </c>
      <c r="L98">
        <v>0</v>
      </c>
      <c r="M98">
        <v>0</v>
      </c>
      <c r="N98" t="s">
        <v>293</v>
      </c>
      <c r="O98" t="e">
        <f>VLOOKUP(A98,ben_tagging!A:C,2,0)</f>
        <v>#N/A</v>
      </c>
      <c r="P98" t="e">
        <f>VLOOKUP(A98,skyler_tagging!A:C,2,0)</f>
        <v>#N/A</v>
      </c>
    </row>
    <row r="99" spans="1:16" x14ac:dyDescent="0.25">
      <c r="A99" t="s">
        <v>98</v>
      </c>
      <c r="B99" t="s">
        <v>1098</v>
      </c>
      <c r="C99" t="s">
        <v>1099</v>
      </c>
      <c r="D99" t="s">
        <v>934</v>
      </c>
      <c r="E99" t="e">
        <v>#N/A</v>
      </c>
      <c r="F99" t="s">
        <v>934</v>
      </c>
      <c r="G99" t="s">
        <v>1078</v>
      </c>
      <c r="H99">
        <v>0</v>
      </c>
      <c r="I99">
        <v>0</v>
      </c>
      <c r="J99">
        <v>0</v>
      </c>
      <c r="K99">
        <v>0</v>
      </c>
      <c r="L99" t="s">
        <v>296</v>
      </c>
      <c r="M99" t="s">
        <v>293</v>
      </c>
      <c r="N99">
        <v>0</v>
      </c>
      <c r="O99" t="e">
        <f>VLOOKUP(A99,ben_tagging!A:C,2,0)</f>
        <v>#N/A</v>
      </c>
      <c r="P99" t="e">
        <f>VLOOKUP(A99,skyler_tagging!A:C,2,0)</f>
        <v>#N/A</v>
      </c>
    </row>
    <row r="100" spans="1:16" x14ac:dyDescent="0.25">
      <c r="A100" t="s">
        <v>99</v>
      </c>
      <c r="B100" t="s">
        <v>1079</v>
      </c>
      <c r="C100" t="s">
        <v>1079</v>
      </c>
      <c r="D100" t="e">
        <v>#N/A</v>
      </c>
      <c r="E100" t="s">
        <v>725</v>
      </c>
      <c r="F100" t="s">
        <v>725</v>
      </c>
      <c r="G100" t="s">
        <v>640</v>
      </c>
      <c r="H100">
        <v>0</v>
      </c>
      <c r="I100" t="s">
        <v>291</v>
      </c>
      <c r="J100" t="s">
        <v>291</v>
      </c>
      <c r="K100" t="s">
        <v>292</v>
      </c>
      <c r="L100">
        <v>0</v>
      </c>
      <c r="M100" t="s">
        <v>291</v>
      </c>
      <c r="N100">
        <v>0</v>
      </c>
      <c r="O100">
        <f>VLOOKUP(A100,ben_tagging!A:C,2,0)</f>
        <v>0</v>
      </c>
      <c r="P100" t="str">
        <f>VLOOKUP(A100,skyler_tagging!A:C,2,0)</f>
        <v>both</v>
      </c>
    </row>
    <row r="101" spans="1:16" x14ac:dyDescent="0.25">
      <c r="A101" t="s">
        <v>100</v>
      </c>
      <c r="B101" t="s">
        <v>1079</v>
      </c>
      <c r="C101" t="s">
        <v>1079</v>
      </c>
      <c r="D101" t="e">
        <v>#N/A</v>
      </c>
      <c r="E101" t="s">
        <v>726</v>
      </c>
      <c r="F101" t="s">
        <v>726</v>
      </c>
      <c r="G101" t="s">
        <v>640</v>
      </c>
      <c r="H101">
        <v>0</v>
      </c>
      <c r="I101" t="s">
        <v>291</v>
      </c>
      <c r="J101" t="s">
        <v>291</v>
      </c>
      <c r="K101">
        <v>0</v>
      </c>
      <c r="L101" t="s">
        <v>292</v>
      </c>
      <c r="M101">
        <v>0</v>
      </c>
      <c r="N101">
        <v>0</v>
      </c>
      <c r="O101" t="str">
        <f>VLOOKUP(A101,ben_tagging!A:C,2,0)</f>
        <v>base</v>
      </c>
      <c r="P101" t="str">
        <f>VLOOKUP(A101,skyler_tagging!A:C,2,0)</f>
        <v>base</v>
      </c>
    </row>
    <row r="102" spans="1:16" x14ac:dyDescent="0.25">
      <c r="A102" t="s">
        <v>101</v>
      </c>
      <c r="B102" t="s">
        <v>1079</v>
      </c>
      <c r="C102" t="s">
        <v>1079</v>
      </c>
      <c r="D102" t="e">
        <v>#N/A</v>
      </c>
      <c r="E102" t="s">
        <v>727</v>
      </c>
      <c r="F102" t="s">
        <v>727</v>
      </c>
      <c r="G102" t="s">
        <v>640</v>
      </c>
      <c r="H102">
        <v>0</v>
      </c>
      <c r="I102" t="s">
        <v>291</v>
      </c>
      <c r="J102" t="s">
        <v>291</v>
      </c>
      <c r="K102" t="s">
        <v>291</v>
      </c>
      <c r="L102">
        <v>0</v>
      </c>
      <c r="M102" t="s">
        <v>291</v>
      </c>
      <c r="N102">
        <v>0</v>
      </c>
      <c r="O102" t="e">
        <f>VLOOKUP(A102,ben_tagging!A:C,2,0)</f>
        <v>#N/A</v>
      </c>
      <c r="P102" t="e">
        <f>VLOOKUP(A102,skyler_tagging!A:C,2,0)</f>
        <v>#N/A</v>
      </c>
    </row>
    <row r="103" spans="1:16" x14ac:dyDescent="0.25">
      <c r="A103" t="s">
        <v>102</v>
      </c>
      <c r="B103" t="s">
        <v>1079</v>
      </c>
      <c r="C103" t="s">
        <v>1079</v>
      </c>
      <c r="D103" t="e">
        <v>#N/A</v>
      </c>
      <c r="E103" t="s">
        <v>728</v>
      </c>
      <c r="F103" t="s">
        <v>728</v>
      </c>
      <c r="G103" t="s">
        <v>640</v>
      </c>
      <c r="H103">
        <v>0</v>
      </c>
      <c r="I103" t="s">
        <v>291</v>
      </c>
      <c r="J103" t="s">
        <v>291</v>
      </c>
      <c r="K103" t="s">
        <v>291</v>
      </c>
      <c r="L103">
        <v>0</v>
      </c>
      <c r="M103" t="s">
        <v>291</v>
      </c>
      <c r="N103">
        <v>0</v>
      </c>
      <c r="O103" t="e">
        <f>VLOOKUP(A103,ben_tagging!A:C,2,0)</f>
        <v>#N/A</v>
      </c>
      <c r="P103" t="e">
        <f>VLOOKUP(A103,skyler_tagging!A:C,2,0)</f>
        <v>#N/A</v>
      </c>
    </row>
    <row r="104" spans="1:16" x14ac:dyDescent="0.25">
      <c r="A104" t="s">
        <v>103</v>
      </c>
      <c r="B104" t="s">
        <v>1079</v>
      </c>
      <c r="C104" t="s">
        <v>1079</v>
      </c>
      <c r="D104" t="e">
        <v>#N/A</v>
      </c>
      <c r="E104" t="s">
        <v>729</v>
      </c>
      <c r="F104" t="s">
        <v>729</v>
      </c>
      <c r="G104" t="s">
        <v>640</v>
      </c>
      <c r="H104">
        <v>0</v>
      </c>
      <c r="I104" t="s">
        <v>291</v>
      </c>
      <c r="J104" t="s">
        <v>291</v>
      </c>
      <c r="K104" t="s">
        <v>293</v>
      </c>
      <c r="L104" t="s">
        <v>292</v>
      </c>
      <c r="M104" t="s">
        <v>291</v>
      </c>
      <c r="N104">
        <v>0</v>
      </c>
      <c r="O104">
        <f>VLOOKUP(A104,ben_tagging!A:C,2,0)</f>
        <v>0</v>
      </c>
      <c r="P104" t="str">
        <f>VLOOKUP(A104,skyler_tagging!A:C,2,0)</f>
        <v>center</v>
      </c>
    </row>
    <row r="105" spans="1:16" x14ac:dyDescent="0.25">
      <c r="A105" t="s">
        <v>104</v>
      </c>
      <c r="B105" t="s">
        <v>1079</v>
      </c>
      <c r="C105" t="s">
        <v>1079</v>
      </c>
      <c r="D105" t="e">
        <v>#N/A</v>
      </c>
      <c r="E105" t="s">
        <v>730</v>
      </c>
      <c r="F105" t="s">
        <v>730</v>
      </c>
      <c r="G105" t="s">
        <v>640</v>
      </c>
      <c r="H105">
        <v>0</v>
      </c>
      <c r="I105" t="s">
        <v>291</v>
      </c>
      <c r="J105" t="s">
        <v>292</v>
      </c>
      <c r="K105">
        <v>0</v>
      </c>
      <c r="L105" t="s">
        <v>291</v>
      </c>
      <c r="M105">
        <v>0</v>
      </c>
      <c r="N105">
        <v>0</v>
      </c>
      <c r="O105" t="str">
        <f>VLOOKUP(A105,ben_tagging!A:C,2,0)</f>
        <v>center</v>
      </c>
      <c r="P105" t="str">
        <f>VLOOKUP(A105,skyler_tagging!A:C,2,0)</f>
        <v>center</v>
      </c>
    </row>
    <row r="106" spans="1:16" x14ac:dyDescent="0.25">
      <c r="A106" t="s">
        <v>105</v>
      </c>
      <c r="B106" t="s">
        <v>1100</v>
      </c>
      <c r="C106" t="s">
        <v>1101</v>
      </c>
      <c r="D106" t="e">
        <v>#N/A</v>
      </c>
      <c r="E106" t="e">
        <v>#N/A</v>
      </c>
      <c r="F106" t="e">
        <v>#N/A</v>
      </c>
      <c r="G106" t="s">
        <v>1078</v>
      </c>
      <c r="H106">
        <v>0</v>
      </c>
      <c r="I106">
        <v>0</v>
      </c>
      <c r="J106" t="s">
        <v>291</v>
      </c>
      <c r="K106">
        <v>0</v>
      </c>
      <c r="L106">
        <v>0</v>
      </c>
      <c r="M106">
        <v>0</v>
      </c>
      <c r="N106" t="s">
        <v>291</v>
      </c>
      <c r="O106" t="e">
        <f>VLOOKUP(A106,ben_tagging!A:C,2,0)</f>
        <v>#N/A</v>
      </c>
      <c r="P106" t="e">
        <f>VLOOKUP(A106,skyler_tagging!A:C,2,0)</f>
        <v>#N/A</v>
      </c>
    </row>
    <row r="107" spans="1:16" x14ac:dyDescent="0.25">
      <c r="A107" t="s">
        <v>106</v>
      </c>
      <c r="B107" t="s">
        <v>1079</v>
      </c>
      <c r="C107" t="s">
        <v>1079</v>
      </c>
      <c r="D107" t="e">
        <v>#N/A</v>
      </c>
      <c r="E107" t="s">
        <v>731</v>
      </c>
      <c r="F107" t="s">
        <v>731</v>
      </c>
      <c r="G107" t="s">
        <v>640</v>
      </c>
      <c r="H107">
        <v>0</v>
      </c>
      <c r="I107">
        <v>0</v>
      </c>
      <c r="J107" t="s">
        <v>291</v>
      </c>
      <c r="K107" t="s">
        <v>291</v>
      </c>
      <c r="L107" t="s">
        <v>291</v>
      </c>
      <c r="M107" t="s">
        <v>291</v>
      </c>
      <c r="N107">
        <v>0</v>
      </c>
      <c r="O107" t="e">
        <f>VLOOKUP(A107,ben_tagging!A:C,2,0)</f>
        <v>#N/A</v>
      </c>
      <c r="P107" t="e">
        <f>VLOOKUP(A107,skyler_tagging!A:C,2,0)</f>
        <v>#N/A</v>
      </c>
    </row>
    <row r="108" spans="1:16" x14ac:dyDescent="0.25">
      <c r="A108" t="s">
        <v>107</v>
      </c>
      <c r="B108" t="s">
        <v>1079</v>
      </c>
      <c r="C108" t="s">
        <v>1079</v>
      </c>
      <c r="D108" t="e">
        <v>#N/A</v>
      </c>
      <c r="E108" t="s">
        <v>732</v>
      </c>
      <c r="F108" t="s">
        <v>732</v>
      </c>
      <c r="G108" t="s">
        <v>640</v>
      </c>
      <c r="H108">
        <v>0</v>
      </c>
      <c r="I108">
        <v>0</v>
      </c>
      <c r="J108" t="s">
        <v>291</v>
      </c>
      <c r="K108" t="s">
        <v>291</v>
      </c>
      <c r="L108">
        <v>0</v>
      </c>
      <c r="M108" t="s">
        <v>291</v>
      </c>
      <c r="N108" t="s">
        <v>291</v>
      </c>
      <c r="O108" t="e">
        <f>VLOOKUP(A108,ben_tagging!A:C,2,0)</f>
        <v>#N/A</v>
      </c>
      <c r="P108" t="e">
        <f>VLOOKUP(A108,skyler_tagging!A:C,2,0)</f>
        <v>#N/A</v>
      </c>
    </row>
    <row r="109" spans="1:16" x14ac:dyDescent="0.25">
      <c r="A109" t="s">
        <v>108</v>
      </c>
      <c r="B109" t="s">
        <v>1079</v>
      </c>
      <c r="C109" t="s">
        <v>1079</v>
      </c>
      <c r="D109" t="e">
        <v>#N/A</v>
      </c>
      <c r="E109" t="s">
        <v>733</v>
      </c>
      <c r="F109" t="s">
        <v>733</v>
      </c>
      <c r="G109" t="s">
        <v>640</v>
      </c>
      <c r="H109">
        <v>0</v>
      </c>
      <c r="I109" t="s">
        <v>291</v>
      </c>
      <c r="J109" t="s">
        <v>291</v>
      </c>
      <c r="K109" t="s">
        <v>293</v>
      </c>
      <c r="L109">
        <v>0</v>
      </c>
      <c r="M109" t="s">
        <v>291</v>
      </c>
      <c r="N109">
        <v>0</v>
      </c>
      <c r="O109" t="e">
        <f>VLOOKUP(A109,ben_tagging!A:C,2,0)</f>
        <v>#N/A</v>
      </c>
      <c r="P109" t="e">
        <f>VLOOKUP(A109,skyler_tagging!A:C,2,0)</f>
        <v>#N/A</v>
      </c>
    </row>
    <row r="110" spans="1:16" x14ac:dyDescent="0.25">
      <c r="A110" t="s">
        <v>109</v>
      </c>
      <c r="B110" t="s">
        <v>1079</v>
      </c>
      <c r="C110" t="s">
        <v>1079</v>
      </c>
      <c r="D110" t="e">
        <v>#N/A</v>
      </c>
      <c r="E110" t="s">
        <v>734</v>
      </c>
      <c r="F110" t="s">
        <v>734</v>
      </c>
      <c r="G110" t="s">
        <v>640</v>
      </c>
      <c r="H110">
        <v>0</v>
      </c>
      <c r="I110" t="s">
        <v>291</v>
      </c>
      <c r="J110" t="s">
        <v>292</v>
      </c>
      <c r="K110">
        <v>0</v>
      </c>
      <c r="L110" t="s">
        <v>291</v>
      </c>
      <c r="M110">
        <v>0</v>
      </c>
      <c r="N110">
        <v>0</v>
      </c>
      <c r="O110" t="str">
        <f>VLOOKUP(A110,ben_tagging!A:C,2,0)</f>
        <v>center</v>
      </c>
      <c r="P110" t="str">
        <f>VLOOKUP(A110,skyler_tagging!A:C,2,0)</f>
        <v>center</v>
      </c>
    </row>
    <row r="111" spans="1:16" x14ac:dyDescent="0.25">
      <c r="A111" t="s">
        <v>110</v>
      </c>
      <c r="B111" t="s">
        <v>1079</v>
      </c>
      <c r="C111" t="s">
        <v>1079</v>
      </c>
      <c r="D111" t="e">
        <v>#N/A</v>
      </c>
      <c r="E111" t="s">
        <v>837</v>
      </c>
      <c r="F111" t="s">
        <v>837</v>
      </c>
      <c r="G111" t="s">
        <v>860</v>
      </c>
      <c r="H111">
        <v>0</v>
      </c>
      <c r="I111">
        <v>0</v>
      </c>
      <c r="J111" t="s">
        <v>292</v>
      </c>
      <c r="K111">
        <v>0</v>
      </c>
      <c r="L111" t="s">
        <v>292</v>
      </c>
      <c r="M111" t="s">
        <v>293</v>
      </c>
      <c r="N111">
        <v>0</v>
      </c>
      <c r="O111" t="e">
        <f>VLOOKUP(A111,ben_tagging!A:C,2,0)</f>
        <v>#N/A</v>
      </c>
      <c r="P111" t="e">
        <f>VLOOKUP(A111,skyler_tagging!A:C,2,0)</f>
        <v>#N/A</v>
      </c>
    </row>
    <row r="112" spans="1:16" x14ac:dyDescent="0.25">
      <c r="A112" t="s">
        <v>111</v>
      </c>
      <c r="B112" t="s">
        <v>1079</v>
      </c>
      <c r="C112" t="s">
        <v>1079</v>
      </c>
      <c r="D112" t="e">
        <v>#N/A</v>
      </c>
      <c r="E112" t="s">
        <v>735</v>
      </c>
      <c r="F112" t="s">
        <v>735</v>
      </c>
      <c r="G112" t="s">
        <v>640</v>
      </c>
      <c r="H112">
        <v>0</v>
      </c>
      <c r="I112">
        <v>0</v>
      </c>
      <c r="J112" t="s">
        <v>293</v>
      </c>
      <c r="K112" t="s">
        <v>293</v>
      </c>
      <c r="L112">
        <v>0</v>
      </c>
      <c r="M112" t="s">
        <v>292</v>
      </c>
      <c r="N112" t="s">
        <v>293</v>
      </c>
      <c r="O112" t="e">
        <f>VLOOKUP(A112,ben_tagging!A:C,2,0)</f>
        <v>#N/A</v>
      </c>
      <c r="P112" t="e">
        <f>VLOOKUP(A112,skyler_tagging!A:C,2,0)</f>
        <v>#N/A</v>
      </c>
    </row>
    <row r="113" spans="1:16" x14ac:dyDescent="0.25">
      <c r="A113" t="s">
        <v>112</v>
      </c>
      <c r="B113" t="s">
        <v>1079</v>
      </c>
      <c r="C113" t="s">
        <v>1079</v>
      </c>
      <c r="D113" t="e">
        <v>#N/A</v>
      </c>
      <c r="E113" t="s">
        <v>736</v>
      </c>
      <c r="F113" t="s">
        <v>736</v>
      </c>
      <c r="G113" t="s">
        <v>640</v>
      </c>
      <c r="H113">
        <v>0</v>
      </c>
      <c r="I113">
        <v>0</v>
      </c>
      <c r="J113" t="s">
        <v>292</v>
      </c>
      <c r="K113" t="s">
        <v>292</v>
      </c>
      <c r="L113">
        <v>0</v>
      </c>
      <c r="M113" t="s">
        <v>292</v>
      </c>
      <c r="N113" t="s">
        <v>292</v>
      </c>
      <c r="O113" t="e">
        <f>VLOOKUP(A113,ben_tagging!A:C,2,0)</f>
        <v>#N/A</v>
      </c>
      <c r="P113" t="e">
        <f>VLOOKUP(A113,skyler_tagging!A:C,2,0)</f>
        <v>#N/A</v>
      </c>
    </row>
    <row r="114" spans="1:16" x14ac:dyDescent="0.25">
      <c r="A114" t="s">
        <v>113</v>
      </c>
      <c r="B114" t="s">
        <v>1079</v>
      </c>
      <c r="C114" t="s">
        <v>1079</v>
      </c>
      <c r="D114" t="e">
        <v>#N/A</v>
      </c>
      <c r="E114" t="s">
        <v>737</v>
      </c>
      <c r="F114" t="s">
        <v>737</v>
      </c>
      <c r="G114" t="s">
        <v>640</v>
      </c>
      <c r="H114">
        <v>0</v>
      </c>
      <c r="I114" t="s">
        <v>291</v>
      </c>
      <c r="J114" t="s">
        <v>291</v>
      </c>
      <c r="K114">
        <v>0</v>
      </c>
      <c r="L114">
        <v>0</v>
      </c>
      <c r="M114" t="s">
        <v>291</v>
      </c>
      <c r="N114">
        <v>0</v>
      </c>
      <c r="O114" t="e">
        <f>VLOOKUP(A114,ben_tagging!A:C,2,0)</f>
        <v>#N/A</v>
      </c>
      <c r="P114" t="e">
        <f>VLOOKUP(A114,skyler_tagging!A:C,2,0)</f>
        <v>#N/A</v>
      </c>
    </row>
    <row r="115" spans="1:16" x14ac:dyDescent="0.25">
      <c r="A115" t="s">
        <v>114</v>
      </c>
      <c r="B115" t="s">
        <v>1079</v>
      </c>
      <c r="C115" t="s">
        <v>1079</v>
      </c>
      <c r="D115" t="e">
        <v>#N/A</v>
      </c>
      <c r="E115" t="s">
        <v>838</v>
      </c>
      <c r="F115" t="s">
        <v>838</v>
      </c>
      <c r="G115" t="s">
        <v>860</v>
      </c>
      <c r="H115">
        <v>0</v>
      </c>
      <c r="I115">
        <v>0</v>
      </c>
      <c r="J115" t="s">
        <v>292</v>
      </c>
      <c r="K115">
        <v>0</v>
      </c>
      <c r="L115" t="s">
        <v>292</v>
      </c>
      <c r="M115">
        <v>0</v>
      </c>
      <c r="N115" t="s">
        <v>292</v>
      </c>
      <c r="O115" t="e">
        <f>VLOOKUP(A115,ben_tagging!A:C,2,0)</f>
        <v>#N/A</v>
      </c>
      <c r="P115" t="e">
        <f>VLOOKUP(A115,skyler_tagging!A:C,2,0)</f>
        <v>#N/A</v>
      </c>
    </row>
    <row r="116" spans="1:16" x14ac:dyDescent="0.25">
      <c r="A116" t="s">
        <v>115</v>
      </c>
      <c r="B116" t="s">
        <v>1079</v>
      </c>
      <c r="C116" t="s">
        <v>1079</v>
      </c>
      <c r="D116" t="e">
        <v>#N/A</v>
      </c>
      <c r="E116" t="s">
        <v>839</v>
      </c>
      <c r="F116" t="s">
        <v>839</v>
      </c>
      <c r="G116" t="s">
        <v>860</v>
      </c>
      <c r="H116">
        <v>0</v>
      </c>
      <c r="I116" t="s">
        <v>292</v>
      </c>
      <c r="J116" t="s">
        <v>292</v>
      </c>
      <c r="K116">
        <v>0</v>
      </c>
      <c r="L116" t="s">
        <v>292</v>
      </c>
      <c r="M116">
        <v>0</v>
      </c>
      <c r="N116">
        <v>0</v>
      </c>
      <c r="O116" t="e">
        <f>VLOOKUP(A116,ben_tagging!A:C,2,0)</f>
        <v>#N/A</v>
      </c>
      <c r="P116" t="e">
        <f>VLOOKUP(A116,skyler_tagging!A:C,2,0)</f>
        <v>#N/A</v>
      </c>
    </row>
    <row r="117" spans="1:16" x14ac:dyDescent="0.25">
      <c r="A117" t="s">
        <v>116</v>
      </c>
      <c r="B117" t="s">
        <v>1079</v>
      </c>
      <c r="C117" t="s">
        <v>1079</v>
      </c>
      <c r="D117" t="e">
        <v>#N/A</v>
      </c>
      <c r="E117" t="s">
        <v>840</v>
      </c>
      <c r="F117" t="s">
        <v>840</v>
      </c>
      <c r="G117" t="s">
        <v>860</v>
      </c>
      <c r="H117">
        <v>0</v>
      </c>
      <c r="I117" t="s">
        <v>292</v>
      </c>
      <c r="J117" t="s">
        <v>292</v>
      </c>
      <c r="K117">
        <v>0</v>
      </c>
      <c r="L117" t="s">
        <v>292</v>
      </c>
      <c r="M117">
        <v>0</v>
      </c>
      <c r="N117">
        <v>0</v>
      </c>
      <c r="O117" t="e">
        <f>VLOOKUP(A117,ben_tagging!A:C,2,0)</f>
        <v>#N/A</v>
      </c>
      <c r="P117" t="e">
        <f>VLOOKUP(A117,skyler_tagging!A:C,2,0)</f>
        <v>#N/A</v>
      </c>
    </row>
    <row r="118" spans="1:16" x14ac:dyDescent="0.25">
      <c r="A118" t="s">
        <v>117</v>
      </c>
      <c r="B118" t="s">
        <v>1079</v>
      </c>
      <c r="C118" t="s">
        <v>1079</v>
      </c>
      <c r="D118" t="e">
        <v>#N/A</v>
      </c>
      <c r="E118" t="s">
        <v>841</v>
      </c>
      <c r="F118" t="s">
        <v>841</v>
      </c>
      <c r="G118" t="s">
        <v>860</v>
      </c>
      <c r="H118">
        <v>0</v>
      </c>
      <c r="I118" t="s">
        <v>291</v>
      </c>
      <c r="J118" t="s">
        <v>292</v>
      </c>
      <c r="K118" t="s">
        <v>292</v>
      </c>
      <c r="L118">
        <v>0</v>
      </c>
      <c r="M118" t="s">
        <v>292</v>
      </c>
      <c r="N118">
        <v>0</v>
      </c>
      <c r="O118" t="e">
        <f>VLOOKUP(A118,ben_tagging!A:C,2,0)</f>
        <v>#N/A</v>
      </c>
      <c r="P118" t="e">
        <f>VLOOKUP(A118,skyler_tagging!A:C,2,0)</f>
        <v>#N/A</v>
      </c>
    </row>
    <row r="119" spans="1:16" x14ac:dyDescent="0.25">
      <c r="A119" t="s">
        <v>118</v>
      </c>
      <c r="B119" t="s">
        <v>1079</v>
      </c>
      <c r="C119" t="s">
        <v>1079</v>
      </c>
      <c r="D119" t="e">
        <v>#N/A</v>
      </c>
      <c r="E119" t="s">
        <v>842</v>
      </c>
      <c r="F119" t="s">
        <v>842</v>
      </c>
      <c r="G119" t="s">
        <v>860</v>
      </c>
      <c r="H119">
        <v>0</v>
      </c>
      <c r="I119">
        <v>0</v>
      </c>
      <c r="J119" t="s">
        <v>291</v>
      </c>
      <c r="K119">
        <v>0</v>
      </c>
      <c r="L119" t="s">
        <v>291</v>
      </c>
      <c r="M119">
        <v>0</v>
      </c>
      <c r="N119" t="s">
        <v>293</v>
      </c>
      <c r="O119" t="e">
        <f>VLOOKUP(A119,ben_tagging!A:C,2,0)</f>
        <v>#N/A</v>
      </c>
      <c r="P119" t="e">
        <f>VLOOKUP(A119,skyler_tagging!A:C,2,0)</f>
        <v>#N/A</v>
      </c>
    </row>
    <row r="120" spans="1:16" x14ac:dyDescent="0.25">
      <c r="A120" t="s">
        <v>119</v>
      </c>
      <c r="B120" t="s">
        <v>1079</v>
      </c>
      <c r="C120" t="s">
        <v>1079</v>
      </c>
      <c r="D120" t="e">
        <v>#N/A</v>
      </c>
      <c r="E120" t="s">
        <v>738</v>
      </c>
      <c r="F120" t="s">
        <v>738</v>
      </c>
      <c r="G120" t="s">
        <v>640</v>
      </c>
      <c r="H120">
        <v>0</v>
      </c>
      <c r="I120">
        <v>0</v>
      </c>
      <c r="J120" t="s">
        <v>291</v>
      </c>
      <c r="K120" t="s">
        <v>291</v>
      </c>
      <c r="L120">
        <v>0</v>
      </c>
      <c r="M120" t="s">
        <v>291</v>
      </c>
      <c r="N120">
        <v>0</v>
      </c>
      <c r="O120" t="e">
        <f>VLOOKUP(A120,ben_tagging!A:C,2,0)</f>
        <v>#N/A</v>
      </c>
      <c r="P120" t="e">
        <f>VLOOKUP(A120,skyler_tagging!A:C,2,0)</f>
        <v>#N/A</v>
      </c>
    </row>
    <row r="121" spans="1:16" x14ac:dyDescent="0.25">
      <c r="A121" t="s">
        <v>120</v>
      </c>
      <c r="B121" t="s">
        <v>1079</v>
      </c>
      <c r="C121" t="s">
        <v>1079</v>
      </c>
      <c r="D121" t="e">
        <v>#N/A</v>
      </c>
      <c r="E121" t="s">
        <v>739</v>
      </c>
      <c r="F121" t="s">
        <v>739</v>
      </c>
      <c r="G121" t="s">
        <v>640</v>
      </c>
      <c r="H121">
        <v>0</v>
      </c>
      <c r="I121">
        <v>0</v>
      </c>
      <c r="J121" t="s">
        <v>291</v>
      </c>
      <c r="K121">
        <v>0</v>
      </c>
      <c r="L121" t="s">
        <v>291</v>
      </c>
      <c r="M121">
        <v>0</v>
      </c>
      <c r="N121" t="s">
        <v>293</v>
      </c>
      <c r="O121" t="e">
        <f>VLOOKUP(A121,ben_tagging!A:C,2,0)</f>
        <v>#N/A</v>
      </c>
      <c r="P121" t="e">
        <f>VLOOKUP(A121,skyler_tagging!A:C,2,0)</f>
        <v>#N/A</v>
      </c>
    </row>
    <row r="122" spans="1:16" x14ac:dyDescent="0.25">
      <c r="A122" t="s">
        <v>121</v>
      </c>
      <c r="B122" t="s">
        <v>1079</v>
      </c>
      <c r="C122" t="s">
        <v>1079</v>
      </c>
      <c r="D122" t="e">
        <v>#N/A</v>
      </c>
      <c r="E122" t="s">
        <v>740</v>
      </c>
      <c r="F122" t="s">
        <v>740</v>
      </c>
      <c r="G122" t="s">
        <v>640</v>
      </c>
      <c r="H122">
        <v>0</v>
      </c>
      <c r="I122" t="s">
        <v>291</v>
      </c>
      <c r="J122" t="s">
        <v>291</v>
      </c>
      <c r="K122" t="s">
        <v>291</v>
      </c>
      <c r="L122">
        <v>0</v>
      </c>
      <c r="M122">
        <v>0</v>
      </c>
      <c r="N122">
        <v>0</v>
      </c>
      <c r="O122" t="e">
        <f>VLOOKUP(A122,ben_tagging!A:C,2,0)</f>
        <v>#N/A</v>
      </c>
      <c r="P122" t="e">
        <f>VLOOKUP(A122,skyler_tagging!A:C,2,0)</f>
        <v>#N/A</v>
      </c>
    </row>
    <row r="123" spans="1:16" x14ac:dyDescent="0.25">
      <c r="A123" t="s">
        <v>122</v>
      </c>
      <c r="B123" t="s">
        <v>1079</v>
      </c>
      <c r="C123" t="s">
        <v>1079</v>
      </c>
      <c r="D123" t="e">
        <v>#N/A</v>
      </c>
      <c r="E123" t="s">
        <v>741</v>
      </c>
      <c r="F123" t="s">
        <v>741</v>
      </c>
      <c r="G123" t="s">
        <v>640</v>
      </c>
      <c r="H123">
        <v>0</v>
      </c>
      <c r="I123" t="s">
        <v>291</v>
      </c>
      <c r="J123" t="s">
        <v>291</v>
      </c>
      <c r="K123" t="s">
        <v>291</v>
      </c>
      <c r="L123" t="s">
        <v>291</v>
      </c>
      <c r="M123" t="s">
        <v>291</v>
      </c>
      <c r="N123">
        <v>0</v>
      </c>
      <c r="O123" t="e">
        <f>VLOOKUP(A123,ben_tagging!A:C,2,0)</f>
        <v>#N/A</v>
      </c>
      <c r="P123" t="e">
        <f>VLOOKUP(A123,skyler_tagging!A:C,2,0)</f>
        <v>#N/A</v>
      </c>
    </row>
    <row r="124" spans="1:16" x14ac:dyDescent="0.25">
      <c r="A124" t="s">
        <v>123</v>
      </c>
      <c r="B124" t="s">
        <v>1079</v>
      </c>
      <c r="C124" t="s">
        <v>1079</v>
      </c>
      <c r="D124" t="e">
        <v>#N/A</v>
      </c>
      <c r="E124" t="s">
        <v>742</v>
      </c>
      <c r="F124" t="s">
        <v>742</v>
      </c>
      <c r="G124" t="s">
        <v>640</v>
      </c>
      <c r="H124">
        <v>0</v>
      </c>
      <c r="I124">
        <v>0</v>
      </c>
      <c r="J124" t="s">
        <v>291</v>
      </c>
      <c r="K124" t="s">
        <v>291</v>
      </c>
      <c r="L124" t="s">
        <v>291</v>
      </c>
      <c r="M124" t="s">
        <v>291</v>
      </c>
      <c r="N124">
        <v>0</v>
      </c>
      <c r="O124" t="e">
        <f>VLOOKUP(A124,ben_tagging!A:C,2,0)</f>
        <v>#N/A</v>
      </c>
      <c r="P124" t="e">
        <f>VLOOKUP(A124,skyler_tagging!A:C,2,0)</f>
        <v>#N/A</v>
      </c>
    </row>
    <row r="125" spans="1:16" x14ac:dyDescent="0.25">
      <c r="A125" t="s">
        <v>124</v>
      </c>
      <c r="B125" t="s">
        <v>1079</v>
      </c>
      <c r="C125" t="s">
        <v>1079</v>
      </c>
      <c r="D125" t="e">
        <v>#N/A</v>
      </c>
      <c r="E125" t="s">
        <v>743</v>
      </c>
      <c r="F125" t="s">
        <v>743</v>
      </c>
      <c r="G125" t="s">
        <v>640</v>
      </c>
      <c r="H125">
        <v>0</v>
      </c>
      <c r="I125" t="s">
        <v>291</v>
      </c>
      <c r="J125" t="s">
        <v>291</v>
      </c>
      <c r="K125">
        <v>0</v>
      </c>
      <c r="L125" t="s">
        <v>292</v>
      </c>
      <c r="M125">
        <v>0</v>
      </c>
      <c r="N125">
        <v>0</v>
      </c>
      <c r="O125" t="str">
        <f>VLOOKUP(A125,ben_tagging!A:C,2,0)</f>
        <v>center</v>
      </c>
      <c r="P125" t="str">
        <f>VLOOKUP(A125,skyler_tagging!A:C,2,0)</f>
        <v>center</v>
      </c>
    </row>
    <row r="126" spans="1:16" x14ac:dyDescent="0.25">
      <c r="A126" t="s">
        <v>125</v>
      </c>
      <c r="B126" t="s">
        <v>1079</v>
      </c>
      <c r="C126" t="s">
        <v>1079</v>
      </c>
      <c r="D126" t="e">
        <v>#N/A</v>
      </c>
      <c r="E126" t="s">
        <v>744</v>
      </c>
      <c r="F126" t="s">
        <v>744</v>
      </c>
      <c r="G126" t="s">
        <v>640</v>
      </c>
      <c r="H126">
        <v>0</v>
      </c>
      <c r="I126">
        <v>0</v>
      </c>
      <c r="J126" t="s">
        <v>291</v>
      </c>
      <c r="K126" t="s">
        <v>291</v>
      </c>
      <c r="L126" t="s">
        <v>291</v>
      </c>
      <c r="M126" t="s">
        <v>291</v>
      </c>
      <c r="N126">
        <v>0</v>
      </c>
      <c r="O126" t="e">
        <f>VLOOKUP(A126,ben_tagging!A:C,2,0)</f>
        <v>#N/A</v>
      </c>
      <c r="P126" t="e">
        <f>VLOOKUP(A126,skyler_tagging!A:C,2,0)</f>
        <v>#N/A</v>
      </c>
    </row>
    <row r="127" spans="1:16" x14ac:dyDescent="0.25">
      <c r="A127" t="s">
        <v>126</v>
      </c>
      <c r="B127" t="s">
        <v>1079</v>
      </c>
      <c r="C127" t="s">
        <v>1079</v>
      </c>
      <c r="D127" t="e">
        <v>#N/A</v>
      </c>
      <c r="E127" t="s">
        <v>745</v>
      </c>
      <c r="F127" t="s">
        <v>745</v>
      </c>
      <c r="G127" t="s">
        <v>640</v>
      </c>
      <c r="H127">
        <v>0</v>
      </c>
      <c r="I127" t="s">
        <v>291</v>
      </c>
      <c r="J127" t="s">
        <v>291</v>
      </c>
      <c r="K127" t="s">
        <v>293</v>
      </c>
      <c r="L127">
        <v>0</v>
      </c>
      <c r="M127">
        <v>0</v>
      </c>
      <c r="N127" t="s">
        <v>293</v>
      </c>
      <c r="O127" t="e">
        <f>VLOOKUP(A127,ben_tagging!A:C,2,0)</f>
        <v>#N/A</v>
      </c>
      <c r="P127" t="e">
        <f>VLOOKUP(A127,skyler_tagging!A:C,2,0)</f>
        <v>#N/A</v>
      </c>
    </row>
    <row r="128" spans="1:16" x14ac:dyDescent="0.25">
      <c r="A128" t="s">
        <v>127</v>
      </c>
      <c r="B128" t="s">
        <v>1079</v>
      </c>
      <c r="C128" t="s">
        <v>1079</v>
      </c>
      <c r="D128" t="e">
        <v>#N/A</v>
      </c>
      <c r="E128" t="s">
        <v>746</v>
      </c>
      <c r="F128" t="s">
        <v>746</v>
      </c>
      <c r="G128" t="s">
        <v>640</v>
      </c>
      <c r="H128">
        <v>0</v>
      </c>
      <c r="I128">
        <v>0</v>
      </c>
      <c r="J128" t="s">
        <v>291</v>
      </c>
      <c r="K128">
        <v>0</v>
      </c>
      <c r="L128" t="s">
        <v>291</v>
      </c>
      <c r="M128">
        <v>0</v>
      </c>
      <c r="N128" t="s">
        <v>293</v>
      </c>
      <c r="O128" t="e">
        <f>VLOOKUP(A128,ben_tagging!A:C,2,0)</f>
        <v>#N/A</v>
      </c>
      <c r="P128" t="e">
        <f>VLOOKUP(A128,skyler_tagging!A:C,2,0)</f>
        <v>#N/A</v>
      </c>
    </row>
    <row r="129" spans="1:16" x14ac:dyDescent="0.25">
      <c r="A129" t="s">
        <v>128</v>
      </c>
      <c r="B129" t="s">
        <v>1079</v>
      </c>
      <c r="C129" t="s">
        <v>1079</v>
      </c>
      <c r="D129" t="e">
        <v>#N/A</v>
      </c>
      <c r="E129" t="s">
        <v>747</v>
      </c>
      <c r="F129" t="s">
        <v>747</v>
      </c>
      <c r="G129" t="s">
        <v>640</v>
      </c>
      <c r="H129">
        <v>0</v>
      </c>
      <c r="I129">
        <v>0</v>
      </c>
      <c r="J129" t="s">
        <v>291</v>
      </c>
      <c r="K129">
        <v>0</v>
      </c>
      <c r="L129">
        <v>0</v>
      </c>
      <c r="M129" t="s">
        <v>291</v>
      </c>
      <c r="N129">
        <v>0</v>
      </c>
      <c r="O129">
        <f>VLOOKUP(A129,ben_tagging!A:C,2,0)</f>
        <v>0</v>
      </c>
      <c r="P129" t="str">
        <f>VLOOKUP(A129,skyler_tagging!A:C,2,0)</f>
        <v>center</v>
      </c>
    </row>
    <row r="130" spans="1:16" x14ac:dyDescent="0.25">
      <c r="A130" t="s">
        <v>129</v>
      </c>
      <c r="B130" t="s">
        <v>1079</v>
      </c>
      <c r="C130" t="s">
        <v>1079</v>
      </c>
      <c r="D130" t="e">
        <v>#N/A</v>
      </c>
      <c r="E130" t="s">
        <v>748</v>
      </c>
      <c r="F130" t="s">
        <v>748</v>
      </c>
      <c r="G130" t="s">
        <v>640</v>
      </c>
      <c r="H130">
        <v>0</v>
      </c>
      <c r="I130" t="s">
        <v>291</v>
      </c>
      <c r="J130" t="s">
        <v>291</v>
      </c>
      <c r="K130">
        <v>0</v>
      </c>
      <c r="L130">
        <v>0</v>
      </c>
      <c r="M130" t="s">
        <v>291</v>
      </c>
      <c r="N130">
        <v>0</v>
      </c>
      <c r="O130" t="e">
        <f>VLOOKUP(A130,ben_tagging!A:C,2,0)</f>
        <v>#N/A</v>
      </c>
      <c r="P130" t="e">
        <f>VLOOKUP(A130,skyler_tagging!A:C,2,0)</f>
        <v>#N/A</v>
      </c>
    </row>
    <row r="131" spans="1:16" x14ac:dyDescent="0.25">
      <c r="A131" t="s">
        <v>130</v>
      </c>
      <c r="B131" t="s">
        <v>1079</v>
      </c>
      <c r="C131" t="s">
        <v>1079</v>
      </c>
      <c r="D131" t="e">
        <v>#N/A</v>
      </c>
      <c r="E131" t="s">
        <v>749</v>
      </c>
      <c r="F131" t="s">
        <v>749</v>
      </c>
      <c r="G131" t="s">
        <v>640</v>
      </c>
      <c r="H131">
        <v>0</v>
      </c>
      <c r="I131">
        <v>0</v>
      </c>
      <c r="J131" t="s">
        <v>291</v>
      </c>
      <c r="K131" t="s">
        <v>291</v>
      </c>
      <c r="L131">
        <v>0</v>
      </c>
      <c r="M131" t="s">
        <v>291</v>
      </c>
      <c r="N131" t="s">
        <v>293</v>
      </c>
      <c r="O131" t="e">
        <f>VLOOKUP(A131,ben_tagging!A:C,2,0)</f>
        <v>#N/A</v>
      </c>
      <c r="P131" t="e">
        <f>VLOOKUP(A131,skyler_tagging!A:C,2,0)</f>
        <v>#N/A</v>
      </c>
    </row>
    <row r="132" spans="1:16" x14ac:dyDescent="0.25">
      <c r="A132" t="s">
        <v>131</v>
      </c>
      <c r="B132" t="s">
        <v>1079</v>
      </c>
      <c r="C132" t="s">
        <v>1079</v>
      </c>
      <c r="D132" t="e">
        <v>#N/A</v>
      </c>
      <c r="E132" t="s">
        <v>750</v>
      </c>
      <c r="F132" t="s">
        <v>750</v>
      </c>
      <c r="G132" t="s">
        <v>640</v>
      </c>
      <c r="H132">
        <v>0</v>
      </c>
      <c r="I132">
        <v>0</v>
      </c>
      <c r="J132" t="s">
        <v>292</v>
      </c>
      <c r="K132">
        <v>0</v>
      </c>
      <c r="L132">
        <v>0</v>
      </c>
      <c r="M132">
        <v>0</v>
      </c>
      <c r="N132">
        <v>0</v>
      </c>
      <c r="O132" t="e">
        <f>VLOOKUP(A132,ben_tagging!A:C,2,0)</f>
        <v>#N/A</v>
      </c>
      <c r="P132" t="e">
        <f>VLOOKUP(A132,skyler_tagging!A:C,2,0)</f>
        <v>#N/A</v>
      </c>
    </row>
    <row r="133" spans="1:16" x14ac:dyDescent="0.25">
      <c r="A133" t="s">
        <v>132</v>
      </c>
      <c r="B133" t="s">
        <v>1079</v>
      </c>
      <c r="C133" t="s">
        <v>1079</v>
      </c>
      <c r="D133" t="e">
        <v>#N/A</v>
      </c>
      <c r="E133" t="s">
        <v>751</v>
      </c>
      <c r="F133" t="s">
        <v>751</v>
      </c>
      <c r="G133" t="s">
        <v>640</v>
      </c>
      <c r="H133">
        <v>0</v>
      </c>
      <c r="I133" t="s">
        <v>291</v>
      </c>
      <c r="J133" t="s">
        <v>291</v>
      </c>
      <c r="K133" t="s">
        <v>291</v>
      </c>
      <c r="L133">
        <v>0</v>
      </c>
      <c r="M133" t="s">
        <v>291</v>
      </c>
      <c r="N133">
        <v>0</v>
      </c>
      <c r="O133" t="e">
        <f>VLOOKUP(A133,ben_tagging!A:C,2,0)</f>
        <v>#N/A</v>
      </c>
      <c r="P133" t="e">
        <f>VLOOKUP(A133,skyler_tagging!A:C,2,0)</f>
        <v>#N/A</v>
      </c>
    </row>
    <row r="134" spans="1:16" x14ac:dyDescent="0.25">
      <c r="A134" t="s">
        <v>133</v>
      </c>
      <c r="B134" t="s">
        <v>1079</v>
      </c>
      <c r="C134" t="s">
        <v>1079</v>
      </c>
      <c r="D134" t="e">
        <v>#N/A</v>
      </c>
      <c r="E134" t="s">
        <v>843</v>
      </c>
      <c r="F134" t="s">
        <v>843</v>
      </c>
      <c r="G134" t="s">
        <v>860</v>
      </c>
      <c r="H134">
        <v>0</v>
      </c>
      <c r="I134" t="s">
        <v>292</v>
      </c>
      <c r="J134" t="s">
        <v>292</v>
      </c>
      <c r="K134">
        <v>0</v>
      </c>
      <c r="L134" t="s">
        <v>292</v>
      </c>
      <c r="M134">
        <v>0</v>
      </c>
      <c r="N134">
        <v>0</v>
      </c>
      <c r="O134" t="e">
        <f>VLOOKUP(A134,ben_tagging!A:C,2,0)</f>
        <v>#N/A</v>
      </c>
      <c r="P134" t="e">
        <f>VLOOKUP(A134,skyler_tagging!A:C,2,0)</f>
        <v>#N/A</v>
      </c>
    </row>
    <row r="135" spans="1:16" x14ac:dyDescent="0.25">
      <c r="A135" t="s">
        <v>134</v>
      </c>
      <c r="B135" t="s">
        <v>1079</v>
      </c>
      <c r="C135" t="s">
        <v>1079</v>
      </c>
      <c r="D135" t="e">
        <v>#N/A</v>
      </c>
      <c r="E135" t="s">
        <v>844</v>
      </c>
      <c r="F135" t="s">
        <v>844</v>
      </c>
      <c r="G135" t="s">
        <v>860</v>
      </c>
      <c r="H135">
        <v>0</v>
      </c>
      <c r="I135" t="s">
        <v>292</v>
      </c>
      <c r="J135" t="s">
        <v>292</v>
      </c>
      <c r="K135" t="s">
        <v>292</v>
      </c>
      <c r="L135" t="s">
        <v>292</v>
      </c>
      <c r="M135" t="s">
        <v>292</v>
      </c>
      <c r="N135">
        <v>0</v>
      </c>
      <c r="O135" t="e">
        <f>VLOOKUP(A135,ben_tagging!A:C,2,0)</f>
        <v>#N/A</v>
      </c>
      <c r="P135" t="e">
        <f>VLOOKUP(A135,skyler_tagging!A:C,2,0)</f>
        <v>#N/A</v>
      </c>
    </row>
    <row r="136" spans="1:16" x14ac:dyDescent="0.25">
      <c r="A136" t="s">
        <v>135</v>
      </c>
      <c r="B136" t="s">
        <v>1079</v>
      </c>
      <c r="C136" t="s">
        <v>1079</v>
      </c>
      <c r="D136" t="e">
        <v>#N/A</v>
      </c>
      <c r="E136" t="s">
        <v>845</v>
      </c>
      <c r="F136" t="s">
        <v>845</v>
      </c>
      <c r="G136" t="s">
        <v>860</v>
      </c>
      <c r="H136">
        <v>0</v>
      </c>
      <c r="I136" t="s">
        <v>291</v>
      </c>
      <c r="J136" t="s">
        <v>291</v>
      </c>
      <c r="K136">
        <v>0</v>
      </c>
      <c r="L136" t="s">
        <v>291</v>
      </c>
      <c r="M136">
        <v>0</v>
      </c>
      <c r="N136">
        <v>0</v>
      </c>
      <c r="O136" t="e">
        <f>VLOOKUP(A136,ben_tagging!A:C,2,0)</f>
        <v>#N/A</v>
      </c>
      <c r="P136" t="e">
        <f>VLOOKUP(A136,skyler_tagging!A:C,2,0)</f>
        <v>#N/A</v>
      </c>
    </row>
    <row r="137" spans="1:16" x14ac:dyDescent="0.25">
      <c r="A137" t="s">
        <v>136</v>
      </c>
      <c r="B137" t="s">
        <v>1079</v>
      </c>
      <c r="C137" t="s">
        <v>1079</v>
      </c>
      <c r="D137" t="e">
        <v>#N/A</v>
      </c>
      <c r="E137" t="s">
        <v>846</v>
      </c>
      <c r="F137" t="s">
        <v>846</v>
      </c>
      <c r="G137" t="s">
        <v>860</v>
      </c>
      <c r="H137">
        <v>0</v>
      </c>
      <c r="I137">
        <v>0</v>
      </c>
      <c r="J137" t="s">
        <v>291</v>
      </c>
      <c r="K137">
        <v>0</v>
      </c>
      <c r="L137" t="s">
        <v>291</v>
      </c>
      <c r="M137">
        <v>0</v>
      </c>
      <c r="N137" t="s">
        <v>291</v>
      </c>
      <c r="O137" t="e">
        <f>VLOOKUP(A137,ben_tagging!A:C,2,0)</f>
        <v>#N/A</v>
      </c>
      <c r="P137" t="e">
        <f>VLOOKUP(A137,skyler_tagging!A:C,2,0)</f>
        <v>#N/A</v>
      </c>
    </row>
    <row r="138" spans="1:16" x14ac:dyDescent="0.25">
      <c r="A138" t="s">
        <v>137</v>
      </c>
      <c r="B138" t="s">
        <v>1102</v>
      </c>
      <c r="C138" t="s">
        <v>1103</v>
      </c>
      <c r="D138" t="e">
        <v>#N/A</v>
      </c>
      <c r="E138" t="e">
        <v>#N/A</v>
      </c>
      <c r="F138" t="e">
        <v>#N/A</v>
      </c>
      <c r="G138" t="s">
        <v>1078</v>
      </c>
      <c r="H138">
        <v>0</v>
      </c>
      <c r="I138">
        <v>0</v>
      </c>
      <c r="J138">
        <v>0</v>
      </c>
      <c r="K138">
        <v>0</v>
      </c>
      <c r="L138" t="s">
        <v>296</v>
      </c>
      <c r="M138" t="s">
        <v>293</v>
      </c>
      <c r="N138">
        <v>0</v>
      </c>
      <c r="O138" t="e">
        <f>VLOOKUP(A138,ben_tagging!A:C,2,0)</f>
        <v>#N/A</v>
      </c>
      <c r="P138" t="e">
        <f>VLOOKUP(A138,skyler_tagging!A:C,2,0)</f>
        <v>#N/A</v>
      </c>
    </row>
    <row r="139" spans="1:16" x14ac:dyDescent="0.25">
      <c r="A139" t="s">
        <v>138</v>
      </c>
      <c r="B139" t="s">
        <v>1079</v>
      </c>
      <c r="C139" t="s">
        <v>1079</v>
      </c>
      <c r="D139" t="e">
        <v>#N/A</v>
      </c>
      <c r="E139" t="s">
        <v>847</v>
      </c>
      <c r="F139" t="s">
        <v>847</v>
      </c>
      <c r="G139" t="s">
        <v>860</v>
      </c>
      <c r="H139">
        <v>0</v>
      </c>
      <c r="I139" t="s">
        <v>292</v>
      </c>
      <c r="J139" t="s">
        <v>291</v>
      </c>
      <c r="K139">
        <v>0</v>
      </c>
      <c r="L139" t="s">
        <v>292</v>
      </c>
      <c r="M139">
        <v>0</v>
      </c>
      <c r="N139">
        <v>0</v>
      </c>
      <c r="O139" t="e">
        <f>VLOOKUP(A139,ben_tagging!A:C,2,0)</f>
        <v>#N/A</v>
      </c>
      <c r="P139" t="e">
        <f>VLOOKUP(A139,skyler_tagging!A:C,2,0)</f>
        <v>#N/A</v>
      </c>
    </row>
    <row r="140" spans="1:16" x14ac:dyDescent="0.25">
      <c r="A140" t="s">
        <v>139</v>
      </c>
      <c r="B140" t="s">
        <v>1079</v>
      </c>
      <c r="C140" t="s">
        <v>1079</v>
      </c>
      <c r="D140" t="e">
        <v>#N/A</v>
      </c>
      <c r="E140" t="s">
        <v>752</v>
      </c>
      <c r="F140" t="s">
        <v>752</v>
      </c>
      <c r="G140" t="s">
        <v>640</v>
      </c>
      <c r="H140">
        <v>0</v>
      </c>
      <c r="I140">
        <v>0</v>
      </c>
      <c r="J140" t="s">
        <v>293</v>
      </c>
      <c r="K140" t="s">
        <v>293</v>
      </c>
      <c r="L140">
        <v>0</v>
      </c>
      <c r="M140" t="s">
        <v>293</v>
      </c>
      <c r="N140" t="s">
        <v>292</v>
      </c>
      <c r="O140">
        <f>VLOOKUP(A140,ben_tagging!A:C,2,0)</f>
        <v>0</v>
      </c>
      <c r="P140" t="str">
        <f>VLOOKUP(A140,skyler_tagging!A:C,2,0)</f>
        <v>center</v>
      </c>
    </row>
    <row r="141" spans="1:16" x14ac:dyDescent="0.25">
      <c r="A141" t="s">
        <v>140</v>
      </c>
      <c r="B141" t="s">
        <v>1079</v>
      </c>
      <c r="C141" t="s">
        <v>1079</v>
      </c>
      <c r="D141" t="e">
        <v>#N/A</v>
      </c>
      <c r="E141" t="s">
        <v>753</v>
      </c>
      <c r="F141" t="s">
        <v>753</v>
      </c>
      <c r="G141" t="s">
        <v>640</v>
      </c>
      <c r="H141">
        <v>0</v>
      </c>
      <c r="I141" t="s">
        <v>291</v>
      </c>
      <c r="J141" t="s">
        <v>291</v>
      </c>
      <c r="K141">
        <v>0</v>
      </c>
      <c r="L141" t="s">
        <v>291</v>
      </c>
      <c r="M141">
        <v>0</v>
      </c>
      <c r="N141">
        <v>0</v>
      </c>
      <c r="O141" t="e">
        <f>VLOOKUP(A141,ben_tagging!A:C,2,0)</f>
        <v>#N/A</v>
      </c>
      <c r="P141" t="e">
        <f>VLOOKUP(A141,skyler_tagging!A:C,2,0)</f>
        <v>#N/A</v>
      </c>
    </row>
    <row r="142" spans="1:16" x14ac:dyDescent="0.25">
      <c r="A142" t="s">
        <v>141</v>
      </c>
      <c r="B142" t="s">
        <v>1104</v>
      </c>
      <c r="C142" t="s">
        <v>1105</v>
      </c>
      <c r="D142" t="s">
        <v>935</v>
      </c>
      <c r="E142" t="e">
        <v>#N/A</v>
      </c>
      <c r="F142" t="s">
        <v>935</v>
      </c>
      <c r="G142" t="s">
        <v>1078</v>
      </c>
      <c r="H142">
        <v>0</v>
      </c>
      <c r="I142">
        <v>0</v>
      </c>
      <c r="J142" t="s">
        <v>293</v>
      </c>
      <c r="K142">
        <v>0</v>
      </c>
      <c r="L142">
        <v>0</v>
      </c>
      <c r="M142" t="s">
        <v>293</v>
      </c>
      <c r="N142">
        <v>0</v>
      </c>
      <c r="O142" t="e">
        <f>VLOOKUP(A142,ben_tagging!A:C,2,0)</f>
        <v>#N/A</v>
      </c>
      <c r="P142" t="e">
        <f>VLOOKUP(A142,skyler_tagging!A:C,2,0)</f>
        <v>#N/A</v>
      </c>
    </row>
    <row r="143" spans="1:16" x14ac:dyDescent="0.25">
      <c r="A143" t="s">
        <v>142</v>
      </c>
      <c r="B143" t="s">
        <v>1079</v>
      </c>
      <c r="C143" t="s">
        <v>1079</v>
      </c>
      <c r="D143" t="e">
        <v>#N/A</v>
      </c>
      <c r="E143" t="s">
        <v>754</v>
      </c>
      <c r="F143" t="s">
        <v>754</v>
      </c>
      <c r="G143" t="s">
        <v>640</v>
      </c>
      <c r="H143">
        <v>0</v>
      </c>
      <c r="I143" t="s">
        <v>291</v>
      </c>
      <c r="J143" t="s">
        <v>292</v>
      </c>
      <c r="K143" t="s">
        <v>292</v>
      </c>
      <c r="L143" t="s">
        <v>291</v>
      </c>
      <c r="M143" t="s">
        <v>291</v>
      </c>
      <c r="N143">
        <v>0</v>
      </c>
      <c r="O143">
        <f>VLOOKUP(A143,ben_tagging!A:C,2,0)</f>
        <v>0</v>
      </c>
      <c r="P143" t="str">
        <f>VLOOKUP(A143,skyler_tagging!A:C,2,0)</f>
        <v>center</v>
      </c>
    </row>
    <row r="144" spans="1:16" x14ac:dyDescent="0.25">
      <c r="A144" t="s">
        <v>143</v>
      </c>
      <c r="B144" t="s">
        <v>1079</v>
      </c>
      <c r="C144" t="s">
        <v>1079</v>
      </c>
      <c r="D144" t="e">
        <v>#N/A</v>
      </c>
      <c r="E144" t="s">
        <v>755</v>
      </c>
      <c r="F144" t="s">
        <v>755</v>
      </c>
      <c r="G144" t="s">
        <v>640</v>
      </c>
      <c r="H144">
        <v>0</v>
      </c>
      <c r="I144" t="s">
        <v>292</v>
      </c>
      <c r="J144" t="s">
        <v>292</v>
      </c>
      <c r="K144">
        <v>0</v>
      </c>
      <c r="L144" t="s">
        <v>291</v>
      </c>
      <c r="M144">
        <v>0</v>
      </c>
      <c r="N144">
        <v>0</v>
      </c>
      <c r="O144" t="str">
        <f>VLOOKUP(A144,ben_tagging!A:C,2,0)</f>
        <v>center</v>
      </c>
      <c r="P144" t="str">
        <f>VLOOKUP(A144,skyler_tagging!A:C,2,0)</f>
        <v>both</v>
      </c>
    </row>
    <row r="145" spans="1:16" x14ac:dyDescent="0.25">
      <c r="A145" t="s">
        <v>144</v>
      </c>
      <c r="B145" t="s">
        <v>1079</v>
      </c>
      <c r="C145" t="s">
        <v>1079</v>
      </c>
      <c r="D145" t="e">
        <v>#N/A</v>
      </c>
      <c r="E145" t="s">
        <v>756</v>
      </c>
      <c r="F145" t="s">
        <v>756</v>
      </c>
      <c r="G145" t="s">
        <v>640</v>
      </c>
      <c r="H145">
        <v>0</v>
      </c>
      <c r="I145">
        <v>0</v>
      </c>
      <c r="J145" t="s">
        <v>293</v>
      </c>
      <c r="K145" t="s">
        <v>293</v>
      </c>
      <c r="L145">
        <v>0</v>
      </c>
      <c r="M145" t="s">
        <v>292</v>
      </c>
      <c r="N145" t="s">
        <v>293</v>
      </c>
      <c r="O145" t="e">
        <f>VLOOKUP(A145,ben_tagging!A:C,2,0)</f>
        <v>#N/A</v>
      </c>
      <c r="P145" t="e">
        <f>VLOOKUP(A145,skyler_tagging!A:C,2,0)</f>
        <v>#N/A</v>
      </c>
    </row>
    <row r="146" spans="1:16" x14ac:dyDescent="0.25">
      <c r="A146" t="s">
        <v>145</v>
      </c>
      <c r="B146" t="s">
        <v>1079</v>
      </c>
      <c r="C146" t="s">
        <v>1079</v>
      </c>
      <c r="D146" t="e">
        <v>#N/A</v>
      </c>
      <c r="E146" t="s">
        <v>757</v>
      </c>
      <c r="F146" t="s">
        <v>757</v>
      </c>
      <c r="G146" t="s">
        <v>640</v>
      </c>
      <c r="H146">
        <v>0</v>
      </c>
      <c r="I146" t="s">
        <v>291</v>
      </c>
      <c r="J146" t="s">
        <v>291</v>
      </c>
      <c r="K146" t="s">
        <v>292</v>
      </c>
      <c r="L146">
        <v>0</v>
      </c>
      <c r="M146" t="s">
        <v>291</v>
      </c>
      <c r="N146" t="s">
        <v>291</v>
      </c>
      <c r="O146">
        <f>VLOOKUP(A146,ben_tagging!A:C,2,0)</f>
        <v>0</v>
      </c>
      <c r="P146" t="str">
        <f>VLOOKUP(A146,skyler_tagging!A:C,2,0)</f>
        <v>center</v>
      </c>
    </row>
    <row r="147" spans="1:16" x14ac:dyDescent="0.25">
      <c r="A147" t="s">
        <v>146</v>
      </c>
      <c r="B147" t="s">
        <v>1079</v>
      </c>
      <c r="C147" t="s">
        <v>1079</v>
      </c>
      <c r="D147" t="e">
        <v>#N/A</v>
      </c>
      <c r="E147" t="s">
        <v>758</v>
      </c>
      <c r="F147" t="s">
        <v>758</v>
      </c>
      <c r="G147" t="s">
        <v>640</v>
      </c>
      <c r="H147">
        <v>0</v>
      </c>
      <c r="I147" t="s">
        <v>292</v>
      </c>
      <c r="J147" t="s">
        <v>292</v>
      </c>
      <c r="K147" t="s">
        <v>293</v>
      </c>
      <c r="L147" t="s">
        <v>292</v>
      </c>
      <c r="M147" t="s">
        <v>292</v>
      </c>
      <c r="N147">
        <v>0</v>
      </c>
      <c r="O147" t="e">
        <f>VLOOKUP(A147,ben_tagging!A:C,2,0)</f>
        <v>#N/A</v>
      </c>
      <c r="P147" t="e">
        <f>VLOOKUP(A147,skyler_tagging!A:C,2,0)</f>
        <v>#N/A</v>
      </c>
    </row>
    <row r="148" spans="1:16" x14ac:dyDescent="0.25">
      <c r="A148" t="s">
        <v>147</v>
      </c>
      <c r="B148" t="s">
        <v>1079</v>
      </c>
      <c r="C148" t="s">
        <v>1079</v>
      </c>
      <c r="D148" t="e">
        <v>#N/A</v>
      </c>
      <c r="E148" t="s">
        <v>759</v>
      </c>
      <c r="F148" t="s">
        <v>759</v>
      </c>
      <c r="G148" t="s">
        <v>640</v>
      </c>
      <c r="H148">
        <v>0</v>
      </c>
      <c r="I148">
        <v>0</v>
      </c>
      <c r="J148" t="s">
        <v>292</v>
      </c>
      <c r="K148" t="s">
        <v>292</v>
      </c>
      <c r="L148" t="s">
        <v>292</v>
      </c>
      <c r="M148" t="s">
        <v>292</v>
      </c>
      <c r="N148" t="s">
        <v>292</v>
      </c>
      <c r="O148" t="e">
        <f>VLOOKUP(A148,ben_tagging!A:C,2,0)</f>
        <v>#N/A</v>
      </c>
      <c r="P148" t="e">
        <f>VLOOKUP(A148,skyler_tagging!A:C,2,0)</f>
        <v>#N/A</v>
      </c>
    </row>
    <row r="149" spans="1:16" x14ac:dyDescent="0.25">
      <c r="A149" t="s">
        <v>148</v>
      </c>
      <c r="B149" t="s">
        <v>1079</v>
      </c>
      <c r="C149" t="s">
        <v>1079</v>
      </c>
      <c r="D149" t="e">
        <v>#N/A</v>
      </c>
      <c r="E149" t="s">
        <v>760</v>
      </c>
      <c r="F149" t="s">
        <v>760</v>
      </c>
      <c r="G149" t="s">
        <v>640</v>
      </c>
      <c r="H149">
        <v>0</v>
      </c>
      <c r="I149" t="s">
        <v>291</v>
      </c>
      <c r="J149" t="s">
        <v>291</v>
      </c>
      <c r="K149">
        <v>0</v>
      </c>
      <c r="L149" t="s">
        <v>291</v>
      </c>
      <c r="M149">
        <v>0</v>
      </c>
      <c r="N149">
        <v>0</v>
      </c>
      <c r="O149" t="e">
        <f>VLOOKUP(A149,ben_tagging!A:C,2,0)</f>
        <v>#N/A</v>
      </c>
      <c r="P149" t="e">
        <f>VLOOKUP(A149,skyler_tagging!A:C,2,0)</f>
        <v>#N/A</v>
      </c>
    </row>
    <row r="150" spans="1:16" x14ac:dyDescent="0.25">
      <c r="A150" t="s">
        <v>149</v>
      </c>
      <c r="B150" t="s">
        <v>1079</v>
      </c>
      <c r="C150" t="s">
        <v>1079</v>
      </c>
      <c r="D150" t="e">
        <v>#N/A</v>
      </c>
      <c r="E150" t="s">
        <v>761</v>
      </c>
      <c r="F150" t="s">
        <v>761</v>
      </c>
      <c r="G150" t="s">
        <v>640</v>
      </c>
      <c r="H150">
        <v>0</v>
      </c>
      <c r="I150">
        <v>0</v>
      </c>
      <c r="J150" t="s">
        <v>291</v>
      </c>
      <c r="K150" t="s">
        <v>291</v>
      </c>
      <c r="L150" t="s">
        <v>291</v>
      </c>
      <c r="M150" t="s">
        <v>291</v>
      </c>
      <c r="N150">
        <v>0</v>
      </c>
      <c r="O150" t="e">
        <f>VLOOKUP(A150,ben_tagging!A:C,2,0)</f>
        <v>#N/A</v>
      </c>
      <c r="P150" t="e">
        <f>VLOOKUP(A150,skyler_tagging!A:C,2,0)</f>
        <v>#N/A</v>
      </c>
    </row>
    <row r="151" spans="1:16" x14ac:dyDescent="0.25">
      <c r="A151" t="s">
        <v>150</v>
      </c>
      <c r="B151" t="s">
        <v>1079</v>
      </c>
      <c r="C151" t="s">
        <v>1079</v>
      </c>
      <c r="D151" t="e">
        <v>#N/A</v>
      </c>
      <c r="E151" t="s">
        <v>762</v>
      </c>
      <c r="F151" t="s">
        <v>762</v>
      </c>
      <c r="G151" t="s">
        <v>640</v>
      </c>
      <c r="H151">
        <v>0</v>
      </c>
      <c r="I151" t="s">
        <v>293</v>
      </c>
      <c r="J151" t="s">
        <v>293</v>
      </c>
      <c r="K151">
        <v>0</v>
      </c>
      <c r="L151">
        <v>0</v>
      </c>
      <c r="M151" t="s">
        <v>291</v>
      </c>
      <c r="N151">
        <v>0</v>
      </c>
      <c r="O151" t="e">
        <f>VLOOKUP(A151,ben_tagging!A:C,2,0)</f>
        <v>#N/A</v>
      </c>
      <c r="P151" t="e">
        <f>VLOOKUP(A151,skyler_tagging!A:C,2,0)</f>
        <v>#N/A</v>
      </c>
    </row>
    <row r="152" spans="1:16" x14ac:dyDescent="0.25">
      <c r="A152" t="s">
        <v>151</v>
      </c>
      <c r="B152" t="s">
        <v>1079</v>
      </c>
      <c r="C152" t="s">
        <v>1079</v>
      </c>
      <c r="D152" t="e">
        <v>#N/A</v>
      </c>
      <c r="E152" t="s">
        <v>763</v>
      </c>
      <c r="F152" t="s">
        <v>763</v>
      </c>
      <c r="G152" t="s">
        <v>640</v>
      </c>
      <c r="H152">
        <v>0</v>
      </c>
      <c r="I152" t="s">
        <v>291</v>
      </c>
      <c r="J152" t="s">
        <v>291</v>
      </c>
      <c r="K152" t="s">
        <v>291</v>
      </c>
      <c r="L152">
        <v>0</v>
      </c>
      <c r="M152" t="s">
        <v>291</v>
      </c>
      <c r="N152">
        <v>0</v>
      </c>
      <c r="O152" t="e">
        <f>VLOOKUP(A152,ben_tagging!A:C,2,0)</f>
        <v>#N/A</v>
      </c>
      <c r="P152" t="e">
        <f>VLOOKUP(A152,skyler_tagging!A:C,2,0)</f>
        <v>#N/A</v>
      </c>
    </row>
    <row r="153" spans="1:16" x14ac:dyDescent="0.25">
      <c r="A153" t="s">
        <v>152</v>
      </c>
      <c r="B153" t="s">
        <v>1106</v>
      </c>
      <c r="C153" t="s">
        <v>1107</v>
      </c>
      <c r="D153" t="s">
        <v>1069</v>
      </c>
      <c r="E153" t="e">
        <v>#N/A</v>
      </c>
      <c r="F153" t="s">
        <v>1069</v>
      </c>
      <c r="G153" t="s">
        <v>1078</v>
      </c>
      <c r="H153">
        <v>0</v>
      </c>
      <c r="I153">
        <v>0</v>
      </c>
      <c r="J153" t="s">
        <v>293</v>
      </c>
      <c r="K153">
        <v>0</v>
      </c>
      <c r="L153">
        <v>0</v>
      </c>
      <c r="M153" t="s">
        <v>293</v>
      </c>
      <c r="N153">
        <v>0</v>
      </c>
      <c r="O153" t="e">
        <f>VLOOKUP(A153,ben_tagging!A:C,2,0)</f>
        <v>#N/A</v>
      </c>
      <c r="P153" t="e">
        <f>VLOOKUP(A153,skyler_tagging!A:C,2,0)</f>
        <v>#N/A</v>
      </c>
    </row>
    <row r="154" spans="1:16" x14ac:dyDescent="0.25">
      <c r="A154" t="s">
        <v>153</v>
      </c>
      <c r="B154" t="s">
        <v>1079</v>
      </c>
      <c r="C154" t="s">
        <v>1079</v>
      </c>
      <c r="D154" t="e">
        <v>#N/A</v>
      </c>
      <c r="E154" t="s">
        <v>764</v>
      </c>
      <c r="F154" t="s">
        <v>764</v>
      </c>
      <c r="G154" t="s">
        <v>640</v>
      </c>
      <c r="H154">
        <v>0</v>
      </c>
      <c r="I154" t="s">
        <v>292</v>
      </c>
      <c r="J154" t="s">
        <v>292</v>
      </c>
      <c r="K154" t="s">
        <v>293</v>
      </c>
      <c r="L154">
        <v>0</v>
      </c>
      <c r="M154">
        <v>0</v>
      </c>
      <c r="N154" t="s">
        <v>292</v>
      </c>
      <c r="O154" t="e">
        <f>VLOOKUP(A154,ben_tagging!A:C,2,0)</f>
        <v>#N/A</v>
      </c>
      <c r="P154" t="e">
        <f>VLOOKUP(A154,skyler_tagging!A:C,2,0)</f>
        <v>#N/A</v>
      </c>
    </row>
    <row r="155" spans="1:16" x14ac:dyDescent="0.25">
      <c r="A155" t="s">
        <v>154</v>
      </c>
      <c r="B155" t="s">
        <v>1079</v>
      </c>
      <c r="C155" t="s">
        <v>1079</v>
      </c>
      <c r="D155" t="e">
        <v>#N/A</v>
      </c>
      <c r="E155" t="s">
        <v>765</v>
      </c>
      <c r="F155" t="s">
        <v>765</v>
      </c>
      <c r="G155" t="s">
        <v>640</v>
      </c>
      <c r="H155">
        <v>0</v>
      </c>
      <c r="I155">
        <v>0</v>
      </c>
      <c r="J155" t="s">
        <v>292</v>
      </c>
      <c r="K155" t="s">
        <v>293</v>
      </c>
      <c r="L155" t="s">
        <v>292</v>
      </c>
      <c r="M155" t="s">
        <v>292</v>
      </c>
      <c r="N155">
        <v>0</v>
      </c>
      <c r="O155" t="e">
        <f>VLOOKUP(A155,ben_tagging!A:C,2,0)</f>
        <v>#N/A</v>
      </c>
      <c r="P155" t="e">
        <f>VLOOKUP(A155,skyler_tagging!A:C,2,0)</f>
        <v>#N/A</v>
      </c>
    </row>
    <row r="156" spans="1:16" x14ac:dyDescent="0.25">
      <c r="A156" t="s">
        <v>155</v>
      </c>
      <c r="B156" t="s">
        <v>1079</v>
      </c>
      <c r="C156" t="s">
        <v>1079</v>
      </c>
      <c r="D156" t="e">
        <v>#N/A</v>
      </c>
      <c r="E156" t="s">
        <v>766</v>
      </c>
      <c r="F156" t="s">
        <v>766</v>
      </c>
      <c r="G156" t="s">
        <v>640</v>
      </c>
      <c r="H156">
        <v>0</v>
      </c>
      <c r="I156" t="s">
        <v>292</v>
      </c>
      <c r="J156" t="s">
        <v>292</v>
      </c>
      <c r="K156" t="s">
        <v>292</v>
      </c>
      <c r="L156" t="s">
        <v>292</v>
      </c>
      <c r="M156" t="s">
        <v>292</v>
      </c>
      <c r="N156">
        <v>0</v>
      </c>
      <c r="O156">
        <f>VLOOKUP(A156,ben_tagging!A:C,2,0)</f>
        <v>0</v>
      </c>
      <c r="P156" t="str">
        <f>VLOOKUP(A156,skyler_tagging!A:C,2,0)</f>
        <v>center</v>
      </c>
    </row>
    <row r="157" spans="1:16" x14ac:dyDescent="0.25">
      <c r="A157" t="s">
        <v>156</v>
      </c>
      <c r="B157" t="s">
        <v>1079</v>
      </c>
      <c r="C157" t="s">
        <v>1079</v>
      </c>
      <c r="D157" t="e">
        <v>#N/A</v>
      </c>
      <c r="E157" t="s">
        <v>767</v>
      </c>
      <c r="F157" t="s">
        <v>767</v>
      </c>
      <c r="G157" t="s">
        <v>640</v>
      </c>
      <c r="H157">
        <v>0</v>
      </c>
      <c r="I157" t="s">
        <v>295</v>
      </c>
      <c r="J157" t="s">
        <v>295</v>
      </c>
      <c r="K157">
        <v>0</v>
      </c>
      <c r="L157" t="s">
        <v>295</v>
      </c>
      <c r="M157">
        <v>0</v>
      </c>
      <c r="N157" t="s">
        <v>295</v>
      </c>
      <c r="O157" t="e">
        <f>VLOOKUP(A157,ben_tagging!A:C,2,0)</f>
        <v>#N/A</v>
      </c>
      <c r="P157" t="e">
        <f>VLOOKUP(A157,skyler_tagging!A:C,2,0)</f>
        <v>#N/A</v>
      </c>
    </row>
    <row r="158" spans="1:16" x14ac:dyDescent="0.25">
      <c r="A158" t="s">
        <v>157</v>
      </c>
      <c r="B158" t="s">
        <v>1079</v>
      </c>
      <c r="C158" t="s">
        <v>1079</v>
      </c>
      <c r="D158" t="e">
        <v>#N/A</v>
      </c>
      <c r="E158" t="s">
        <v>768</v>
      </c>
      <c r="F158" t="s">
        <v>768</v>
      </c>
      <c r="G158" t="s">
        <v>640</v>
      </c>
      <c r="H158">
        <v>0</v>
      </c>
      <c r="I158" t="s">
        <v>291</v>
      </c>
      <c r="J158" t="s">
        <v>292</v>
      </c>
      <c r="K158" t="s">
        <v>291</v>
      </c>
      <c r="L158" t="s">
        <v>291</v>
      </c>
      <c r="M158" t="s">
        <v>291</v>
      </c>
      <c r="N158">
        <v>0</v>
      </c>
      <c r="O158" t="str">
        <f>VLOOKUP(A158,ben_tagging!A:C,2,0)</f>
        <v>center</v>
      </c>
      <c r="P158" t="str">
        <f>VLOOKUP(A158,skyler_tagging!A:C,2,0)</f>
        <v>center</v>
      </c>
    </row>
    <row r="159" spans="1:16" x14ac:dyDescent="0.25">
      <c r="A159" t="s">
        <v>158</v>
      </c>
      <c r="B159" t="s">
        <v>1079</v>
      </c>
      <c r="C159" t="s">
        <v>1079</v>
      </c>
      <c r="D159" t="e">
        <v>#N/A</v>
      </c>
      <c r="E159" t="s">
        <v>769</v>
      </c>
      <c r="F159" t="s">
        <v>769</v>
      </c>
      <c r="G159" t="s">
        <v>640</v>
      </c>
      <c r="H159">
        <v>0</v>
      </c>
      <c r="I159" t="s">
        <v>291</v>
      </c>
      <c r="J159" t="s">
        <v>291</v>
      </c>
      <c r="K159" t="s">
        <v>292</v>
      </c>
      <c r="L159">
        <v>0</v>
      </c>
      <c r="M159" t="s">
        <v>291</v>
      </c>
      <c r="N159">
        <v>0</v>
      </c>
      <c r="O159">
        <f>VLOOKUP(A159,ben_tagging!A:C,2,0)</f>
        <v>0</v>
      </c>
      <c r="P159" t="str">
        <f>VLOOKUP(A159,skyler_tagging!A:C,2,0)</f>
        <v>base</v>
      </c>
    </row>
    <row r="160" spans="1:16" x14ac:dyDescent="0.25">
      <c r="A160" t="s">
        <v>159</v>
      </c>
      <c r="B160" t="s">
        <v>1079</v>
      </c>
      <c r="C160" t="s">
        <v>1079</v>
      </c>
      <c r="D160" t="e">
        <v>#N/A</v>
      </c>
      <c r="E160" t="s">
        <v>770</v>
      </c>
      <c r="F160" t="s">
        <v>770</v>
      </c>
      <c r="G160" t="s">
        <v>640</v>
      </c>
      <c r="H160">
        <v>0</v>
      </c>
      <c r="I160">
        <v>0</v>
      </c>
      <c r="J160" t="s">
        <v>292</v>
      </c>
      <c r="K160" t="s">
        <v>292</v>
      </c>
      <c r="L160">
        <v>0</v>
      </c>
      <c r="M160" t="s">
        <v>292</v>
      </c>
      <c r="N160" t="s">
        <v>292</v>
      </c>
      <c r="O160">
        <f>VLOOKUP(A160,ben_tagging!A:C,2,0)</f>
        <v>0</v>
      </c>
      <c r="P160" t="str">
        <f>VLOOKUP(A160,skyler_tagging!A:C,2,0)</f>
        <v>center</v>
      </c>
    </row>
    <row r="161" spans="1:16" x14ac:dyDescent="0.25">
      <c r="A161" t="s">
        <v>160</v>
      </c>
      <c r="B161" t="s">
        <v>1079</v>
      </c>
      <c r="C161" t="s">
        <v>1079</v>
      </c>
      <c r="D161" t="e">
        <v>#N/A</v>
      </c>
      <c r="E161" t="s">
        <v>771</v>
      </c>
      <c r="F161" t="s">
        <v>771</v>
      </c>
      <c r="G161" t="s">
        <v>640</v>
      </c>
      <c r="H161">
        <v>0</v>
      </c>
      <c r="I161" t="s">
        <v>291</v>
      </c>
      <c r="J161" t="s">
        <v>291</v>
      </c>
      <c r="K161" t="s">
        <v>293</v>
      </c>
      <c r="L161">
        <v>0</v>
      </c>
      <c r="M161" t="s">
        <v>291</v>
      </c>
      <c r="N161">
        <v>0</v>
      </c>
      <c r="O161" t="e">
        <f>VLOOKUP(A161,ben_tagging!A:C,2,0)</f>
        <v>#N/A</v>
      </c>
      <c r="P161" t="e">
        <f>VLOOKUP(A161,skyler_tagging!A:C,2,0)</f>
        <v>#N/A</v>
      </c>
    </row>
    <row r="162" spans="1:16" x14ac:dyDescent="0.25">
      <c r="A162" t="s">
        <v>161</v>
      </c>
      <c r="B162" t="s">
        <v>1079</v>
      </c>
      <c r="C162" t="s">
        <v>1079</v>
      </c>
      <c r="D162" t="e">
        <v>#N/A</v>
      </c>
      <c r="E162" t="s">
        <v>772</v>
      </c>
      <c r="F162" t="s">
        <v>772</v>
      </c>
      <c r="G162" t="s">
        <v>640</v>
      </c>
      <c r="H162">
        <v>0</v>
      </c>
      <c r="I162" t="s">
        <v>291</v>
      </c>
      <c r="J162" t="s">
        <v>292</v>
      </c>
      <c r="K162">
        <v>0</v>
      </c>
      <c r="L162" t="s">
        <v>291</v>
      </c>
      <c r="M162">
        <v>0</v>
      </c>
      <c r="N162" t="s">
        <v>293</v>
      </c>
      <c r="O162" t="str">
        <f>VLOOKUP(A162,ben_tagging!A:C,2,0)</f>
        <v>both</v>
      </c>
      <c r="P162" t="str">
        <f>VLOOKUP(A162,skyler_tagging!A:C,2,0)</f>
        <v>center</v>
      </c>
    </row>
    <row r="163" spans="1:16" x14ac:dyDescent="0.25">
      <c r="A163" t="s">
        <v>162</v>
      </c>
      <c r="B163" t="s">
        <v>1079</v>
      </c>
      <c r="C163" t="s">
        <v>1079</v>
      </c>
      <c r="D163" t="e">
        <v>#N/A</v>
      </c>
      <c r="E163" t="s">
        <v>773</v>
      </c>
      <c r="F163" t="s">
        <v>773</v>
      </c>
      <c r="G163" t="s">
        <v>640</v>
      </c>
      <c r="H163">
        <v>0</v>
      </c>
      <c r="I163" t="s">
        <v>292</v>
      </c>
      <c r="J163" t="s">
        <v>292</v>
      </c>
      <c r="K163">
        <v>0</v>
      </c>
      <c r="L163">
        <v>0</v>
      </c>
      <c r="M163">
        <v>0</v>
      </c>
      <c r="N163" t="s">
        <v>292</v>
      </c>
      <c r="O163" t="e">
        <f>VLOOKUP(A163,ben_tagging!A:C,2,0)</f>
        <v>#N/A</v>
      </c>
      <c r="P163" t="e">
        <f>VLOOKUP(A163,skyler_tagging!A:C,2,0)</f>
        <v>#N/A</v>
      </c>
    </row>
    <row r="164" spans="1:16" x14ac:dyDescent="0.25">
      <c r="A164" t="s">
        <v>163</v>
      </c>
      <c r="B164" t="s">
        <v>1108</v>
      </c>
      <c r="C164" t="s">
        <v>1109</v>
      </c>
      <c r="D164" t="s">
        <v>936</v>
      </c>
      <c r="E164" t="e">
        <v>#N/A</v>
      </c>
      <c r="F164" t="s">
        <v>936</v>
      </c>
      <c r="G164" t="s">
        <v>1078</v>
      </c>
      <c r="H164">
        <v>0</v>
      </c>
      <c r="I164">
        <v>0</v>
      </c>
      <c r="J164" t="s">
        <v>291</v>
      </c>
      <c r="K164">
        <v>0</v>
      </c>
      <c r="L164">
        <v>0</v>
      </c>
      <c r="M164" t="s">
        <v>291</v>
      </c>
      <c r="N164">
        <v>0</v>
      </c>
      <c r="O164" t="e">
        <f>VLOOKUP(A164,ben_tagging!A:C,2,0)</f>
        <v>#N/A</v>
      </c>
      <c r="P164" t="e">
        <f>VLOOKUP(A164,skyler_tagging!A:C,2,0)</f>
        <v>#N/A</v>
      </c>
    </row>
    <row r="165" spans="1:16" x14ac:dyDescent="0.25">
      <c r="A165" t="s">
        <v>164</v>
      </c>
      <c r="B165" t="s">
        <v>1079</v>
      </c>
      <c r="C165" t="s">
        <v>1079</v>
      </c>
      <c r="D165" t="e">
        <v>#N/A</v>
      </c>
      <c r="E165" t="s">
        <v>774</v>
      </c>
      <c r="F165" t="s">
        <v>774</v>
      </c>
      <c r="G165" t="s">
        <v>640</v>
      </c>
      <c r="H165">
        <v>0</v>
      </c>
      <c r="I165">
        <v>0</v>
      </c>
      <c r="J165" t="s">
        <v>291</v>
      </c>
      <c r="K165" t="s">
        <v>291</v>
      </c>
      <c r="L165">
        <v>0</v>
      </c>
      <c r="M165">
        <v>0</v>
      </c>
      <c r="N165" t="s">
        <v>291</v>
      </c>
      <c r="O165" t="e">
        <f>VLOOKUP(A165,ben_tagging!A:C,2,0)</f>
        <v>#N/A</v>
      </c>
      <c r="P165" t="e">
        <f>VLOOKUP(A165,skyler_tagging!A:C,2,0)</f>
        <v>#N/A</v>
      </c>
    </row>
    <row r="166" spans="1:16" x14ac:dyDescent="0.25">
      <c r="A166" t="s">
        <v>165</v>
      </c>
      <c r="B166" t="s">
        <v>1110</v>
      </c>
      <c r="C166" t="s">
        <v>1111</v>
      </c>
      <c r="D166" t="s">
        <v>937</v>
      </c>
      <c r="E166" t="e">
        <v>#N/A</v>
      </c>
      <c r="F166" t="s">
        <v>937</v>
      </c>
      <c r="G166" t="s">
        <v>1078</v>
      </c>
      <c r="H166">
        <v>0</v>
      </c>
      <c r="I166">
        <v>0</v>
      </c>
      <c r="J166" t="s">
        <v>293</v>
      </c>
      <c r="K166">
        <v>0</v>
      </c>
      <c r="L166">
        <v>0</v>
      </c>
      <c r="M166" t="s">
        <v>293</v>
      </c>
      <c r="N166">
        <v>0</v>
      </c>
      <c r="O166" t="e">
        <f>VLOOKUP(A166,ben_tagging!A:C,2,0)</f>
        <v>#N/A</v>
      </c>
      <c r="P166" t="e">
        <f>VLOOKUP(A166,skyler_tagging!A:C,2,0)</f>
        <v>#N/A</v>
      </c>
    </row>
    <row r="167" spans="1:16" x14ac:dyDescent="0.25">
      <c r="A167" t="s">
        <v>166</v>
      </c>
      <c r="B167" t="s">
        <v>1079</v>
      </c>
      <c r="C167" t="s">
        <v>1079</v>
      </c>
      <c r="D167" t="e">
        <v>#N/A</v>
      </c>
      <c r="E167" t="s">
        <v>775</v>
      </c>
      <c r="F167" t="s">
        <v>775</v>
      </c>
      <c r="G167" t="s">
        <v>640</v>
      </c>
      <c r="H167">
        <v>0</v>
      </c>
      <c r="I167">
        <v>0</v>
      </c>
      <c r="J167" t="s">
        <v>292</v>
      </c>
      <c r="K167" t="s">
        <v>292</v>
      </c>
      <c r="L167">
        <v>0</v>
      </c>
      <c r="M167" t="s">
        <v>292</v>
      </c>
      <c r="N167" t="s">
        <v>292</v>
      </c>
      <c r="O167" t="str">
        <f>VLOOKUP(A167,ben_tagging!A:C,2,0)</f>
        <v>both</v>
      </c>
      <c r="P167" t="str">
        <f>VLOOKUP(A167,skyler_tagging!A:C,2,0)</f>
        <v>center</v>
      </c>
    </row>
    <row r="168" spans="1:16" x14ac:dyDescent="0.25">
      <c r="A168" t="s">
        <v>167</v>
      </c>
      <c r="B168" t="s">
        <v>1079</v>
      </c>
      <c r="C168" t="s">
        <v>1079</v>
      </c>
      <c r="D168" t="e">
        <v>#N/A</v>
      </c>
      <c r="E168" t="s">
        <v>776</v>
      </c>
      <c r="F168" t="s">
        <v>776</v>
      </c>
      <c r="G168" t="s">
        <v>640</v>
      </c>
      <c r="H168">
        <v>0</v>
      </c>
      <c r="I168" t="s">
        <v>291</v>
      </c>
      <c r="J168" t="s">
        <v>292</v>
      </c>
      <c r="K168">
        <v>0</v>
      </c>
      <c r="L168" t="s">
        <v>291</v>
      </c>
      <c r="M168">
        <v>0</v>
      </c>
      <c r="N168">
        <v>0</v>
      </c>
      <c r="O168" t="str">
        <f>VLOOKUP(A168,ben_tagging!A:C,2,0)</f>
        <v>center</v>
      </c>
      <c r="P168" t="str">
        <f>VLOOKUP(A168,skyler_tagging!A:C,2,0)</f>
        <v>center</v>
      </c>
    </row>
    <row r="169" spans="1:16" x14ac:dyDescent="0.25">
      <c r="A169" t="s">
        <v>168</v>
      </c>
      <c r="B169" t="s">
        <v>1079</v>
      </c>
      <c r="C169" t="s">
        <v>1079</v>
      </c>
      <c r="D169" t="e">
        <v>#N/A</v>
      </c>
      <c r="E169" t="s">
        <v>777</v>
      </c>
      <c r="F169" t="s">
        <v>777</v>
      </c>
      <c r="G169" t="s">
        <v>640</v>
      </c>
      <c r="H169">
        <v>0</v>
      </c>
      <c r="I169" t="s">
        <v>291</v>
      </c>
      <c r="J169" t="s">
        <v>292</v>
      </c>
      <c r="K169" t="s">
        <v>292</v>
      </c>
      <c r="L169">
        <v>0</v>
      </c>
      <c r="M169">
        <v>0</v>
      </c>
      <c r="N169" t="s">
        <v>292</v>
      </c>
      <c r="O169" t="str">
        <f>VLOOKUP(A169,ben_tagging!A:C,2,0)</f>
        <v>center</v>
      </c>
      <c r="P169" t="str">
        <f>VLOOKUP(A169,skyler_tagging!A:C,2,0)</f>
        <v>center</v>
      </c>
    </row>
    <row r="170" spans="1:16" x14ac:dyDescent="0.25">
      <c r="A170" t="s">
        <v>169</v>
      </c>
      <c r="B170" t="s">
        <v>1112</v>
      </c>
      <c r="C170" t="s">
        <v>1113</v>
      </c>
      <c r="D170" t="s">
        <v>938</v>
      </c>
      <c r="E170" t="e">
        <v>#N/A</v>
      </c>
      <c r="F170" t="s">
        <v>938</v>
      </c>
      <c r="G170" t="s">
        <v>1078</v>
      </c>
      <c r="H170">
        <v>0</v>
      </c>
      <c r="I170">
        <v>0</v>
      </c>
      <c r="J170">
        <v>0</v>
      </c>
      <c r="K170">
        <v>0</v>
      </c>
      <c r="L170" t="s">
        <v>296</v>
      </c>
      <c r="M170">
        <v>0</v>
      </c>
      <c r="N170">
        <v>0</v>
      </c>
      <c r="O170" t="e">
        <f>VLOOKUP(A170,ben_tagging!A:C,2,0)</f>
        <v>#N/A</v>
      </c>
      <c r="P170" t="e">
        <f>VLOOKUP(A170,skyler_tagging!A:C,2,0)</f>
        <v>#N/A</v>
      </c>
    </row>
    <row r="171" spans="1:16" x14ac:dyDescent="0.25">
      <c r="A171" t="s">
        <v>170</v>
      </c>
      <c r="B171" t="s">
        <v>1079</v>
      </c>
      <c r="C171" t="s">
        <v>1079</v>
      </c>
      <c r="D171" t="e">
        <v>#N/A</v>
      </c>
      <c r="E171" t="s">
        <v>848</v>
      </c>
      <c r="F171" t="s">
        <v>848</v>
      </c>
      <c r="G171" t="s">
        <v>860</v>
      </c>
      <c r="H171">
        <v>0</v>
      </c>
      <c r="I171" t="s">
        <v>292</v>
      </c>
      <c r="J171" t="s">
        <v>292</v>
      </c>
      <c r="K171" t="s">
        <v>292</v>
      </c>
      <c r="L171">
        <v>0</v>
      </c>
      <c r="M171">
        <v>0</v>
      </c>
      <c r="N171" t="s">
        <v>292</v>
      </c>
      <c r="O171" t="e">
        <f>VLOOKUP(A171,ben_tagging!A:C,2,0)</f>
        <v>#N/A</v>
      </c>
      <c r="P171" t="e">
        <f>VLOOKUP(A171,skyler_tagging!A:C,2,0)</f>
        <v>#N/A</v>
      </c>
    </row>
    <row r="172" spans="1:16" x14ac:dyDescent="0.25">
      <c r="A172" t="s">
        <v>171</v>
      </c>
      <c r="B172" t="s">
        <v>1079</v>
      </c>
      <c r="C172" t="s">
        <v>1079</v>
      </c>
      <c r="D172" t="e">
        <v>#N/A</v>
      </c>
      <c r="E172" t="s">
        <v>849</v>
      </c>
      <c r="F172" t="s">
        <v>849</v>
      </c>
      <c r="G172" t="s">
        <v>860</v>
      </c>
      <c r="H172">
        <v>0</v>
      </c>
      <c r="I172" t="s">
        <v>292</v>
      </c>
      <c r="J172" t="s">
        <v>292</v>
      </c>
      <c r="K172">
        <v>0</v>
      </c>
      <c r="L172">
        <v>0</v>
      </c>
      <c r="M172">
        <v>0</v>
      </c>
      <c r="N172" t="s">
        <v>292</v>
      </c>
      <c r="O172" t="e">
        <f>VLOOKUP(A172,ben_tagging!A:C,2,0)</f>
        <v>#N/A</v>
      </c>
      <c r="P172" t="e">
        <f>VLOOKUP(A172,skyler_tagging!A:C,2,0)</f>
        <v>#N/A</v>
      </c>
    </row>
    <row r="173" spans="1:16" x14ac:dyDescent="0.25">
      <c r="A173" t="s">
        <v>172</v>
      </c>
      <c r="B173" t="s">
        <v>1079</v>
      </c>
      <c r="C173" t="s">
        <v>1079</v>
      </c>
      <c r="D173" t="e">
        <v>#N/A</v>
      </c>
      <c r="E173" t="s">
        <v>778</v>
      </c>
      <c r="F173" t="s">
        <v>778</v>
      </c>
      <c r="G173" t="s">
        <v>640</v>
      </c>
      <c r="H173">
        <v>0</v>
      </c>
      <c r="I173" t="s">
        <v>291</v>
      </c>
      <c r="J173" t="s">
        <v>291</v>
      </c>
      <c r="K173" t="s">
        <v>292</v>
      </c>
      <c r="L173" t="s">
        <v>291</v>
      </c>
      <c r="M173" t="s">
        <v>291</v>
      </c>
      <c r="N173">
        <v>0</v>
      </c>
      <c r="O173">
        <f>VLOOKUP(A173,ben_tagging!A:C,2,0)</f>
        <v>0</v>
      </c>
      <c r="P173" t="str">
        <f>VLOOKUP(A173,skyler_tagging!A:C,2,0)</f>
        <v>seems fake (satire)</v>
      </c>
    </row>
    <row r="174" spans="1:16" x14ac:dyDescent="0.25">
      <c r="A174" t="s">
        <v>173</v>
      </c>
      <c r="B174" t="s">
        <v>1079</v>
      </c>
      <c r="C174" t="s">
        <v>1079</v>
      </c>
      <c r="D174" t="e">
        <v>#N/A</v>
      </c>
      <c r="E174" t="s">
        <v>779</v>
      </c>
      <c r="F174" t="s">
        <v>779</v>
      </c>
      <c r="G174" t="s">
        <v>640</v>
      </c>
      <c r="H174">
        <v>0</v>
      </c>
      <c r="I174">
        <v>0</v>
      </c>
      <c r="J174" t="s">
        <v>292</v>
      </c>
      <c r="K174">
        <v>0</v>
      </c>
      <c r="L174">
        <v>0</v>
      </c>
      <c r="M174" t="s">
        <v>292</v>
      </c>
      <c r="N174">
        <v>0</v>
      </c>
      <c r="O174" t="str">
        <f>VLOOKUP(A174,ben_tagging!A:C,2,0)</f>
        <v>both</v>
      </c>
      <c r="P174" t="str">
        <f>VLOOKUP(A174,skyler_tagging!A:C,2,0)</f>
        <v>both</v>
      </c>
    </row>
    <row r="175" spans="1:16" x14ac:dyDescent="0.25">
      <c r="A175" t="s">
        <v>174</v>
      </c>
      <c r="B175" t="s">
        <v>1079</v>
      </c>
      <c r="C175" t="s">
        <v>1079</v>
      </c>
      <c r="D175" t="e">
        <v>#N/A</v>
      </c>
      <c r="E175" t="s">
        <v>780</v>
      </c>
      <c r="F175" t="s">
        <v>780</v>
      </c>
      <c r="G175" t="s">
        <v>640</v>
      </c>
      <c r="H175">
        <v>0</v>
      </c>
      <c r="I175" t="s">
        <v>291</v>
      </c>
      <c r="J175" t="s">
        <v>291</v>
      </c>
      <c r="K175" t="s">
        <v>292</v>
      </c>
      <c r="L175" t="s">
        <v>292</v>
      </c>
      <c r="M175" t="s">
        <v>291</v>
      </c>
      <c r="N175">
        <v>0</v>
      </c>
      <c r="O175">
        <f>VLOOKUP(A175,ben_tagging!A:C,2,0)</f>
        <v>0</v>
      </c>
      <c r="P175" t="str">
        <f>VLOOKUP(A175,skyler_tagging!A:C,2,0)</f>
        <v>center</v>
      </c>
    </row>
    <row r="176" spans="1:16" x14ac:dyDescent="0.25">
      <c r="A176" t="s">
        <v>175</v>
      </c>
      <c r="B176" t="s">
        <v>1079</v>
      </c>
      <c r="C176" t="s">
        <v>1079</v>
      </c>
      <c r="D176" t="e">
        <v>#N/A</v>
      </c>
      <c r="E176" t="s">
        <v>781</v>
      </c>
      <c r="F176" t="s">
        <v>781</v>
      </c>
      <c r="G176" t="s">
        <v>640</v>
      </c>
      <c r="H176">
        <v>0</v>
      </c>
      <c r="I176">
        <v>0</v>
      </c>
      <c r="J176" t="s">
        <v>291</v>
      </c>
      <c r="K176" t="s">
        <v>291</v>
      </c>
      <c r="L176" t="s">
        <v>291</v>
      </c>
      <c r="M176" t="s">
        <v>291</v>
      </c>
      <c r="N176">
        <v>0</v>
      </c>
      <c r="O176" t="e">
        <f>VLOOKUP(A176,ben_tagging!A:C,2,0)</f>
        <v>#N/A</v>
      </c>
      <c r="P176" t="e">
        <f>VLOOKUP(A176,skyler_tagging!A:C,2,0)</f>
        <v>#N/A</v>
      </c>
    </row>
    <row r="177" spans="1:16" x14ac:dyDescent="0.25">
      <c r="A177" t="s">
        <v>176</v>
      </c>
      <c r="B177" t="s">
        <v>1079</v>
      </c>
      <c r="C177" t="s">
        <v>1079</v>
      </c>
      <c r="D177" t="e">
        <v>#N/A</v>
      </c>
      <c r="E177" t="s">
        <v>782</v>
      </c>
      <c r="F177" t="s">
        <v>782</v>
      </c>
      <c r="G177" t="s">
        <v>640</v>
      </c>
      <c r="H177">
        <v>0</v>
      </c>
      <c r="I177" t="s">
        <v>292</v>
      </c>
      <c r="J177" t="s">
        <v>292</v>
      </c>
      <c r="K177" t="s">
        <v>292</v>
      </c>
      <c r="L177">
        <v>0</v>
      </c>
      <c r="M177" t="s">
        <v>292</v>
      </c>
      <c r="N177">
        <v>0</v>
      </c>
      <c r="O177">
        <f>VLOOKUP(A177,ben_tagging!A:C,2,0)</f>
        <v>0</v>
      </c>
      <c r="P177" t="str">
        <f>VLOOKUP(A177,skyler_tagging!A:C,2,0)</f>
        <v>center</v>
      </c>
    </row>
    <row r="178" spans="1:16" x14ac:dyDescent="0.25">
      <c r="A178" t="s">
        <v>177</v>
      </c>
      <c r="B178" t="s">
        <v>1114</v>
      </c>
      <c r="C178" t="s">
        <v>1115</v>
      </c>
      <c r="D178" t="e">
        <v>#N/A</v>
      </c>
      <c r="E178" t="e">
        <v>#N/A</v>
      </c>
      <c r="F178" t="e">
        <v>#N/A</v>
      </c>
      <c r="H178">
        <v>0</v>
      </c>
      <c r="I178" t="s">
        <v>291</v>
      </c>
      <c r="J178" t="s">
        <v>291</v>
      </c>
      <c r="K178" t="s">
        <v>292</v>
      </c>
      <c r="L178">
        <v>0</v>
      </c>
      <c r="M178" t="s">
        <v>291</v>
      </c>
      <c r="N178">
        <v>0</v>
      </c>
      <c r="O178" t="e">
        <f>VLOOKUP(A178,ben_tagging!A:C,2,0)</f>
        <v>#N/A</v>
      </c>
      <c r="P178" t="e">
        <f>VLOOKUP(A178,skyler_tagging!A:C,2,0)</f>
        <v>#N/A</v>
      </c>
    </row>
    <row r="179" spans="1:16" x14ac:dyDescent="0.25">
      <c r="A179" t="s">
        <v>178</v>
      </c>
      <c r="B179" t="s">
        <v>1079</v>
      </c>
      <c r="C179" t="s">
        <v>1079</v>
      </c>
      <c r="D179" t="e">
        <v>#N/A</v>
      </c>
      <c r="E179" t="s">
        <v>783</v>
      </c>
      <c r="F179" t="s">
        <v>783</v>
      </c>
      <c r="G179" t="s">
        <v>640</v>
      </c>
      <c r="H179">
        <v>0</v>
      </c>
      <c r="I179" t="s">
        <v>291</v>
      </c>
      <c r="J179" t="s">
        <v>292</v>
      </c>
      <c r="K179" t="s">
        <v>291</v>
      </c>
      <c r="L179" t="s">
        <v>291</v>
      </c>
      <c r="M179" t="s">
        <v>291</v>
      </c>
      <c r="N179">
        <v>0</v>
      </c>
      <c r="O179" t="str">
        <f>VLOOKUP(A179,ben_tagging!A:C,2,0)</f>
        <v>center</v>
      </c>
      <c r="P179" t="str">
        <f>VLOOKUP(A179,skyler_tagging!A:C,2,0)</f>
        <v>center</v>
      </c>
    </row>
    <row r="180" spans="1:16" x14ac:dyDescent="0.25">
      <c r="A180" t="s">
        <v>179</v>
      </c>
      <c r="B180" t="s">
        <v>1079</v>
      </c>
      <c r="C180" t="s">
        <v>1079</v>
      </c>
      <c r="D180" t="e">
        <v>#N/A</v>
      </c>
      <c r="E180" t="s">
        <v>784</v>
      </c>
      <c r="F180" t="s">
        <v>784</v>
      </c>
      <c r="G180" t="s">
        <v>640</v>
      </c>
      <c r="H180">
        <v>0</v>
      </c>
      <c r="I180" t="s">
        <v>291</v>
      </c>
      <c r="J180" t="s">
        <v>291</v>
      </c>
      <c r="K180">
        <v>0</v>
      </c>
      <c r="L180" t="s">
        <v>291</v>
      </c>
      <c r="M180">
        <v>0</v>
      </c>
      <c r="N180">
        <v>0</v>
      </c>
      <c r="O180" t="e">
        <f>VLOOKUP(A180,ben_tagging!A:C,2,0)</f>
        <v>#N/A</v>
      </c>
      <c r="P180" t="e">
        <f>VLOOKUP(A180,skyler_tagging!A:C,2,0)</f>
        <v>#N/A</v>
      </c>
    </row>
    <row r="181" spans="1:16" x14ac:dyDescent="0.25">
      <c r="A181" t="s">
        <v>180</v>
      </c>
      <c r="B181" t="s">
        <v>1079</v>
      </c>
      <c r="C181" t="s">
        <v>1079</v>
      </c>
      <c r="D181" t="e">
        <v>#N/A</v>
      </c>
      <c r="E181" t="s">
        <v>785</v>
      </c>
      <c r="F181" t="s">
        <v>785</v>
      </c>
      <c r="G181" t="s">
        <v>640</v>
      </c>
      <c r="H181">
        <v>0</v>
      </c>
      <c r="I181">
        <v>0</v>
      </c>
      <c r="J181" t="s">
        <v>291</v>
      </c>
      <c r="K181" t="s">
        <v>291</v>
      </c>
      <c r="L181">
        <v>0</v>
      </c>
      <c r="M181" t="s">
        <v>291</v>
      </c>
      <c r="N181" t="s">
        <v>291</v>
      </c>
      <c r="O181" t="e">
        <f>VLOOKUP(A181,ben_tagging!A:C,2,0)</f>
        <v>#N/A</v>
      </c>
      <c r="P181" t="e">
        <f>VLOOKUP(A181,skyler_tagging!A:C,2,0)</f>
        <v>#N/A</v>
      </c>
    </row>
    <row r="182" spans="1:16" x14ac:dyDescent="0.25">
      <c r="A182" t="s">
        <v>181</v>
      </c>
      <c r="B182" t="s">
        <v>1079</v>
      </c>
      <c r="C182" t="s">
        <v>1079</v>
      </c>
      <c r="D182" t="e">
        <v>#N/A</v>
      </c>
      <c r="E182" t="s">
        <v>786</v>
      </c>
      <c r="F182" t="s">
        <v>786</v>
      </c>
      <c r="G182" t="s">
        <v>640</v>
      </c>
      <c r="H182">
        <v>0</v>
      </c>
      <c r="I182">
        <v>0</v>
      </c>
      <c r="J182" t="s">
        <v>292</v>
      </c>
      <c r="K182">
        <v>0</v>
      </c>
      <c r="L182">
        <v>0</v>
      </c>
      <c r="M182">
        <v>0</v>
      </c>
      <c r="N182" t="s">
        <v>292</v>
      </c>
      <c r="O182">
        <f>VLOOKUP(A182,ben_tagging!A:C,2,0)</f>
        <v>0</v>
      </c>
      <c r="P182">
        <f>VLOOKUP(A182,skyler_tagging!A:C,2,0)</f>
        <v>0</v>
      </c>
    </row>
    <row r="183" spans="1:16" x14ac:dyDescent="0.25">
      <c r="A183" t="s">
        <v>182</v>
      </c>
      <c r="B183" t="s">
        <v>1079</v>
      </c>
      <c r="C183" t="s">
        <v>1079</v>
      </c>
      <c r="D183" t="e">
        <v>#N/A</v>
      </c>
      <c r="E183" t="s">
        <v>787</v>
      </c>
      <c r="F183" t="s">
        <v>787</v>
      </c>
      <c r="G183" t="s">
        <v>640</v>
      </c>
      <c r="H183">
        <v>0</v>
      </c>
      <c r="I183">
        <v>0</v>
      </c>
      <c r="J183" t="s">
        <v>292</v>
      </c>
      <c r="K183" t="s">
        <v>292</v>
      </c>
      <c r="L183" t="s">
        <v>292</v>
      </c>
      <c r="M183">
        <v>0</v>
      </c>
      <c r="N183">
        <v>0</v>
      </c>
      <c r="O183" t="e">
        <f>VLOOKUP(A183,ben_tagging!A:C,2,0)</f>
        <v>#N/A</v>
      </c>
      <c r="P183" t="e">
        <f>VLOOKUP(A183,skyler_tagging!A:C,2,0)</f>
        <v>#N/A</v>
      </c>
    </row>
    <row r="184" spans="1:16" x14ac:dyDescent="0.25">
      <c r="A184" t="s">
        <v>183</v>
      </c>
      <c r="B184" t="s">
        <v>1079</v>
      </c>
      <c r="C184" t="s">
        <v>1079</v>
      </c>
      <c r="D184" t="e">
        <v>#N/A</v>
      </c>
      <c r="E184" t="s">
        <v>788</v>
      </c>
      <c r="F184" t="s">
        <v>788</v>
      </c>
      <c r="G184" t="s">
        <v>640</v>
      </c>
      <c r="H184">
        <v>0</v>
      </c>
      <c r="I184" t="s">
        <v>293</v>
      </c>
      <c r="J184" t="s">
        <v>293</v>
      </c>
      <c r="K184">
        <v>0</v>
      </c>
      <c r="L184">
        <v>0</v>
      </c>
      <c r="M184" t="s">
        <v>291</v>
      </c>
      <c r="N184">
        <v>0</v>
      </c>
      <c r="O184" t="e">
        <f>VLOOKUP(A184,ben_tagging!A:C,2,0)</f>
        <v>#N/A</v>
      </c>
      <c r="P184" t="e">
        <f>VLOOKUP(A184,skyler_tagging!A:C,2,0)</f>
        <v>#N/A</v>
      </c>
    </row>
    <row r="185" spans="1:16" x14ac:dyDescent="0.25">
      <c r="A185" t="s">
        <v>184</v>
      </c>
      <c r="B185" t="s">
        <v>1079</v>
      </c>
      <c r="C185" t="s">
        <v>1079</v>
      </c>
      <c r="D185" t="e">
        <v>#N/A</v>
      </c>
      <c r="E185" t="s">
        <v>789</v>
      </c>
      <c r="F185" t="s">
        <v>789</v>
      </c>
      <c r="G185" t="s">
        <v>640</v>
      </c>
      <c r="H185">
        <v>0</v>
      </c>
      <c r="I185" t="s">
        <v>293</v>
      </c>
      <c r="J185" t="s">
        <v>293</v>
      </c>
      <c r="K185" t="s">
        <v>293</v>
      </c>
      <c r="L185" t="s">
        <v>291</v>
      </c>
      <c r="M185" t="s">
        <v>293</v>
      </c>
      <c r="N185">
        <v>0</v>
      </c>
      <c r="O185">
        <f>VLOOKUP(A185,ben_tagging!A:C,2,0)</f>
        <v>0</v>
      </c>
      <c r="P185" t="str">
        <f>VLOOKUP(A185,skyler_tagging!A:C,2,0)</f>
        <v>center</v>
      </c>
    </row>
    <row r="186" spans="1:16" x14ac:dyDescent="0.25">
      <c r="A186" t="s">
        <v>185</v>
      </c>
      <c r="B186" t="s">
        <v>1079</v>
      </c>
      <c r="C186" t="s">
        <v>1079</v>
      </c>
      <c r="D186" t="e">
        <v>#N/A</v>
      </c>
      <c r="E186" t="s">
        <v>790</v>
      </c>
      <c r="F186" t="s">
        <v>790</v>
      </c>
      <c r="G186" t="s">
        <v>640</v>
      </c>
      <c r="H186">
        <v>0</v>
      </c>
      <c r="I186" t="s">
        <v>293</v>
      </c>
      <c r="J186" t="s">
        <v>293</v>
      </c>
      <c r="K186" t="s">
        <v>293</v>
      </c>
      <c r="L186">
        <v>0</v>
      </c>
      <c r="M186">
        <v>0</v>
      </c>
      <c r="N186" t="s">
        <v>292</v>
      </c>
      <c r="O186" t="e">
        <f>VLOOKUP(A186,ben_tagging!A:C,2,0)</f>
        <v>#N/A</v>
      </c>
      <c r="P186" t="e">
        <f>VLOOKUP(A186,skyler_tagging!A:C,2,0)</f>
        <v>#N/A</v>
      </c>
    </row>
    <row r="187" spans="1:16" x14ac:dyDescent="0.25">
      <c r="A187" t="s">
        <v>186</v>
      </c>
      <c r="B187" t="s">
        <v>1079</v>
      </c>
      <c r="C187" t="s">
        <v>1079</v>
      </c>
      <c r="D187" t="e">
        <v>#N/A</v>
      </c>
      <c r="E187" t="s">
        <v>791</v>
      </c>
      <c r="F187" t="s">
        <v>791</v>
      </c>
      <c r="G187" t="s">
        <v>640</v>
      </c>
      <c r="H187">
        <v>0</v>
      </c>
      <c r="I187" t="s">
        <v>292</v>
      </c>
      <c r="J187" t="s">
        <v>292</v>
      </c>
      <c r="K187" t="s">
        <v>291</v>
      </c>
      <c r="L187">
        <v>0</v>
      </c>
      <c r="M187" t="s">
        <v>291</v>
      </c>
      <c r="N187" t="s">
        <v>292</v>
      </c>
      <c r="O187">
        <f>VLOOKUP(A187,ben_tagging!A:C,2,0)</f>
        <v>0</v>
      </c>
      <c r="P187" t="str">
        <f>VLOOKUP(A187,skyler_tagging!A:C,2,0)</f>
        <v>center</v>
      </c>
    </row>
    <row r="188" spans="1:16" x14ac:dyDescent="0.25">
      <c r="A188" t="s">
        <v>187</v>
      </c>
      <c r="B188" t="s">
        <v>1079</v>
      </c>
      <c r="C188" t="s">
        <v>1079</v>
      </c>
      <c r="D188" t="e">
        <v>#N/A</v>
      </c>
      <c r="E188" t="s">
        <v>792</v>
      </c>
      <c r="F188" t="s">
        <v>792</v>
      </c>
      <c r="G188" t="s">
        <v>640</v>
      </c>
      <c r="H188">
        <v>0</v>
      </c>
      <c r="I188" t="s">
        <v>291</v>
      </c>
      <c r="J188" t="s">
        <v>291</v>
      </c>
      <c r="K188">
        <v>0</v>
      </c>
      <c r="L188" t="s">
        <v>291</v>
      </c>
      <c r="M188">
        <v>0</v>
      </c>
      <c r="N188">
        <v>0</v>
      </c>
      <c r="O188" t="e">
        <f>VLOOKUP(A188,ben_tagging!A:C,2,0)</f>
        <v>#N/A</v>
      </c>
      <c r="P188" t="e">
        <f>VLOOKUP(A188,skyler_tagging!A:C,2,0)</f>
        <v>#N/A</v>
      </c>
    </row>
    <row r="189" spans="1:16" x14ac:dyDescent="0.25">
      <c r="A189" t="s">
        <v>188</v>
      </c>
      <c r="B189" t="s">
        <v>1116</v>
      </c>
      <c r="C189" t="s">
        <v>1117</v>
      </c>
      <c r="D189" t="e">
        <v>#N/A</v>
      </c>
      <c r="E189" t="e">
        <v>#N/A</v>
      </c>
      <c r="F189" t="e">
        <v>#N/A</v>
      </c>
      <c r="H189">
        <v>0</v>
      </c>
      <c r="I189">
        <v>0</v>
      </c>
      <c r="J189">
        <v>0</v>
      </c>
      <c r="K189">
        <v>0</v>
      </c>
      <c r="L189">
        <v>0</v>
      </c>
      <c r="M189">
        <v>0</v>
      </c>
      <c r="N189">
        <v>0</v>
      </c>
      <c r="O189" t="e">
        <f>VLOOKUP(A189,ben_tagging!A:C,2,0)</f>
        <v>#N/A</v>
      </c>
      <c r="P189" t="e">
        <f>VLOOKUP(A189,skyler_tagging!A:C,2,0)</f>
        <v>#N/A</v>
      </c>
    </row>
    <row r="190" spans="1:16" x14ac:dyDescent="0.25">
      <c r="A190" t="s">
        <v>189</v>
      </c>
      <c r="B190" t="s">
        <v>1079</v>
      </c>
      <c r="C190" t="s">
        <v>1079</v>
      </c>
      <c r="D190" t="e">
        <v>#N/A</v>
      </c>
      <c r="E190" t="s">
        <v>793</v>
      </c>
      <c r="F190" t="s">
        <v>793</v>
      </c>
      <c r="G190" t="s">
        <v>640</v>
      </c>
      <c r="H190">
        <v>2016</v>
      </c>
      <c r="I190" t="s">
        <v>292</v>
      </c>
      <c r="J190" t="s">
        <v>292</v>
      </c>
      <c r="K190" t="s">
        <v>293</v>
      </c>
      <c r="L190">
        <v>0</v>
      </c>
      <c r="M190">
        <v>0</v>
      </c>
      <c r="N190">
        <v>0</v>
      </c>
      <c r="O190" t="str">
        <f>VLOOKUP(A190,ben_tagging!A:C,2,0)</f>
        <v>both</v>
      </c>
      <c r="P190" t="str">
        <f>VLOOKUP(A190,skyler_tagging!A:C,2,0)</f>
        <v>both</v>
      </c>
    </row>
    <row r="191" spans="1:16" x14ac:dyDescent="0.25">
      <c r="A191" t="s">
        <v>190</v>
      </c>
      <c r="B191" t="s">
        <v>1079</v>
      </c>
      <c r="C191" t="s">
        <v>1079</v>
      </c>
      <c r="D191" t="e">
        <v>#N/A</v>
      </c>
      <c r="E191" t="s">
        <v>794</v>
      </c>
      <c r="F191" t="s">
        <v>794</v>
      </c>
      <c r="G191" t="s">
        <v>640</v>
      </c>
      <c r="H191">
        <v>2016</v>
      </c>
      <c r="I191">
        <v>0</v>
      </c>
      <c r="J191" t="s">
        <v>292</v>
      </c>
      <c r="K191" t="s">
        <v>292</v>
      </c>
      <c r="L191">
        <v>0</v>
      </c>
      <c r="M191">
        <v>0</v>
      </c>
      <c r="N191">
        <v>0</v>
      </c>
      <c r="O191">
        <f>VLOOKUP(A191,ben_tagging!A:C,2,0)</f>
        <v>0</v>
      </c>
      <c r="P191" t="str">
        <f>VLOOKUP(A191,skyler_tagging!A:C,2,0)</f>
        <v>base</v>
      </c>
    </row>
    <row r="192" spans="1:16" x14ac:dyDescent="0.25">
      <c r="A192" t="s">
        <v>191</v>
      </c>
      <c r="B192" t="s">
        <v>1079</v>
      </c>
      <c r="C192" t="s">
        <v>1079</v>
      </c>
      <c r="D192" t="e">
        <v>#N/A</v>
      </c>
      <c r="E192" t="s">
        <v>795</v>
      </c>
      <c r="F192" t="s">
        <v>795</v>
      </c>
      <c r="G192" t="s">
        <v>640</v>
      </c>
      <c r="H192">
        <v>2016</v>
      </c>
      <c r="I192" t="s">
        <v>292</v>
      </c>
      <c r="J192" t="s">
        <v>292</v>
      </c>
      <c r="K192" t="s">
        <v>292</v>
      </c>
      <c r="L192">
        <v>0</v>
      </c>
      <c r="M192">
        <v>0</v>
      </c>
      <c r="N192">
        <v>0</v>
      </c>
      <c r="O192" t="str">
        <f>VLOOKUP(A192,ben_tagging!A:C,2,0)</f>
        <v>base</v>
      </c>
      <c r="P192" t="str">
        <f>VLOOKUP(A192,skyler_tagging!A:C,2,0)</f>
        <v>both</v>
      </c>
    </row>
    <row r="193" spans="1:16" x14ac:dyDescent="0.25">
      <c r="A193" t="s">
        <v>192</v>
      </c>
      <c r="B193" t="s">
        <v>1079</v>
      </c>
      <c r="C193" t="s">
        <v>1079</v>
      </c>
      <c r="D193" t="e">
        <v>#N/A</v>
      </c>
      <c r="E193" t="s">
        <v>796</v>
      </c>
      <c r="F193" t="s">
        <v>796</v>
      </c>
      <c r="G193" t="s">
        <v>640</v>
      </c>
      <c r="H193">
        <v>2016</v>
      </c>
      <c r="I193" t="s">
        <v>292</v>
      </c>
      <c r="J193" t="s">
        <v>292</v>
      </c>
      <c r="K193" t="s">
        <v>292</v>
      </c>
      <c r="L193">
        <v>0</v>
      </c>
      <c r="M193">
        <v>0</v>
      </c>
      <c r="N193">
        <v>0</v>
      </c>
      <c r="O193" t="str">
        <f>VLOOKUP(A193,ben_tagging!A:C,2,0)</f>
        <v>base</v>
      </c>
      <c r="P193" t="str">
        <f>VLOOKUP(A193,skyler_tagging!A:C,2,0)</f>
        <v>base</v>
      </c>
    </row>
    <row r="194" spans="1:16" x14ac:dyDescent="0.25">
      <c r="A194" t="s">
        <v>193</v>
      </c>
      <c r="B194" t="s">
        <v>1079</v>
      </c>
      <c r="C194" t="s">
        <v>1079</v>
      </c>
      <c r="D194" t="e">
        <v>#N/A</v>
      </c>
      <c r="E194" t="s">
        <v>797</v>
      </c>
      <c r="F194" t="s">
        <v>797</v>
      </c>
      <c r="G194" t="s">
        <v>640</v>
      </c>
      <c r="H194">
        <v>2016</v>
      </c>
      <c r="I194">
        <v>0</v>
      </c>
      <c r="J194" t="s">
        <v>291</v>
      </c>
      <c r="K194" t="s">
        <v>291</v>
      </c>
      <c r="L194">
        <v>0</v>
      </c>
      <c r="M194">
        <v>0</v>
      </c>
      <c r="N194">
        <v>0</v>
      </c>
      <c r="O194" t="str">
        <f>VLOOKUP(A194,ben_tagging!A:C,2,0)</f>
        <v>center</v>
      </c>
      <c r="P194" t="str">
        <f>VLOOKUP(A194,skyler_tagging!A:C,2,0)</f>
        <v>center</v>
      </c>
    </row>
    <row r="195" spans="1:16" x14ac:dyDescent="0.25">
      <c r="A195" t="s">
        <v>194</v>
      </c>
      <c r="B195" t="s">
        <v>1118</v>
      </c>
      <c r="C195" t="s">
        <v>1119</v>
      </c>
      <c r="D195" t="s">
        <v>939</v>
      </c>
      <c r="E195" t="e">
        <v>#N/A</v>
      </c>
      <c r="F195" t="s">
        <v>939</v>
      </c>
      <c r="G195" t="s">
        <v>1078</v>
      </c>
      <c r="H195">
        <v>2016</v>
      </c>
      <c r="I195">
        <v>0</v>
      </c>
      <c r="J195">
        <v>0</v>
      </c>
      <c r="K195">
        <v>0</v>
      </c>
      <c r="L195">
        <v>0</v>
      </c>
      <c r="M195">
        <v>0</v>
      </c>
      <c r="N195">
        <v>0</v>
      </c>
      <c r="O195" t="e">
        <f>VLOOKUP(A195,ben_tagging!A:C,2,0)</f>
        <v>#N/A</v>
      </c>
      <c r="P195" t="e">
        <f>VLOOKUP(A195,skyler_tagging!A:C,2,0)</f>
        <v>#N/A</v>
      </c>
    </row>
    <row r="196" spans="1:16" x14ac:dyDescent="0.25">
      <c r="A196" t="s">
        <v>195</v>
      </c>
      <c r="B196" t="s">
        <v>1079</v>
      </c>
      <c r="C196" t="s">
        <v>1079</v>
      </c>
      <c r="D196" t="e">
        <v>#N/A</v>
      </c>
      <c r="E196" t="s">
        <v>798</v>
      </c>
      <c r="F196" t="s">
        <v>798</v>
      </c>
      <c r="G196" t="s">
        <v>640</v>
      </c>
      <c r="H196">
        <v>2016</v>
      </c>
      <c r="I196" t="s">
        <v>291</v>
      </c>
      <c r="J196" t="s">
        <v>291</v>
      </c>
      <c r="K196" t="s">
        <v>291</v>
      </c>
      <c r="L196">
        <v>0</v>
      </c>
      <c r="M196">
        <v>0</v>
      </c>
      <c r="N196">
        <v>0</v>
      </c>
      <c r="O196" t="str">
        <f>VLOOKUP(A196,ben_tagging!A:C,2,0)</f>
        <v>center</v>
      </c>
      <c r="P196" t="str">
        <f>VLOOKUP(A196,skyler_tagging!A:C,2,0)</f>
        <v>center</v>
      </c>
    </row>
    <row r="197" spans="1:16" x14ac:dyDescent="0.25">
      <c r="A197" t="s">
        <v>196</v>
      </c>
      <c r="B197" t="s">
        <v>1079</v>
      </c>
      <c r="C197" t="s">
        <v>1079</v>
      </c>
      <c r="D197" t="e">
        <v>#N/A</v>
      </c>
      <c r="E197" t="s">
        <v>799</v>
      </c>
      <c r="F197" t="s">
        <v>799</v>
      </c>
      <c r="G197" t="s">
        <v>640</v>
      </c>
      <c r="H197">
        <v>2016</v>
      </c>
      <c r="I197" t="s">
        <v>291</v>
      </c>
      <c r="J197" t="s">
        <v>291</v>
      </c>
      <c r="K197" t="s">
        <v>293</v>
      </c>
      <c r="L197">
        <v>0</v>
      </c>
      <c r="M197">
        <v>0</v>
      </c>
      <c r="N197">
        <v>0</v>
      </c>
      <c r="O197" t="str">
        <f>VLOOKUP(A197,ben_tagging!A:C,2,0)</f>
        <v>center</v>
      </c>
      <c r="P197" t="str">
        <f>VLOOKUP(A197,skyler_tagging!A:C,2,0)</f>
        <v>center</v>
      </c>
    </row>
    <row r="198" spans="1:16" x14ac:dyDescent="0.25">
      <c r="A198" t="s">
        <v>197</v>
      </c>
      <c r="B198" t="s">
        <v>1079</v>
      </c>
      <c r="C198" t="s">
        <v>1079</v>
      </c>
      <c r="D198" t="e">
        <v>#N/A</v>
      </c>
      <c r="E198" t="s">
        <v>800</v>
      </c>
      <c r="F198" t="s">
        <v>800</v>
      </c>
      <c r="G198" t="s">
        <v>640</v>
      </c>
      <c r="H198">
        <v>2016</v>
      </c>
      <c r="I198" t="s">
        <v>292</v>
      </c>
      <c r="J198" t="s">
        <v>292</v>
      </c>
      <c r="K198" t="s">
        <v>292</v>
      </c>
      <c r="L198">
        <v>0</v>
      </c>
      <c r="M198">
        <v>0</v>
      </c>
      <c r="N198">
        <v>0</v>
      </c>
      <c r="O198" t="str">
        <f>VLOOKUP(A198,ben_tagging!A:C,2,0)</f>
        <v>base</v>
      </c>
      <c r="P198" t="str">
        <f>VLOOKUP(A198,skyler_tagging!A:C,2,0)</f>
        <v>base</v>
      </c>
    </row>
    <row r="199" spans="1:16" x14ac:dyDescent="0.25">
      <c r="A199" t="s">
        <v>198</v>
      </c>
      <c r="B199" t="s">
        <v>1079</v>
      </c>
      <c r="C199" t="s">
        <v>1079</v>
      </c>
      <c r="D199" t="e">
        <v>#N/A</v>
      </c>
      <c r="E199" t="s">
        <v>801</v>
      </c>
      <c r="F199" t="s">
        <v>801</v>
      </c>
      <c r="G199" t="s">
        <v>640</v>
      </c>
      <c r="H199">
        <v>2016</v>
      </c>
      <c r="I199">
        <v>0</v>
      </c>
      <c r="J199" t="s">
        <v>291</v>
      </c>
      <c r="K199" t="s">
        <v>291</v>
      </c>
      <c r="L199">
        <v>0</v>
      </c>
      <c r="M199">
        <v>0</v>
      </c>
      <c r="N199">
        <v>0</v>
      </c>
      <c r="O199">
        <f>VLOOKUP(A199,ben_tagging!A:C,2,0)</f>
        <v>0</v>
      </c>
      <c r="P199" t="str">
        <f>VLOOKUP(A199,skyler_tagging!A:C,2,0)</f>
        <v>center</v>
      </c>
    </row>
    <row r="200" spans="1:16" x14ac:dyDescent="0.25">
      <c r="A200" t="s">
        <v>199</v>
      </c>
      <c r="B200" t="s">
        <v>1079</v>
      </c>
      <c r="C200" t="s">
        <v>1079</v>
      </c>
      <c r="D200" t="e">
        <v>#N/A</v>
      </c>
      <c r="E200" t="s">
        <v>802</v>
      </c>
      <c r="F200" t="s">
        <v>802</v>
      </c>
      <c r="G200" t="s">
        <v>640</v>
      </c>
      <c r="H200">
        <v>2016</v>
      </c>
      <c r="I200" t="s">
        <v>293</v>
      </c>
      <c r="J200" t="s">
        <v>291</v>
      </c>
      <c r="K200" t="s">
        <v>291</v>
      </c>
      <c r="L200">
        <v>0</v>
      </c>
      <c r="M200">
        <v>0</v>
      </c>
      <c r="N200">
        <v>0</v>
      </c>
      <c r="O200" t="str">
        <f>VLOOKUP(A200,ben_tagging!A:C,2,0)</f>
        <v>base</v>
      </c>
      <c r="P200" t="str">
        <f>VLOOKUP(A200,skyler_tagging!A:C,2,0)</f>
        <v>center</v>
      </c>
    </row>
    <row r="201" spans="1:16" x14ac:dyDescent="0.25">
      <c r="A201" t="s">
        <v>200</v>
      </c>
      <c r="B201" t="s">
        <v>1120</v>
      </c>
      <c r="C201" t="s">
        <v>1121</v>
      </c>
      <c r="D201" t="s">
        <v>940</v>
      </c>
      <c r="E201" t="e">
        <v>#N/A</v>
      </c>
      <c r="F201" t="s">
        <v>940</v>
      </c>
      <c r="G201" t="s">
        <v>1078</v>
      </c>
      <c r="H201">
        <v>2016</v>
      </c>
      <c r="I201">
        <v>0</v>
      </c>
      <c r="J201">
        <v>0</v>
      </c>
      <c r="K201">
        <v>0</v>
      </c>
      <c r="L201">
        <v>0</v>
      </c>
      <c r="M201">
        <v>0</v>
      </c>
      <c r="N201">
        <v>0</v>
      </c>
      <c r="O201" t="e">
        <f>VLOOKUP(A201,ben_tagging!A:C,2,0)</f>
        <v>#N/A</v>
      </c>
      <c r="P201" t="e">
        <f>VLOOKUP(A201,skyler_tagging!A:C,2,0)</f>
        <v>#N/A</v>
      </c>
    </row>
    <row r="202" spans="1:16" x14ac:dyDescent="0.25">
      <c r="A202" t="s">
        <v>201</v>
      </c>
      <c r="B202" t="s">
        <v>1079</v>
      </c>
      <c r="C202" t="s">
        <v>1079</v>
      </c>
      <c r="D202" t="e">
        <v>#N/A</v>
      </c>
      <c r="E202" t="s">
        <v>803</v>
      </c>
      <c r="F202" t="s">
        <v>803</v>
      </c>
      <c r="G202" t="s">
        <v>640</v>
      </c>
      <c r="H202">
        <v>2016</v>
      </c>
      <c r="I202" t="s">
        <v>291</v>
      </c>
      <c r="J202" t="s">
        <v>291</v>
      </c>
      <c r="K202" t="s">
        <v>291</v>
      </c>
      <c r="L202">
        <v>0</v>
      </c>
      <c r="M202">
        <v>0</v>
      </c>
      <c r="N202">
        <v>0</v>
      </c>
      <c r="O202" t="str">
        <f>VLOOKUP(A202,ben_tagging!A:C,2,0)</f>
        <v>center</v>
      </c>
      <c r="P202" t="str">
        <f>VLOOKUP(A202,skyler_tagging!A:C,2,0)</f>
        <v>base</v>
      </c>
    </row>
    <row r="203" spans="1:16" x14ac:dyDescent="0.25">
      <c r="A203" t="s">
        <v>202</v>
      </c>
      <c r="B203" t="s">
        <v>1122</v>
      </c>
      <c r="C203" t="s">
        <v>1123</v>
      </c>
      <c r="D203" t="s">
        <v>941</v>
      </c>
      <c r="E203" t="e">
        <v>#N/A</v>
      </c>
      <c r="F203" t="s">
        <v>941</v>
      </c>
      <c r="G203" t="s">
        <v>1078</v>
      </c>
      <c r="H203">
        <v>2016</v>
      </c>
      <c r="I203">
        <v>0</v>
      </c>
      <c r="J203">
        <v>0</v>
      </c>
      <c r="K203">
        <v>0</v>
      </c>
      <c r="L203">
        <v>0</v>
      </c>
      <c r="M203">
        <v>0</v>
      </c>
      <c r="N203">
        <v>0</v>
      </c>
      <c r="O203" t="e">
        <f>VLOOKUP(A203,ben_tagging!A:C,2,0)</f>
        <v>#N/A</v>
      </c>
      <c r="P203" t="e">
        <f>VLOOKUP(A203,skyler_tagging!A:C,2,0)</f>
        <v>#N/A</v>
      </c>
    </row>
    <row r="204" spans="1:16" x14ac:dyDescent="0.25">
      <c r="A204" t="s">
        <v>203</v>
      </c>
      <c r="B204" t="s">
        <v>1079</v>
      </c>
      <c r="C204" t="s">
        <v>1079</v>
      </c>
      <c r="D204" t="e">
        <v>#N/A</v>
      </c>
      <c r="E204" t="s">
        <v>804</v>
      </c>
      <c r="F204" t="s">
        <v>804</v>
      </c>
      <c r="G204" t="s">
        <v>640</v>
      </c>
      <c r="H204">
        <v>2016</v>
      </c>
      <c r="I204" t="s">
        <v>292</v>
      </c>
      <c r="J204" t="s">
        <v>292</v>
      </c>
      <c r="K204" t="s">
        <v>292</v>
      </c>
      <c r="L204">
        <v>0</v>
      </c>
      <c r="M204">
        <v>0</v>
      </c>
      <c r="N204">
        <v>0</v>
      </c>
      <c r="O204" t="e">
        <f>VLOOKUP(A204,ben_tagging!A:C,2,0)</f>
        <v>#N/A</v>
      </c>
      <c r="P204" t="e">
        <f>VLOOKUP(A204,skyler_tagging!A:C,2,0)</f>
        <v>#N/A</v>
      </c>
    </row>
    <row r="205" spans="1:16" x14ac:dyDescent="0.25">
      <c r="A205" t="s">
        <v>204</v>
      </c>
      <c r="B205" t="s">
        <v>1079</v>
      </c>
      <c r="C205" t="s">
        <v>1079</v>
      </c>
      <c r="D205" t="e">
        <v>#N/A</v>
      </c>
      <c r="E205" t="s">
        <v>805</v>
      </c>
      <c r="F205" t="s">
        <v>805</v>
      </c>
      <c r="G205" t="s">
        <v>640</v>
      </c>
      <c r="H205">
        <v>2016</v>
      </c>
      <c r="I205" t="s">
        <v>292</v>
      </c>
      <c r="J205" t="s">
        <v>292</v>
      </c>
      <c r="K205" t="s">
        <v>293</v>
      </c>
      <c r="L205">
        <v>0</v>
      </c>
      <c r="M205">
        <v>0</v>
      </c>
      <c r="N205">
        <v>0</v>
      </c>
      <c r="O205" t="e">
        <f>VLOOKUP(A205,ben_tagging!A:C,2,0)</f>
        <v>#N/A</v>
      </c>
      <c r="P205" t="e">
        <f>VLOOKUP(A205,skyler_tagging!A:C,2,0)</f>
        <v>#N/A</v>
      </c>
    </row>
    <row r="206" spans="1:16" x14ac:dyDescent="0.25">
      <c r="A206" t="s">
        <v>205</v>
      </c>
      <c r="B206" t="s">
        <v>1079</v>
      </c>
      <c r="C206" t="s">
        <v>1079</v>
      </c>
      <c r="D206" t="e">
        <v>#N/A</v>
      </c>
      <c r="E206" t="s">
        <v>806</v>
      </c>
      <c r="F206" t="s">
        <v>806</v>
      </c>
      <c r="G206" t="s">
        <v>640</v>
      </c>
      <c r="H206">
        <v>2016</v>
      </c>
      <c r="I206" t="s">
        <v>291</v>
      </c>
      <c r="J206" t="s">
        <v>292</v>
      </c>
      <c r="K206" t="s">
        <v>292</v>
      </c>
      <c r="L206">
        <v>0</v>
      </c>
      <c r="M206">
        <v>0</v>
      </c>
      <c r="N206">
        <v>0</v>
      </c>
      <c r="O206" t="str">
        <f>VLOOKUP(A206,ben_tagging!A:C,2,0)</f>
        <v>base</v>
      </c>
      <c r="P206" t="str">
        <f>VLOOKUP(A206,skyler_tagging!A:C,2,0)</f>
        <v>both</v>
      </c>
    </row>
    <row r="207" spans="1:16" x14ac:dyDescent="0.25">
      <c r="A207" t="s">
        <v>206</v>
      </c>
      <c r="B207" t="s">
        <v>1079</v>
      </c>
      <c r="C207" t="s">
        <v>1079</v>
      </c>
      <c r="D207" t="e">
        <v>#N/A</v>
      </c>
      <c r="E207" t="s">
        <v>807</v>
      </c>
      <c r="F207" t="s">
        <v>807</v>
      </c>
      <c r="G207" t="s">
        <v>640</v>
      </c>
      <c r="H207">
        <v>2016</v>
      </c>
      <c r="I207">
        <v>0</v>
      </c>
      <c r="J207" t="s">
        <v>293</v>
      </c>
      <c r="K207" t="s">
        <v>293</v>
      </c>
      <c r="L207">
        <v>0</v>
      </c>
      <c r="M207">
        <v>0</v>
      </c>
      <c r="N207">
        <v>0</v>
      </c>
      <c r="O207" t="str">
        <f>VLOOKUP(A207,ben_tagging!A:C,2,0)</f>
        <v>center</v>
      </c>
      <c r="P207" t="str">
        <f>VLOOKUP(A207,skyler_tagging!A:C,2,0)</f>
        <v>center</v>
      </c>
    </row>
    <row r="208" spans="1:16" x14ac:dyDescent="0.25">
      <c r="A208" t="s">
        <v>207</v>
      </c>
      <c r="B208" t="s">
        <v>1079</v>
      </c>
      <c r="C208" t="s">
        <v>1079</v>
      </c>
      <c r="D208" t="e">
        <v>#N/A</v>
      </c>
      <c r="E208" t="s">
        <v>808</v>
      </c>
      <c r="F208" t="s">
        <v>808</v>
      </c>
      <c r="G208" t="s">
        <v>640</v>
      </c>
      <c r="H208">
        <v>2016</v>
      </c>
      <c r="I208">
        <v>0</v>
      </c>
      <c r="J208" t="s">
        <v>292</v>
      </c>
      <c r="K208" t="s">
        <v>292</v>
      </c>
      <c r="L208">
        <v>0</v>
      </c>
      <c r="M208">
        <v>0</v>
      </c>
      <c r="N208">
        <v>0</v>
      </c>
      <c r="O208" t="str">
        <f>VLOOKUP(A208,ben_tagging!A:C,2,0)</f>
        <v>center</v>
      </c>
      <c r="P208" t="str">
        <f>VLOOKUP(A208,skyler_tagging!A:C,2,0)</f>
        <v>center</v>
      </c>
    </row>
    <row r="209" spans="1:16" x14ac:dyDescent="0.25">
      <c r="A209" t="s">
        <v>208</v>
      </c>
      <c r="B209" t="s">
        <v>1079</v>
      </c>
      <c r="C209" t="s">
        <v>1079</v>
      </c>
      <c r="D209" t="e">
        <v>#N/A</v>
      </c>
      <c r="E209" t="s">
        <v>809</v>
      </c>
      <c r="F209" t="s">
        <v>809</v>
      </c>
      <c r="G209" t="s">
        <v>640</v>
      </c>
      <c r="H209">
        <v>2016</v>
      </c>
      <c r="I209">
        <v>0</v>
      </c>
      <c r="J209" t="s">
        <v>291</v>
      </c>
      <c r="K209" t="s">
        <v>291</v>
      </c>
      <c r="L209">
        <v>0</v>
      </c>
      <c r="M209">
        <v>0</v>
      </c>
      <c r="N209">
        <v>0</v>
      </c>
      <c r="O209" t="str">
        <f>VLOOKUP(A209,ben_tagging!A:C,2,0)</f>
        <v>center</v>
      </c>
      <c r="P209" t="str">
        <f>VLOOKUP(A209,skyler_tagging!A:C,2,0)</f>
        <v>center</v>
      </c>
    </row>
    <row r="210" spans="1:16" x14ac:dyDescent="0.25">
      <c r="A210" t="s">
        <v>209</v>
      </c>
      <c r="B210" t="s">
        <v>1079</v>
      </c>
      <c r="C210" t="s">
        <v>1079</v>
      </c>
      <c r="D210" t="e">
        <v>#N/A</v>
      </c>
      <c r="E210" t="s">
        <v>810</v>
      </c>
      <c r="F210" t="s">
        <v>810</v>
      </c>
      <c r="G210" t="s">
        <v>640</v>
      </c>
      <c r="H210">
        <v>2016</v>
      </c>
      <c r="I210">
        <v>0</v>
      </c>
      <c r="J210" t="s">
        <v>293</v>
      </c>
      <c r="K210" t="s">
        <v>292</v>
      </c>
      <c r="L210">
        <v>0</v>
      </c>
      <c r="M210">
        <v>0</v>
      </c>
      <c r="N210">
        <v>0</v>
      </c>
      <c r="O210" t="str">
        <f>VLOOKUP(A210,ben_tagging!A:C,2,0)</f>
        <v>base</v>
      </c>
      <c r="P210" t="str">
        <f>VLOOKUP(A210,skyler_tagging!A:C,2,0)</f>
        <v>both</v>
      </c>
    </row>
    <row r="211" spans="1:16" x14ac:dyDescent="0.25">
      <c r="A211" t="s">
        <v>210</v>
      </c>
      <c r="B211" t="s">
        <v>1124</v>
      </c>
      <c r="C211" t="s">
        <v>1125</v>
      </c>
      <c r="D211" t="s">
        <v>942</v>
      </c>
      <c r="E211" t="e">
        <v>#N/A</v>
      </c>
      <c r="F211" t="s">
        <v>942</v>
      </c>
      <c r="G211" t="s">
        <v>1077</v>
      </c>
      <c r="H211">
        <v>2016</v>
      </c>
      <c r="I211" t="s">
        <v>291</v>
      </c>
      <c r="J211" t="s">
        <v>291</v>
      </c>
      <c r="K211" t="s">
        <v>291</v>
      </c>
      <c r="L211">
        <v>0</v>
      </c>
      <c r="M211">
        <v>0</v>
      </c>
      <c r="N211">
        <v>0</v>
      </c>
      <c r="O211" t="e">
        <f>VLOOKUP(A211,ben_tagging!A:C,2,0)</f>
        <v>#N/A</v>
      </c>
      <c r="P211" t="e">
        <f>VLOOKUP(A211,skyler_tagging!A:C,2,0)</f>
        <v>#N/A</v>
      </c>
    </row>
    <row r="212" spans="1:16" x14ac:dyDescent="0.25">
      <c r="A212" t="s">
        <v>211</v>
      </c>
      <c r="B212" t="s">
        <v>1079</v>
      </c>
      <c r="C212" t="s">
        <v>1079</v>
      </c>
      <c r="D212" t="e">
        <v>#N/A</v>
      </c>
      <c r="E212" t="s">
        <v>811</v>
      </c>
      <c r="F212" t="s">
        <v>811</v>
      </c>
      <c r="G212" t="s">
        <v>640</v>
      </c>
      <c r="H212">
        <v>2016</v>
      </c>
      <c r="I212" t="s">
        <v>291</v>
      </c>
      <c r="J212" t="s">
        <v>291</v>
      </c>
      <c r="K212" t="s">
        <v>291</v>
      </c>
      <c r="L212">
        <v>0</v>
      </c>
      <c r="M212">
        <v>0</v>
      </c>
      <c r="N212">
        <v>0</v>
      </c>
      <c r="O212" t="e">
        <f>VLOOKUP(A212,ben_tagging!A:C,2,0)</f>
        <v>#N/A</v>
      </c>
      <c r="P212" t="e">
        <f>VLOOKUP(A212,skyler_tagging!A:C,2,0)</f>
        <v>#N/A</v>
      </c>
    </row>
    <row r="213" spans="1:16" x14ac:dyDescent="0.25">
      <c r="A213" t="s">
        <v>212</v>
      </c>
      <c r="B213" t="s">
        <v>1079</v>
      </c>
      <c r="C213" t="s">
        <v>1079</v>
      </c>
      <c r="D213" t="e">
        <v>#N/A</v>
      </c>
      <c r="E213" t="s">
        <v>812</v>
      </c>
      <c r="F213" t="s">
        <v>812</v>
      </c>
      <c r="G213" t="s">
        <v>640</v>
      </c>
      <c r="H213">
        <v>2016</v>
      </c>
      <c r="I213">
        <v>0</v>
      </c>
      <c r="J213" t="s">
        <v>292</v>
      </c>
      <c r="K213">
        <v>0</v>
      </c>
      <c r="L213">
        <v>0</v>
      </c>
      <c r="M213">
        <v>0</v>
      </c>
      <c r="N213">
        <v>0</v>
      </c>
      <c r="O213" t="str">
        <f>VLOOKUP(A213,ben_tagging!A:C,2,0)</f>
        <v>center</v>
      </c>
      <c r="P213" t="str">
        <f>VLOOKUP(A213,skyler_tagging!A:C,2,0)</f>
        <v>center</v>
      </c>
    </row>
    <row r="214" spans="1:16" x14ac:dyDescent="0.25">
      <c r="A214" t="s">
        <v>213</v>
      </c>
      <c r="B214" t="s">
        <v>1079</v>
      </c>
      <c r="C214" t="s">
        <v>1079</v>
      </c>
      <c r="D214" t="e">
        <v>#N/A</v>
      </c>
      <c r="E214" t="s">
        <v>813</v>
      </c>
      <c r="F214" t="s">
        <v>813</v>
      </c>
      <c r="G214" t="s">
        <v>640</v>
      </c>
      <c r="H214">
        <v>2016</v>
      </c>
      <c r="I214" t="s">
        <v>292</v>
      </c>
      <c r="J214" t="s">
        <v>292</v>
      </c>
      <c r="K214">
        <v>0</v>
      </c>
      <c r="L214">
        <v>0</v>
      </c>
      <c r="M214">
        <v>0</v>
      </c>
      <c r="N214">
        <v>0</v>
      </c>
      <c r="O214" t="str">
        <f>VLOOKUP(A214,ben_tagging!A:C,2,0)</f>
        <v>center</v>
      </c>
      <c r="P214" t="str">
        <f>VLOOKUP(A214,skyler_tagging!A:C,2,0)</f>
        <v>center</v>
      </c>
    </row>
    <row r="215" spans="1:16" x14ac:dyDescent="0.25">
      <c r="A215" t="s">
        <v>214</v>
      </c>
      <c r="B215" t="s">
        <v>1079</v>
      </c>
      <c r="C215" t="s">
        <v>1079</v>
      </c>
      <c r="D215" t="e">
        <v>#N/A</v>
      </c>
      <c r="E215" t="s">
        <v>814</v>
      </c>
      <c r="F215" t="s">
        <v>814</v>
      </c>
      <c r="G215" t="s">
        <v>640</v>
      </c>
      <c r="H215">
        <v>2016</v>
      </c>
      <c r="I215">
        <v>0</v>
      </c>
      <c r="J215" t="s">
        <v>293</v>
      </c>
      <c r="K215">
        <v>0</v>
      </c>
      <c r="L215">
        <v>0</v>
      </c>
      <c r="M215">
        <v>0</v>
      </c>
      <c r="N215">
        <v>0</v>
      </c>
      <c r="O215" t="str">
        <f>VLOOKUP(A215,ben_tagging!A:C,2,0)</f>
        <v>both</v>
      </c>
      <c r="P215" t="str">
        <f>VLOOKUP(A215,skyler_tagging!A:C,2,0)</f>
        <v>center</v>
      </c>
    </row>
    <row r="216" spans="1:16" x14ac:dyDescent="0.25">
      <c r="A216" t="s">
        <v>215</v>
      </c>
      <c r="B216" t="s">
        <v>1079</v>
      </c>
      <c r="C216" t="s">
        <v>1079</v>
      </c>
      <c r="D216" t="e">
        <v>#N/A</v>
      </c>
      <c r="E216" t="s">
        <v>815</v>
      </c>
      <c r="F216" t="s">
        <v>815</v>
      </c>
      <c r="G216" t="s">
        <v>640</v>
      </c>
      <c r="H216">
        <v>2016</v>
      </c>
      <c r="I216" t="s">
        <v>292</v>
      </c>
      <c r="J216" t="s">
        <v>292</v>
      </c>
      <c r="K216">
        <v>0</v>
      </c>
      <c r="L216">
        <v>0</v>
      </c>
      <c r="M216">
        <v>0</v>
      </c>
      <c r="N216">
        <v>0</v>
      </c>
      <c r="O216">
        <f>VLOOKUP(A216,ben_tagging!A:C,2,0)</f>
        <v>0</v>
      </c>
      <c r="P216" t="str">
        <f>VLOOKUP(A216,skyler_tagging!A:C,2,0)</f>
        <v>center</v>
      </c>
    </row>
    <row r="217" spans="1:16" x14ac:dyDescent="0.25">
      <c r="A217" t="s">
        <v>216</v>
      </c>
      <c r="B217" t="s">
        <v>1079</v>
      </c>
      <c r="C217" t="s">
        <v>1079</v>
      </c>
      <c r="D217" t="e">
        <v>#N/A</v>
      </c>
      <c r="E217" t="s">
        <v>816</v>
      </c>
      <c r="F217" t="s">
        <v>816</v>
      </c>
      <c r="G217" t="s">
        <v>640</v>
      </c>
      <c r="H217">
        <v>2016</v>
      </c>
      <c r="I217" t="s">
        <v>292</v>
      </c>
      <c r="J217" t="s">
        <v>292</v>
      </c>
      <c r="K217">
        <v>0</v>
      </c>
      <c r="L217">
        <v>0</v>
      </c>
      <c r="M217">
        <v>0</v>
      </c>
      <c r="N217">
        <v>0</v>
      </c>
      <c r="O217" t="e">
        <f>VLOOKUP(A217,ben_tagging!A:C,2,0)</f>
        <v>#N/A</v>
      </c>
      <c r="P217" t="e">
        <f>VLOOKUP(A217,skyler_tagging!A:C,2,0)</f>
        <v>#N/A</v>
      </c>
    </row>
    <row r="218" spans="1:16" x14ac:dyDescent="0.25">
      <c r="A218" t="s">
        <v>217</v>
      </c>
      <c r="B218" t="s">
        <v>1079</v>
      </c>
      <c r="C218" t="s">
        <v>1079</v>
      </c>
      <c r="D218" t="e">
        <v>#N/A</v>
      </c>
      <c r="E218" t="s">
        <v>817</v>
      </c>
      <c r="F218" t="s">
        <v>817</v>
      </c>
      <c r="G218" t="s">
        <v>640</v>
      </c>
      <c r="H218">
        <v>2016</v>
      </c>
      <c r="I218" t="s">
        <v>291</v>
      </c>
      <c r="J218" t="s">
        <v>291</v>
      </c>
      <c r="K218">
        <v>0</v>
      </c>
      <c r="L218">
        <v>0</v>
      </c>
      <c r="M218">
        <v>0</v>
      </c>
      <c r="N218">
        <v>0</v>
      </c>
      <c r="O218" t="str">
        <f>VLOOKUP(A218,ben_tagging!A:C,2,0)</f>
        <v>center</v>
      </c>
      <c r="P218" t="str">
        <f>VLOOKUP(A218,skyler_tagging!A:C,2,0)</f>
        <v>center</v>
      </c>
    </row>
    <row r="219" spans="1:16" x14ac:dyDescent="0.25">
      <c r="A219" t="s">
        <v>218</v>
      </c>
      <c r="B219" t="s">
        <v>1079</v>
      </c>
      <c r="C219" t="s">
        <v>1079</v>
      </c>
      <c r="D219" t="e">
        <v>#N/A</v>
      </c>
      <c r="E219" t="s">
        <v>818</v>
      </c>
      <c r="F219" t="s">
        <v>818</v>
      </c>
      <c r="G219" t="s">
        <v>640</v>
      </c>
      <c r="H219">
        <v>2016</v>
      </c>
      <c r="I219">
        <v>0</v>
      </c>
      <c r="J219" t="s">
        <v>293</v>
      </c>
      <c r="K219">
        <v>0</v>
      </c>
      <c r="L219">
        <v>0</v>
      </c>
      <c r="M219">
        <v>0</v>
      </c>
      <c r="N219">
        <v>0</v>
      </c>
      <c r="O219" t="str">
        <f>VLOOKUP(A219,ben_tagging!A:C,2,0)</f>
        <v>both</v>
      </c>
      <c r="P219" t="str">
        <f>VLOOKUP(A219,skyler_tagging!A:C,2,0)</f>
        <v>both</v>
      </c>
    </row>
    <row r="220" spans="1:16" x14ac:dyDescent="0.25">
      <c r="A220" t="s">
        <v>219</v>
      </c>
      <c r="B220" t="s">
        <v>1079</v>
      </c>
      <c r="C220" t="s">
        <v>1079</v>
      </c>
      <c r="D220" t="e">
        <v>#N/A</v>
      </c>
      <c r="E220" t="s">
        <v>819</v>
      </c>
      <c r="F220" t="s">
        <v>819</v>
      </c>
      <c r="G220" t="s">
        <v>640</v>
      </c>
      <c r="H220">
        <v>2016</v>
      </c>
      <c r="I220" t="s">
        <v>291</v>
      </c>
      <c r="J220" t="s">
        <v>291</v>
      </c>
      <c r="K220">
        <v>0</v>
      </c>
      <c r="L220">
        <v>0</v>
      </c>
      <c r="M220">
        <v>0</v>
      </c>
      <c r="N220">
        <v>0</v>
      </c>
      <c r="O220">
        <f>VLOOKUP(A220,ben_tagging!A:C,2,0)</f>
        <v>0</v>
      </c>
      <c r="P220" t="str">
        <f>VLOOKUP(A220,skyler_tagging!A:C,2,0)</f>
        <v>center</v>
      </c>
    </row>
    <row r="221" spans="1:16" x14ac:dyDescent="0.25">
      <c r="A221" t="s">
        <v>220</v>
      </c>
      <c r="B221" t="s">
        <v>1079</v>
      </c>
      <c r="C221" t="s">
        <v>1079</v>
      </c>
      <c r="D221" t="e">
        <v>#N/A</v>
      </c>
      <c r="E221" t="s">
        <v>820</v>
      </c>
      <c r="F221" t="s">
        <v>820</v>
      </c>
      <c r="G221" t="s">
        <v>640</v>
      </c>
      <c r="H221">
        <v>2016</v>
      </c>
      <c r="I221" t="s">
        <v>292</v>
      </c>
      <c r="J221" t="s">
        <v>292</v>
      </c>
      <c r="K221">
        <v>0</v>
      </c>
      <c r="L221">
        <v>0</v>
      </c>
      <c r="M221">
        <v>0</v>
      </c>
      <c r="N221">
        <v>0</v>
      </c>
      <c r="O221" t="str">
        <f>VLOOKUP(A221,ben_tagging!A:C,2,0)</f>
        <v>center</v>
      </c>
      <c r="P221" t="str">
        <f>VLOOKUP(A221,skyler_tagging!A:C,2,0)</f>
        <v>both</v>
      </c>
    </row>
    <row r="222" spans="1:16" x14ac:dyDescent="0.25">
      <c r="A222" t="s">
        <v>221</v>
      </c>
      <c r="B222" t="s">
        <v>1079</v>
      </c>
      <c r="C222" t="s">
        <v>1079</v>
      </c>
      <c r="D222" t="e">
        <v>#N/A</v>
      </c>
      <c r="E222" t="s">
        <v>821</v>
      </c>
      <c r="F222" t="s">
        <v>821</v>
      </c>
      <c r="G222" t="s">
        <v>640</v>
      </c>
      <c r="H222">
        <v>2016</v>
      </c>
      <c r="I222">
        <v>0</v>
      </c>
      <c r="J222" t="s">
        <v>293</v>
      </c>
      <c r="K222">
        <v>0</v>
      </c>
      <c r="L222">
        <v>0</v>
      </c>
      <c r="M222">
        <v>0</v>
      </c>
      <c r="N222">
        <v>0</v>
      </c>
      <c r="O222" t="str">
        <f>VLOOKUP(A222,ben_tagging!A:C,2,0)</f>
        <v>center</v>
      </c>
      <c r="P222" t="str">
        <f>VLOOKUP(A222,skyler_tagging!A:C,2,0)</f>
        <v>both</v>
      </c>
    </row>
    <row r="223" spans="1:16" x14ac:dyDescent="0.25">
      <c r="A223" t="s">
        <v>222</v>
      </c>
      <c r="B223" t="s">
        <v>1079</v>
      </c>
      <c r="C223" t="s">
        <v>1079</v>
      </c>
      <c r="D223" t="e">
        <v>#N/A</v>
      </c>
      <c r="E223" t="s">
        <v>822</v>
      </c>
      <c r="F223" t="s">
        <v>822</v>
      </c>
      <c r="G223" t="s">
        <v>640</v>
      </c>
      <c r="H223">
        <v>2016</v>
      </c>
      <c r="I223" t="s">
        <v>292</v>
      </c>
      <c r="J223" t="s">
        <v>291</v>
      </c>
      <c r="K223">
        <v>0</v>
      </c>
      <c r="L223">
        <v>0</v>
      </c>
      <c r="M223">
        <v>0</v>
      </c>
      <c r="N223">
        <v>0</v>
      </c>
      <c r="O223" t="str">
        <f>VLOOKUP(A223,ben_tagging!A:C,2,0)</f>
        <v>both</v>
      </c>
      <c r="P223" t="str">
        <f>VLOOKUP(A223,skyler_tagging!A:C,2,0)</f>
        <v>center</v>
      </c>
    </row>
    <row r="224" spans="1:16" x14ac:dyDescent="0.25">
      <c r="A224" t="s">
        <v>223</v>
      </c>
      <c r="B224" t="s">
        <v>1079</v>
      </c>
      <c r="C224" t="s">
        <v>1079</v>
      </c>
      <c r="D224" t="e">
        <v>#N/A</v>
      </c>
      <c r="E224" t="s">
        <v>823</v>
      </c>
      <c r="F224" t="s">
        <v>823</v>
      </c>
      <c r="G224" t="s">
        <v>640</v>
      </c>
      <c r="H224">
        <v>2016</v>
      </c>
      <c r="I224" t="s">
        <v>291</v>
      </c>
      <c r="J224" t="s">
        <v>291</v>
      </c>
      <c r="K224">
        <v>0</v>
      </c>
      <c r="L224">
        <v>0</v>
      </c>
      <c r="M224">
        <v>0</v>
      </c>
      <c r="N224">
        <v>0</v>
      </c>
      <c r="O224" t="str">
        <f>VLOOKUP(A224,ben_tagging!A:C,2,0)</f>
        <v>both</v>
      </c>
      <c r="P224" t="str">
        <f>VLOOKUP(A224,skyler_tagging!A:C,2,0)</f>
        <v>center</v>
      </c>
    </row>
    <row r="225" spans="1:16" x14ac:dyDescent="0.25">
      <c r="A225" t="s">
        <v>224</v>
      </c>
      <c r="B225" t="s">
        <v>1126</v>
      </c>
      <c r="C225" t="s">
        <v>1127</v>
      </c>
      <c r="D225" t="s">
        <v>1070</v>
      </c>
      <c r="E225" t="e">
        <v>#N/A</v>
      </c>
      <c r="F225" t="s">
        <v>1070</v>
      </c>
      <c r="G225" t="s">
        <v>1078</v>
      </c>
      <c r="H225">
        <v>2016</v>
      </c>
      <c r="I225">
        <v>0</v>
      </c>
      <c r="J225">
        <v>0</v>
      </c>
      <c r="K225">
        <v>0</v>
      </c>
      <c r="L225">
        <v>0</v>
      </c>
      <c r="M225">
        <v>0</v>
      </c>
      <c r="N225">
        <v>0</v>
      </c>
      <c r="O225" t="e">
        <f>VLOOKUP(A225,ben_tagging!A:C,2,0)</f>
        <v>#N/A</v>
      </c>
      <c r="P225" t="e">
        <f>VLOOKUP(A225,skyler_tagging!A:C,2,0)</f>
        <v>#N/A</v>
      </c>
    </row>
    <row r="226" spans="1:16" x14ac:dyDescent="0.25">
      <c r="A226" t="s">
        <v>225</v>
      </c>
      <c r="B226" t="s">
        <v>1128</v>
      </c>
      <c r="C226" t="s">
        <v>1129</v>
      </c>
      <c r="D226" t="s">
        <v>943</v>
      </c>
      <c r="E226" t="e">
        <v>#N/A</v>
      </c>
      <c r="F226" t="s">
        <v>943</v>
      </c>
      <c r="G226" t="s">
        <v>1078</v>
      </c>
      <c r="H226">
        <v>2016</v>
      </c>
      <c r="I226">
        <v>0</v>
      </c>
      <c r="J226">
        <v>0</v>
      </c>
      <c r="K226">
        <v>0</v>
      </c>
      <c r="L226">
        <v>0</v>
      </c>
      <c r="M226">
        <v>0</v>
      </c>
      <c r="N226">
        <v>0</v>
      </c>
      <c r="O226" t="e">
        <f>VLOOKUP(A226,ben_tagging!A:C,2,0)</f>
        <v>#N/A</v>
      </c>
      <c r="P226" t="e">
        <f>VLOOKUP(A226,skyler_tagging!A:C,2,0)</f>
        <v>#N/A</v>
      </c>
    </row>
    <row r="227" spans="1:16" x14ac:dyDescent="0.25">
      <c r="A227" t="s">
        <v>226</v>
      </c>
      <c r="B227" t="s">
        <v>1079</v>
      </c>
      <c r="C227" t="s">
        <v>1079</v>
      </c>
      <c r="D227" t="e">
        <v>#N/A</v>
      </c>
      <c r="E227" t="s">
        <v>824</v>
      </c>
      <c r="F227" t="s">
        <v>824</v>
      </c>
      <c r="G227" t="s">
        <v>640</v>
      </c>
      <c r="H227">
        <v>2016</v>
      </c>
      <c r="I227" t="s">
        <v>291</v>
      </c>
      <c r="J227">
        <v>0</v>
      </c>
      <c r="K227">
        <v>0</v>
      </c>
      <c r="L227">
        <v>0</v>
      </c>
      <c r="M227">
        <v>0</v>
      </c>
      <c r="N227">
        <v>0</v>
      </c>
      <c r="O227" t="str">
        <f>VLOOKUP(A227,ben_tagging!A:C,2,0)</f>
        <v>center</v>
      </c>
      <c r="P227" t="str">
        <f>VLOOKUP(A227,skyler_tagging!A:C,2,0)</f>
        <v>center</v>
      </c>
    </row>
    <row r="228" spans="1:16" x14ac:dyDescent="0.25">
      <c r="A228" t="s">
        <v>227</v>
      </c>
      <c r="B228" t="s">
        <v>1130</v>
      </c>
      <c r="C228" t="s">
        <v>1131</v>
      </c>
      <c r="D228" t="s">
        <v>944</v>
      </c>
      <c r="E228" t="e">
        <v>#N/A</v>
      </c>
      <c r="F228" t="s">
        <v>944</v>
      </c>
      <c r="G228" t="s">
        <v>1077</v>
      </c>
      <c r="H228">
        <v>2016</v>
      </c>
      <c r="I228">
        <v>0</v>
      </c>
      <c r="J228">
        <v>0</v>
      </c>
      <c r="K228">
        <v>0</v>
      </c>
      <c r="L228">
        <v>0</v>
      </c>
      <c r="M228">
        <v>0</v>
      </c>
      <c r="N228">
        <v>0</v>
      </c>
      <c r="O228" t="str">
        <f>VLOOKUP(A228,ben_tagging!A:C,2,0)</f>
        <v>base</v>
      </c>
      <c r="P228" t="str">
        <f>VLOOKUP(A228,skyler_tagging!A:C,2,0)</f>
        <v>both</v>
      </c>
    </row>
    <row r="229" spans="1:16" x14ac:dyDescent="0.25">
      <c r="A229" t="s">
        <v>228</v>
      </c>
      <c r="B229" t="s">
        <v>1132</v>
      </c>
      <c r="C229" t="s">
        <v>1133</v>
      </c>
      <c r="D229" t="s">
        <v>945</v>
      </c>
      <c r="E229" t="e">
        <v>#N/A</v>
      </c>
      <c r="F229" t="s">
        <v>945</v>
      </c>
      <c r="G229" t="s">
        <v>1077</v>
      </c>
      <c r="H229">
        <v>2016</v>
      </c>
      <c r="I229">
        <v>0</v>
      </c>
      <c r="J229">
        <v>0</v>
      </c>
      <c r="K229">
        <v>0</v>
      </c>
      <c r="L229">
        <v>0</v>
      </c>
      <c r="M229">
        <v>0</v>
      </c>
      <c r="N229">
        <v>0</v>
      </c>
      <c r="O229" t="str">
        <f>VLOOKUP(A229,ben_tagging!A:C,2,0)</f>
        <v>center</v>
      </c>
      <c r="P229" t="str">
        <f>VLOOKUP(A229,skyler_tagging!A:C,2,0)</f>
        <v>center</v>
      </c>
    </row>
    <row r="230" spans="1:16" x14ac:dyDescent="0.25">
      <c r="A230" t="s">
        <v>229</v>
      </c>
      <c r="B230" t="s">
        <v>1134</v>
      </c>
      <c r="C230" t="s">
        <v>1135</v>
      </c>
      <c r="D230" t="s">
        <v>946</v>
      </c>
      <c r="E230" t="e">
        <v>#N/A</v>
      </c>
      <c r="F230" t="s">
        <v>946</v>
      </c>
      <c r="G230" t="s">
        <v>1078</v>
      </c>
      <c r="H230">
        <v>2016</v>
      </c>
      <c r="I230">
        <v>0</v>
      </c>
      <c r="J230">
        <v>0</v>
      </c>
      <c r="K230">
        <v>0</v>
      </c>
      <c r="L230">
        <v>0</v>
      </c>
      <c r="M230">
        <v>0</v>
      </c>
      <c r="N230">
        <v>0</v>
      </c>
      <c r="O230" t="e">
        <f>VLOOKUP(A230,ben_tagging!A:C,2,0)</f>
        <v>#N/A</v>
      </c>
      <c r="P230" t="e">
        <f>VLOOKUP(A230,skyler_tagging!A:C,2,0)</f>
        <v>#N/A</v>
      </c>
    </row>
    <row r="231" spans="1:16" x14ac:dyDescent="0.25">
      <c r="A231" t="s">
        <v>230</v>
      </c>
      <c r="B231" t="s">
        <v>1079</v>
      </c>
      <c r="C231" t="s">
        <v>1079</v>
      </c>
      <c r="D231" t="e">
        <v>#N/A</v>
      </c>
      <c r="E231" t="s">
        <v>825</v>
      </c>
      <c r="F231" t="s">
        <v>825</v>
      </c>
      <c r="G231" t="s">
        <v>640</v>
      </c>
      <c r="H231">
        <v>2016</v>
      </c>
      <c r="I231" t="s">
        <v>291</v>
      </c>
      <c r="J231">
        <v>0</v>
      </c>
      <c r="K231">
        <v>0</v>
      </c>
      <c r="L231">
        <v>0</v>
      </c>
      <c r="M231">
        <v>0</v>
      </c>
      <c r="N231">
        <v>0</v>
      </c>
      <c r="O231" t="str">
        <f>VLOOKUP(A231,ben_tagging!A:C,2,0)</f>
        <v>both</v>
      </c>
      <c r="P231" t="str">
        <f>VLOOKUP(A231,skyler_tagging!A:C,2,0)</f>
        <v>center</v>
      </c>
    </row>
    <row r="232" spans="1:16" x14ac:dyDescent="0.25">
      <c r="A232" t="s">
        <v>231</v>
      </c>
      <c r="B232" t="s">
        <v>1079</v>
      </c>
      <c r="C232" t="s">
        <v>1079</v>
      </c>
      <c r="D232" t="e">
        <v>#N/A</v>
      </c>
      <c r="E232" t="s">
        <v>826</v>
      </c>
      <c r="F232" t="s">
        <v>826</v>
      </c>
      <c r="G232" t="s">
        <v>640</v>
      </c>
      <c r="H232">
        <v>2016</v>
      </c>
      <c r="I232" t="s">
        <v>291</v>
      </c>
      <c r="J232">
        <v>0</v>
      </c>
      <c r="K232">
        <v>0</v>
      </c>
      <c r="L232">
        <v>0</v>
      </c>
      <c r="M232">
        <v>0</v>
      </c>
      <c r="N232">
        <v>0</v>
      </c>
      <c r="O232">
        <f>VLOOKUP(A232,ben_tagging!A:C,2,0)</f>
        <v>0</v>
      </c>
      <c r="P232" t="str">
        <f>VLOOKUP(A232,skyler_tagging!A:C,2,0)</f>
        <v>center</v>
      </c>
    </row>
    <row r="233" spans="1:16" x14ac:dyDescent="0.25">
      <c r="A233" t="s">
        <v>232</v>
      </c>
      <c r="B233" t="s">
        <v>1136</v>
      </c>
      <c r="C233" t="s">
        <v>1137</v>
      </c>
      <c r="D233" t="s">
        <v>947</v>
      </c>
      <c r="E233" t="e">
        <v>#N/A</v>
      </c>
      <c r="F233" t="s">
        <v>947</v>
      </c>
      <c r="G233" t="s">
        <v>1077</v>
      </c>
      <c r="H233">
        <v>2016</v>
      </c>
      <c r="I233">
        <v>0</v>
      </c>
      <c r="J233">
        <v>0</v>
      </c>
      <c r="K233">
        <v>0</v>
      </c>
      <c r="L233">
        <v>0</v>
      </c>
      <c r="M233">
        <v>0</v>
      </c>
      <c r="N233">
        <v>0</v>
      </c>
      <c r="O233" t="e">
        <f>VLOOKUP(A233,ben_tagging!A:C,2,0)</f>
        <v>#N/A</v>
      </c>
      <c r="P233" t="e">
        <f>VLOOKUP(A233,skyler_tagging!A:C,2,0)</f>
        <v>#N/A</v>
      </c>
    </row>
    <row r="234" spans="1:16" x14ac:dyDescent="0.25">
      <c r="A234" t="s">
        <v>233</v>
      </c>
      <c r="B234" t="s">
        <v>1079</v>
      </c>
      <c r="C234" t="s">
        <v>1079</v>
      </c>
      <c r="D234" t="e">
        <v>#N/A</v>
      </c>
      <c r="E234" t="s">
        <v>827</v>
      </c>
      <c r="F234" t="s">
        <v>827</v>
      </c>
      <c r="G234" t="s">
        <v>640</v>
      </c>
      <c r="H234">
        <v>2016</v>
      </c>
      <c r="I234" t="s">
        <v>292</v>
      </c>
      <c r="J234">
        <v>0</v>
      </c>
      <c r="K234">
        <v>0</v>
      </c>
      <c r="L234">
        <v>0</v>
      </c>
      <c r="M234">
        <v>0</v>
      </c>
      <c r="N234">
        <v>0</v>
      </c>
      <c r="O234" t="str">
        <f>VLOOKUP(A234,ben_tagging!A:C,2,0)</f>
        <v>base</v>
      </c>
      <c r="P234" t="str">
        <f>VLOOKUP(A234,skyler_tagging!A:C,2,0)</f>
        <v>center</v>
      </c>
    </row>
    <row r="235" spans="1:16" x14ac:dyDescent="0.25">
      <c r="A235" t="s">
        <v>234</v>
      </c>
      <c r="B235" t="s">
        <v>1138</v>
      </c>
      <c r="C235" t="s">
        <v>1139</v>
      </c>
      <c r="D235" t="s">
        <v>948</v>
      </c>
      <c r="E235" t="e">
        <v>#N/A</v>
      </c>
      <c r="F235" t="s">
        <v>948</v>
      </c>
      <c r="G235" t="s">
        <v>1077</v>
      </c>
      <c r="H235">
        <v>2016</v>
      </c>
      <c r="I235">
        <v>0</v>
      </c>
      <c r="J235">
        <v>0</v>
      </c>
      <c r="K235">
        <v>0</v>
      </c>
      <c r="L235">
        <v>0</v>
      </c>
      <c r="M235">
        <v>0</v>
      </c>
      <c r="N235">
        <v>0</v>
      </c>
      <c r="O235" t="str">
        <f>VLOOKUP(A235,ben_tagging!A:C,2,0)</f>
        <v>base</v>
      </c>
      <c r="P235" t="str">
        <f>VLOOKUP(A235,skyler_tagging!A:C,2,0)</f>
        <v>both</v>
      </c>
    </row>
    <row r="236" spans="1:16" x14ac:dyDescent="0.25">
      <c r="A236" t="s">
        <v>235</v>
      </c>
      <c r="B236" t="s">
        <v>1140</v>
      </c>
      <c r="C236" t="s">
        <v>1141</v>
      </c>
      <c r="D236" t="s">
        <v>949</v>
      </c>
      <c r="E236" t="e">
        <v>#N/A</v>
      </c>
      <c r="F236" t="s">
        <v>949</v>
      </c>
      <c r="G236" t="s">
        <v>1077</v>
      </c>
      <c r="H236">
        <v>2016</v>
      </c>
      <c r="I236">
        <v>0</v>
      </c>
      <c r="J236">
        <v>0</v>
      </c>
      <c r="K236">
        <v>0</v>
      </c>
      <c r="L236">
        <v>0</v>
      </c>
      <c r="M236">
        <v>0</v>
      </c>
      <c r="N236">
        <v>0</v>
      </c>
      <c r="O236" t="e">
        <f>VLOOKUP(A236,ben_tagging!A:C,2,0)</f>
        <v>#N/A</v>
      </c>
      <c r="P236" t="e">
        <f>VLOOKUP(A236,skyler_tagging!A:C,2,0)</f>
        <v>#N/A</v>
      </c>
    </row>
    <row r="237" spans="1:16" x14ac:dyDescent="0.25">
      <c r="A237" t="s">
        <v>236</v>
      </c>
      <c r="B237" t="s">
        <v>1079</v>
      </c>
      <c r="C237" t="s">
        <v>1079</v>
      </c>
      <c r="D237" t="e">
        <v>#N/A</v>
      </c>
      <c r="E237" t="s">
        <v>828</v>
      </c>
      <c r="F237" t="s">
        <v>828</v>
      </c>
      <c r="G237" t="s">
        <v>640</v>
      </c>
      <c r="H237">
        <v>2016</v>
      </c>
      <c r="I237" t="s">
        <v>291</v>
      </c>
      <c r="J237">
        <v>0</v>
      </c>
      <c r="K237">
        <v>0</v>
      </c>
      <c r="L237">
        <v>0</v>
      </c>
      <c r="M237">
        <v>0</v>
      </c>
      <c r="N237">
        <v>0</v>
      </c>
      <c r="O237" t="str">
        <f>VLOOKUP(A237,ben_tagging!A:C,2,0)</f>
        <v>center</v>
      </c>
      <c r="P237" t="str">
        <f>VLOOKUP(A237,skyler_tagging!A:C,2,0)</f>
        <v>center</v>
      </c>
    </row>
    <row r="238" spans="1:16" x14ac:dyDescent="0.25">
      <c r="A238" t="s">
        <v>237</v>
      </c>
      <c r="B238" t="s">
        <v>1079</v>
      </c>
      <c r="C238" t="s">
        <v>1079</v>
      </c>
      <c r="D238" t="e">
        <v>#N/A</v>
      </c>
      <c r="E238" t="s">
        <v>829</v>
      </c>
      <c r="F238" t="s">
        <v>829</v>
      </c>
      <c r="G238" t="s">
        <v>640</v>
      </c>
      <c r="H238">
        <v>2016</v>
      </c>
      <c r="I238" t="s">
        <v>291</v>
      </c>
      <c r="J238">
        <v>0</v>
      </c>
      <c r="K238">
        <v>0</v>
      </c>
      <c r="L238">
        <v>0</v>
      </c>
      <c r="M238">
        <v>0</v>
      </c>
      <c r="N238">
        <v>0</v>
      </c>
      <c r="O238">
        <f>VLOOKUP(A238,ben_tagging!A:C,2,0)</f>
        <v>0</v>
      </c>
      <c r="P238" t="str">
        <f>VLOOKUP(A238,skyler_tagging!A:C,2,0)</f>
        <v>center</v>
      </c>
    </row>
    <row r="239" spans="1:16" x14ac:dyDescent="0.25">
      <c r="A239" t="s">
        <v>238</v>
      </c>
      <c r="B239" t="s">
        <v>1079</v>
      </c>
      <c r="C239" t="s">
        <v>1079</v>
      </c>
      <c r="D239" t="e">
        <v>#N/A</v>
      </c>
      <c r="E239" t="s">
        <v>830</v>
      </c>
      <c r="F239" t="s">
        <v>830</v>
      </c>
      <c r="G239" t="s">
        <v>640</v>
      </c>
      <c r="H239">
        <v>2016</v>
      </c>
      <c r="I239" t="s">
        <v>291</v>
      </c>
      <c r="J239">
        <v>0</v>
      </c>
      <c r="K239">
        <v>0</v>
      </c>
      <c r="L239">
        <v>0</v>
      </c>
      <c r="M239">
        <v>0</v>
      </c>
      <c r="N239">
        <v>0</v>
      </c>
      <c r="O239" t="str">
        <f>VLOOKUP(A239,ben_tagging!A:C,2,0)</f>
        <v>center</v>
      </c>
      <c r="P239" t="str">
        <f>VLOOKUP(A239,skyler_tagging!A:C,2,0)</f>
        <v>center</v>
      </c>
    </row>
    <row r="240" spans="1:16" x14ac:dyDescent="0.25">
      <c r="A240" t="s">
        <v>239</v>
      </c>
      <c r="B240" t="s">
        <v>1079</v>
      </c>
      <c r="C240" t="s">
        <v>1079</v>
      </c>
      <c r="D240" t="e">
        <v>#N/A</v>
      </c>
      <c r="E240" t="s">
        <v>850</v>
      </c>
      <c r="F240" t="s">
        <v>850</v>
      </c>
      <c r="G240" t="s">
        <v>860</v>
      </c>
      <c r="H240">
        <v>2012</v>
      </c>
      <c r="I240">
        <v>0</v>
      </c>
      <c r="J240">
        <v>0</v>
      </c>
      <c r="K240">
        <v>0</v>
      </c>
      <c r="L240">
        <v>0</v>
      </c>
      <c r="M240">
        <v>0</v>
      </c>
      <c r="N240">
        <v>0</v>
      </c>
      <c r="O240" t="e">
        <f>VLOOKUP(A240,ben_tagging!A:C,2,0)</f>
        <v>#N/A</v>
      </c>
      <c r="P240" t="e">
        <f>VLOOKUP(A240,skyler_tagging!A:C,2,0)</f>
        <v>#N/A</v>
      </c>
    </row>
    <row r="241" spans="1:16" x14ac:dyDescent="0.25">
      <c r="A241" t="s">
        <v>240</v>
      </c>
      <c r="B241" t="s">
        <v>1142</v>
      </c>
      <c r="C241" t="s">
        <v>1143</v>
      </c>
      <c r="D241" t="e">
        <v>#N/A</v>
      </c>
      <c r="E241" t="e">
        <v>#N/A</v>
      </c>
      <c r="F241" t="e">
        <v>#N/A</v>
      </c>
      <c r="H241">
        <v>2012</v>
      </c>
      <c r="I241" t="s">
        <v>291</v>
      </c>
      <c r="J241">
        <v>0</v>
      </c>
      <c r="K241" t="s">
        <v>291</v>
      </c>
      <c r="L241">
        <v>0</v>
      </c>
      <c r="M241">
        <v>0</v>
      </c>
      <c r="N241">
        <v>0</v>
      </c>
      <c r="O241" t="e">
        <f>VLOOKUP(A241,ben_tagging!A:C,2,0)</f>
        <v>#N/A</v>
      </c>
      <c r="P241" t="e">
        <f>VLOOKUP(A241,skyler_tagging!A:C,2,0)</f>
        <v>#N/A</v>
      </c>
    </row>
    <row r="242" spans="1:16" x14ac:dyDescent="0.25">
      <c r="A242" t="s">
        <v>241</v>
      </c>
      <c r="B242" t="s">
        <v>1079</v>
      </c>
      <c r="C242" t="s">
        <v>1079</v>
      </c>
      <c r="D242" t="e">
        <v>#N/A</v>
      </c>
      <c r="E242" t="s">
        <v>851</v>
      </c>
      <c r="F242" t="s">
        <v>851</v>
      </c>
      <c r="G242" t="s">
        <v>860</v>
      </c>
      <c r="H242">
        <v>2012</v>
      </c>
      <c r="I242" t="s">
        <v>291</v>
      </c>
      <c r="J242">
        <v>0</v>
      </c>
      <c r="K242" t="s">
        <v>291</v>
      </c>
      <c r="L242">
        <v>0</v>
      </c>
      <c r="M242">
        <v>0</v>
      </c>
      <c r="N242">
        <v>0</v>
      </c>
      <c r="O242" t="e">
        <f>VLOOKUP(A242,ben_tagging!A:C,2,0)</f>
        <v>#N/A</v>
      </c>
      <c r="P242" t="e">
        <f>VLOOKUP(A242,skyler_tagging!A:C,2,0)</f>
        <v>#N/A</v>
      </c>
    </row>
    <row r="243" spans="1:16" x14ac:dyDescent="0.25">
      <c r="A243" t="s">
        <v>242</v>
      </c>
      <c r="B243" t="s">
        <v>1144</v>
      </c>
      <c r="C243" t="s">
        <v>1145</v>
      </c>
      <c r="D243" t="s">
        <v>950</v>
      </c>
      <c r="E243" t="e">
        <v>#N/A</v>
      </c>
      <c r="F243" t="s">
        <v>950</v>
      </c>
      <c r="G243" t="s">
        <v>1077</v>
      </c>
      <c r="H243">
        <v>2012</v>
      </c>
      <c r="I243">
        <v>0</v>
      </c>
      <c r="J243">
        <v>0</v>
      </c>
      <c r="K243">
        <v>0</v>
      </c>
      <c r="L243">
        <v>0</v>
      </c>
      <c r="M243">
        <v>0</v>
      </c>
      <c r="N243">
        <v>0</v>
      </c>
      <c r="O243" t="e">
        <f>VLOOKUP(A243,ben_tagging!A:C,2,0)</f>
        <v>#N/A</v>
      </c>
      <c r="P243" t="e">
        <f>VLOOKUP(A243,skyler_tagging!A:C,2,0)</f>
        <v>#N/A</v>
      </c>
    </row>
    <row r="244" spans="1:16" x14ac:dyDescent="0.25">
      <c r="A244" t="s">
        <v>243</v>
      </c>
      <c r="B244" t="s">
        <v>1146</v>
      </c>
      <c r="C244" t="s">
        <v>1147</v>
      </c>
      <c r="D244" t="s">
        <v>951</v>
      </c>
      <c r="E244" t="e">
        <v>#N/A</v>
      </c>
      <c r="F244" t="s">
        <v>951</v>
      </c>
      <c r="G244" t="s">
        <v>1077</v>
      </c>
      <c r="H244">
        <v>2012</v>
      </c>
      <c r="I244">
        <v>0</v>
      </c>
      <c r="J244">
        <v>0</v>
      </c>
      <c r="K244" t="s">
        <v>291</v>
      </c>
      <c r="L244">
        <v>0</v>
      </c>
      <c r="M244">
        <v>0</v>
      </c>
      <c r="N244">
        <v>0</v>
      </c>
      <c r="O244" t="e">
        <f>VLOOKUP(A244,ben_tagging!A:C,2,0)</f>
        <v>#N/A</v>
      </c>
      <c r="P244" t="e">
        <f>VLOOKUP(A244,skyler_tagging!A:C,2,0)</f>
        <v>#N/A</v>
      </c>
    </row>
    <row r="245" spans="1:16" x14ac:dyDescent="0.25">
      <c r="A245" t="s">
        <v>244</v>
      </c>
      <c r="B245" t="s">
        <v>1079</v>
      </c>
      <c r="C245" t="s">
        <v>1079</v>
      </c>
      <c r="D245" t="e">
        <v>#N/A</v>
      </c>
      <c r="E245" t="s">
        <v>852</v>
      </c>
      <c r="F245" t="s">
        <v>852</v>
      </c>
      <c r="G245" t="s">
        <v>860</v>
      </c>
      <c r="H245">
        <v>2012</v>
      </c>
      <c r="I245" t="s">
        <v>293</v>
      </c>
      <c r="J245">
        <v>0</v>
      </c>
      <c r="K245" t="s">
        <v>293</v>
      </c>
      <c r="L245">
        <v>0</v>
      </c>
      <c r="M245">
        <v>0</v>
      </c>
      <c r="N245">
        <v>0</v>
      </c>
      <c r="O245" t="e">
        <f>VLOOKUP(A245,ben_tagging!A:C,2,0)</f>
        <v>#N/A</v>
      </c>
      <c r="P245" t="e">
        <f>VLOOKUP(A245,skyler_tagging!A:C,2,0)</f>
        <v>#N/A</v>
      </c>
    </row>
    <row r="246" spans="1:16" x14ac:dyDescent="0.25">
      <c r="A246" t="s">
        <v>245</v>
      </c>
      <c r="B246" t="s">
        <v>1148</v>
      </c>
      <c r="C246" t="s">
        <v>1149</v>
      </c>
      <c r="D246" t="s">
        <v>952</v>
      </c>
      <c r="E246" t="e">
        <v>#N/A</v>
      </c>
      <c r="F246" t="s">
        <v>952</v>
      </c>
      <c r="G246" t="s">
        <v>1077</v>
      </c>
      <c r="H246">
        <v>2012</v>
      </c>
      <c r="I246" t="s">
        <v>291</v>
      </c>
      <c r="J246">
        <v>0</v>
      </c>
      <c r="K246" t="s">
        <v>291</v>
      </c>
      <c r="L246">
        <v>0</v>
      </c>
      <c r="M246">
        <v>0</v>
      </c>
      <c r="N246">
        <v>0</v>
      </c>
      <c r="O246" t="e">
        <f>VLOOKUP(A246,ben_tagging!A:C,2,0)</f>
        <v>#N/A</v>
      </c>
      <c r="P246" t="e">
        <f>VLOOKUP(A246,skyler_tagging!A:C,2,0)</f>
        <v>#N/A</v>
      </c>
    </row>
    <row r="247" spans="1:16" x14ac:dyDescent="0.25">
      <c r="A247" t="s">
        <v>246</v>
      </c>
      <c r="B247" t="s">
        <v>1079</v>
      </c>
      <c r="C247" t="s">
        <v>1079</v>
      </c>
      <c r="D247" t="e">
        <v>#N/A</v>
      </c>
      <c r="E247" t="s">
        <v>401</v>
      </c>
      <c r="F247" t="s">
        <v>401</v>
      </c>
      <c r="G247" t="s">
        <v>860</v>
      </c>
      <c r="H247">
        <v>2012</v>
      </c>
      <c r="I247">
        <v>0</v>
      </c>
      <c r="J247">
        <v>0</v>
      </c>
      <c r="K247" t="s">
        <v>293</v>
      </c>
      <c r="L247">
        <v>0</v>
      </c>
      <c r="M247">
        <v>0</v>
      </c>
      <c r="N247">
        <v>0</v>
      </c>
      <c r="O247" t="e">
        <f>VLOOKUP(A247,ben_tagging!A:C,2,0)</f>
        <v>#N/A</v>
      </c>
      <c r="P247" t="e">
        <f>VLOOKUP(A247,skyler_tagging!A:C,2,0)</f>
        <v>#N/A</v>
      </c>
    </row>
    <row r="248" spans="1:16" x14ac:dyDescent="0.25">
      <c r="A248" t="s">
        <v>247</v>
      </c>
      <c r="B248" t="s">
        <v>1150</v>
      </c>
      <c r="C248" t="s">
        <v>1151</v>
      </c>
      <c r="D248" t="e">
        <v>#N/A</v>
      </c>
      <c r="E248" t="e">
        <v>#N/A</v>
      </c>
      <c r="F248" t="e">
        <v>#N/A</v>
      </c>
      <c r="G248" t="s">
        <v>1078</v>
      </c>
      <c r="H248">
        <v>2012</v>
      </c>
      <c r="I248">
        <v>0</v>
      </c>
      <c r="J248">
        <v>0</v>
      </c>
      <c r="K248">
        <v>0</v>
      </c>
      <c r="L248">
        <v>0</v>
      </c>
      <c r="M248" t="s">
        <v>297</v>
      </c>
      <c r="N248">
        <v>0</v>
      </c>
      <c r="O248" t="e">
        <f>VLOOKUP(A248,ben_tagging!A:C,2,0)</f>
        <v>#N/A</v>
      </c>
      <c r="P248" t="e">
        <f>VLOOKUP(A248,skyler_tagging!A:C,2,0)</f>
        <v>#N/A</v>
      </c>
    </row>
    <row r="249" spans="1:16" x14ac:dyDescent="0.25">
      <c r="A249" t="s">
        <v>248</v>
      </c>
      <c r="B249" t="s">
        <v>1152</v>
      </c>
      <c r="C249" t="s">
        <v>1153</v>
      </c>
      <c r="D249" t="s">
        <v>953</v>
      </c>
      <c r="E249" t="e">
        <v>#N/A</v>
      </c>
      <c r="F249" t="s">
        <v>953</v>
      </c>
      <c r="G249" t="s">
        <v>1077</v>
      </c>
      <c r="H249">
        <v>2012</v>
      </c>
      <c r="I249" t="s">
        <v>291</v>
      </c>
      <c r="J249">
        <v>0</v>
      </c>
      <c r="K249" t="s">
        <v>291</v>
      </c>
      <c r="L249">
        <v>0</v>
      </c>
      <c r="M249" t="s">
        <v>291</v>
      </c>
      <c r="N249">
        <v>0</v>
      </c>
      <c r="O249" t="e">
        <f>VLOOKUP(A249,ben_tagging!A:C,2,0)</f>
        <v>#N/A</v>
      </c>
      <c r="P249" t="e">
        <f>VLOOKUP(A249,skyler_tagging!A:C,2,0)</f>
        <v>#N/A</v>
      </c>
    </row>
    <row r="250" spans="1:16" x14ac:dyDescent="0.25">
      <c r="A250" t="s">
        <v>249</v>
      </c>
      <c r="B250" t="s">
        <v>1154</v>
      </c>
      <c r="C250" t="s">
        <v>1155</v>
      </c>
      <c r="D250" t="s">
        <v>967</v>
      </c>
      <c r="E250" t="e">
        <v>#N/A</v>
      </c>
      <c r="F250" t="s">
        <v>967</v>
      </c>
      <c r="G250" t="s">
        <v>1077</v>
      </c>
      <c r="H250">
        <v>2012</v>
      </c>
      <c r="I250">
        <v>0</v>
      </c>
      <c r="J250">
        <v>0</v>
      </c>
      <c r="K250" t="s">
        <v>293</v>
      </c>
      <c r="L250">
        <v>0</v>
      </c>
      <c r="M250" t="s">
        <v>293</v>
      </c>
      <c r="N250">
        <v>0</v>
      </c>
      <c r="O250" t="e">
        <f>VLOOKUP(A250,ben_tagging!A:C,2,0)</f>
        <v>#N/A</v>
      </c>
      <c r="P250" t="e">
        <f>VLOOKUP(A250,skyler_tagging!A:C,2,0)</f>
        <v>#N/A</v>
      </c>
    </row>
    <row r="251" spans="1:16" x14ac:dyDescent="0.25">
      <c r="A251" t="s">
        <v>250</v>
      </c>
      <c r="B251" t="s">
        <v>1156</v>
      </c>
      <c r="C251" t="s">
        <v>1157</v>
      </c>
      <c r="D251" t="s">
        <v>968</v>
      </c>
      <c r="E251" t="e">
        <v>#N/A</v>
      </c>
      <c r="F251" t="s">
        <v>968</v>
      </c>
      <c r="G251" t="s">
        <v>1077</v>
      </c>
      <c r="H251">
        <v>2012</v>
      </c>
      <c r="I251" t="s">
        <v>291</v>
      </c>
      <c r="J251">
        <v>0</v>
      </c>
      <c r="K251" t="s">
        <v>291</v>
      </c>
      <c r="L251">
        <v>0</v>
      </c>
      <c r="M251" t="s">
        <v>291</v>
      </c>
      <c r="N251">
        <v>0</v>
      </c>
      <c r="O251" t="e">
        <f>VLOOKUP(A251,ben_tagging!A:C,2,0)</f>
        <v>#N/A</v>
      </c>
      <c r="P251" t="e">
        <f>VLOOKUP(A251,skyler_tagging!A:C,2,0)</f>
        <v>#N/A</v>
      </c>
    </row>
    <row r="252" spans="1:16" x14ac:dyDescent="0.25">
      <c r="A252" t="s">
        <v>251</v>
      </c>
      <c r="B252" t="s">
        <v>1158</v>
      </c>
      <c r="C252" t="s">
        <v>1159</v>
      </c>
      <c r="D252" t="s">
        <v>969</v>
      </c>
      <c r="E252" t="e">
        <v>#N/A</v>
      </c>
      <c r="F252" t="s">
        <v>969</v>
      </c>
      <c r="G252" t="s">
        <v>1077</v>
      </c>
      <c r="H252">
        <v>2012</v>
      </c>
      <c r="I252">
        <v>0</v>
      </c>
      <c r="J252">
        <v>0</v>
      </c>
      <c r="K252">
        <v>0</v>
      </c>
      <c r="L252">
        <v>0</v>
      </c>
      <c r="M252" t="s">
        <v>292</v>
      </c>
      <c r="N252">
        <v>0</v>
      </c>
      <c r="O252" t="e">
        <f>VLOOKUP(A252,ben_tagging!A:C,2,0)</f>
        <v>#N/A</v>
      </c>
      <c r="P252" t="e">
        <f>VLOOKUP(A252,skyler_tagging!A:C,2,0)</f>
        <v>#N/A</v>
      </c>
    </row>
    <row r="253" spans="1:16" x14ac:dyDescent="0.25">
      <c r="A253" t="s">
        <v>252</v>
      </c>
      <c r="B253" t="s">
        <v>1160</v>
      </c>
      <c r="C253" t="s">
        <v>1161</v>
      </c>
      <c r="D253" t="e">
        <v>#N/A</v>
      </c>
      <c r="E253" t="e">
        <v>#N/A</v>
      </c>
      <c r="F253" t="e">
        <v>#N/A</v>
      </c>
      <c r="G253" t="s">
        <v>1078</v>
      </c>
      <c r="H253">
        <v>2012</v>
      </c>
      <c r="I253">
        <v>0</v>
      </c>
      <c r="J253">
        <v>0</v>
      </c>
      <c r="K253">
        <v>0</v>
      </c>
      <c r="L253">
        <v>0</v>
      </c>
      <c r="M253" t="s">
        <v>297</v>
      </c>
      <c r="N253">
        <v>0</v>
      </c>
      <c r="O253" t="e">
        <f>VLOOKUP(A253,ben_tagging!A:C,2,0)</f>
        <v>#N/A</v>
      </c>
      <c r="P253" t="e">
        <f>VLOOKUP(A253,skyler_tagging!A:C,2,0)</f>
        <v>#N/A</v>
      </c>
    </row>
    <row r="254" spans="1:16" x14ac:dyDescent="0.25">
      <c r="A254" t="s">
        <v>253</v>
      </c>
      <c r="B254" t="s">
        <v>1162</v>
      </c>
      <c r="C254" t="s">
        <v>1163</v>
      </c>
      <c r="D254" t="s">
        <v>1071</v>
      </c>
      <c r="E254" t="e">
        <v>#N/A</v>
      </c>
      <c r="F254" t="s">
        <v>1071</v>
      </c>
      <c r="G254" t="s">
        <v>1077</v>
      </c>
      <c r="H254">
        <v>2012</v>
      </c>
      <c r="I254" t="s">
        <v>291</v>
      </c>
      <c r="J254">
        <v>0</v>
      </c>
      <c r="K254" t="s">
        <v>291</v>
      </c>
      <c r="L254">
        <v>0</v>
      </c>
      <c r="M254" t="s">
        <v>293</v>
      </c>
      <c r="N254">
        <v>0</v>
      </c>
      <c r="O254" t="e">
        <f>VLOOKUP(A254,ben_tagging!A:C,2,0)</f>
        <v>#N/A</v>
      </c>
      <c r="P254" t="e">
        <f>VLOOKUP(A254,skyler_tagging!A:C,2,0)</f>
        <v>#N/A</v>
      </c>
    </row>
    <row r="255" spans="1:16" x14ac:dyDescent="0.25">
      <c r="A255" t="s">
        <v>254</v>
      </c>
      <c r="B255" t="s">
        <v>1164</v>
      </c>
      <c r="C255" t="s">
        <v>1165</v>
      </c>
      <c r="D255" t="s">
        <v>970</v>
      </c>
      <c r="E255" t="e">
        <v>#N/A</v>
      </c>
      <c r="F255" t="s">
        <v>970</v>
      </c>
      <c r="G255" t="s">
        <v>1077</v>
      </c>
      <c r="H255">
        <v>2012</v>
      </c>
      <c r="I255">
        <v>0</v>
      </c>
      <c r="J255">
        <v>0</v>
      </c>
      <c r="K255" t="s">
        <v>291</v>
      </c>
      <c r="L255">
        <v>0</v>
      </c>
      <c r="M255" t="s">
        <v>291</v>
      </c>
      <c r="N255">
        <v>0</v>
      </c>
      <c r="O255" t="e">
        <f>VLOOKUP(A255,ben_tagging!A:C,2,0)</f>
        <v>#N/A</v>
      </c>
      <c r="P255" t="e">
        <f>VLOOKUP(A255,skyler_tagging!A:C,2,0)</f>
        <v>#N/A</v>
      </c>
    </row>
    <row r="256" spans="1:16" x14ac:dyDescent="0.25">
      <c r="A256" t="s">
        <v>255</v>
      </c>
      <c r="B256" t="s">
        <v>1166</v>
      </c>
      <c r="C256" t="s">
        <v>1167</v>
      </c>
      <c r="D256" t="s">
        <v>971</v>
      </c>
      <c r="E256" t="e">
        <v>#N/A</v>
      </c>
      <c r="F256" t="s">
        <v>971</v>
      </c>
      <c r="G256" t="s">
        <v>1077</v>
      </c>
      <c r="H256">
        <v>2012</v>
      </c>
      <c r="I256">
        <v>0</v>
      </c>
      <c r="J256">
        <v>0</v>
      </c>
      <c r="K256" t="s">
        <v>292</v>
      </c>
      <c r="L256">
        <v>0</v>
      </c>
      <c r="M256" t="s">
        <v>292</v>
      </c>
      <c r="N256">
        <v>0</v>
      </c>
      <c r="O256" t="e">
        <f>VLOOKUP(A256,ben_tagging!A:C,2,0)</f>
        <v>#N/A</v>
      </c>
      <c r="P256" t="e">
        <f>VLOOKUP(A256,skyler_tagging!A:C,2,0)</f>
        <v>#N/A</v>
      </c>
    </row>
    <row r="257" spans="1:16" x14ac:dyDescent="0.25">
      <c r="A257" t="s">
        <v>256</v>
      </c>
      <c r="B257" t="s">
        <v>1079</v>
      </c>
      <c r="C257" t="s">
        <v>1079</v>
      </c>
      <c r="D257" t="e">
        <v>#N/A</v>
      </c>
      <c r="E257" t="s">
        <v>853</v>
      </c>
      <c r="F257" t="s">
        <v>853</v>
      </c>
      <c r="G257" t="s">
        <v>860</v>
      </c>
      <c r="H257">
        <v>2012</v>
      </c>
      <c r="I257" t="s">
        <v>291</v>
      </c>
      <c r="J257">
        <v>37</v>
      </c>
      <c r="K257" t="s">
        <v>291</v>
      </c>
      <c r="L257">
        <v>0</v>
      </c>
      <c r="M257" t="s">
        <v>291</v>
      </c>
      <c r="N257">
        <v>0</v>
      </c>
      <c r="O257" t="e">
        <f>VLOOKUP(A257,ben_tagging!A:C,2,0)</f>
        <v>#N/A</v>
      </c>
      <c r="P257" t="e">
        <f>VLOOKUP(A257,skyler_tagging!A:C,2,0)</f>
        <v>#N/A</v>
      </c>
    </row>
    <row r="258" spans="1:16" x14ac:dyDescent="0.25">
      <c r="A258" t="s">
        <v>257</v>
      </c>
      <c r="B258" t="s">
        <v>1168</v>
      </c>
      <c r="C258" t="s">
        <v>1169</v>
      </c>
      <c r="D258" t="s">
        <v>972</v>
      </c>
      <c r="E258" t="e">
        <v>#N/A</v>
      </c>
      <c r="F258" t="s">
        <v>972</v>
      </c>
      <c r="G258" t="s">
        <v>1077</v>
      </c>
      <c r="H258">
        <v>2012</v>
      </c>
      <c r="I258">
        <v>0</v>
      </c>
      <c r="J258">
        <v>0</v>
      </c>
      <c r="K258" t="s">
        <v>291</v>
      </c>
      <c r="L258">
        <v>0</v>
      </c>
      <c r="M258" t="s">
        <v>291</v>
      </c>
      <c r="N258">
        <v>0</v>
      </c>
      <c r="O258" t="e">
        <f>VLOOKUP(A258,ben_tagging!A:C,2,0)</f>
        <v>#N/A</v>
      </c>
      <c r="P258" t="e">
        <f>VLOOKUP(A258,skyler_tagging!A:C,2,0)</f>
        <v>#N/A</v>
      </c>
    </row>
    <row r="259" spans="1:16" x14ac:dyDescent="0.25">
      <c r="A259" t="s">
        <v>258</v>
      </c>
      <c r="B259" t="s">
        <v>1079</v>
      </c>
      <c r="C259" t="s">
        <v>1079</v>
      </c>
      <c r="D259" t="e">
        <v>#N/A</v>
      </c>
      <c r="E259" t="s">
        <v>854</v>
      </c>
      <c r="F259" t="s">
        <v>854</v>
      </c>
      <c r="G259" t="s">
        <v>860</v>
      </c>
      <c r="H259">
        <v>2012</v>
      </c>
      <c r="I259" t="s">
        <v>291</v>
      </c>
      <c r="J259">
        <v>0</v>
      </c>
      <c r="K259" t="s">
        <v>293</v>
      </c>
      <c r="L259">
        <v>0</v>
      </c>
      <c r="M259" t="s">
        <v>293</v>
      </c>
      <c r="N259">
        <v>0</v>
      </c>
      <c r="O259" t="e">
        <f>VLOOKUP(A259,ben_tagging!A:C,2,0)</f>
        <v>#N/A</v>
      </c>
      <c r="P259" t="e">
        <f>VLOOKUP(A259,skyler_tagging!A:C,2,0)</f>
        <v>#N/A</v>
      </c>
    </row>
    <row r="260" spans="1:16" x14ac:dyDescent="0.25">
      <c r="A260" t="s">
        <v>259</v>
      </c>
      <c r="B260" t="s">
        <v>1079</v>
      </c>
      <c r="C260" t="s">
        <v>1079</v>
      </c>
      <c r="D260" t="e">
        <v>#N/A</v>
      </c>
      <c r="E260" t="s">
        <v>855</v>
      </c>
      <c r="F260" t="s">
        <v>855</v>
      </c>
      <c r="G260" t="s">
        <v>860</v>
      </c>
      <c r="H260">
        <v>2012</v>
      </c>
      <c r="I260">
        <v>0</v>
      </c>
      <c r="J260">
        <v>0</v>
      </c>
      <c r="K260">
        <v>0</v>
      </c>
      <c r="L260">
        <v>0</v>
      </c>
      <c r="M260" t="s">
        <v>298</v>
      </c>
      <c r="N260">
        <v>0</v>
      </c>
      <c r="O260" t="e">
        <f>VLOOKUP(A260,ben_tagging!A:C,2,0)</f>
        <v>#N/A</v>
      </c>
      <c r="P260" t="e">
        <f>VLOOKUP(A260,skyler_tagging!A:C,2,0)</f>
        <v>#N/A</v>
      </c>
    </row>
    <row r="261" spans="1:16" x14ac:dyDescent="0.25">
      <c r="A261" t="s">
        <v>260</v>
      </c>
      <c r="B261" t="s">
        <v>1170</v>
      </c>
      <c r="C261" t="s">
        <v>1171</v>
      </c>
      <c r="D261" t="e">
        <v>#N/A</v>
      </c>
      <c r="E261" t="e">
        <v>#N/A</v>
      </c>
      <c r="F261" t="e">
        <v>#N/A</v>
      </c>
      <c r="H261">
        <v>2012</v>
      </c>
      <c r="I261">
        <v>0</v>
      </c>
      <c r="J261">
        <v>0</v>
      </c>
      <c r="K261" t="s">
        <v>292</v>
      </c>
      <c r="L261">
        <v>0</v>
      </c>
      <c r="M261" t="s">
        <v>292</v>
      </c>
      <c r="N261">
        <v>0</v>
      </c>
      <c r="O261" t="e">
        <f>VLOOKUP(A261,ben_tagging!A:C,2,0)</f>
        <v>#N/A</v>
      </c>
      <c r="P261" t="e">
        <f>VLOOKUP(A261,skyler_tagging!A:C,2,0)</f>
        <v>#N/A</v>
      </c>
    </row>
    <row r="262" spans="1:16" x14ac:dyDescent="0.25">
      <c r="A262" t="s">
        <v>261</v>
      </c>
      <c r="B262" t="s">
        <v>1172</v>
      </c>
      <c r="C262" t="s">
        <v>1173</v>
      </c>
      <c r="D262" t="s">
        <v>973</v>
      </c>
      <c r="E262" t="e">
        <v>#N/A</v>
      </c>
      <c r="F262" t="s">
        <v>973</v>
      </c>
      <c r="G262" t="s">
        <v>1077</v>
      </c>
      <c r="H262">
        <v>2012</v>
      </c>
      <c r="I262" t="s">
        <v>291</v>
      </c>
      <c r="J262">
        <v>0</v>
      </c>
      <c r="K262" t="s">
        <v>291</v>
      </c>
      <c r="L262">
        <v>0</v>
      </c>
      <c r="M262" t="s">
        <v>293</v>
      </c>
      <c r="N262">
        <v>0</v>
      </c>
      <c r="O262" t="str">
        <f>VLOOKUP(A262,ben_tagging!A:C,2,0)</f>
        <v>both</v>
      </c>
      <c r="P262" t="str">
        <f>VLOOKUP(A262,skyler_tagging!A:C,2,0)</f>
        <v>center</v>
      </c>
    </row>
    <row r="263" spans="1:16" x14ac:dyDescent="0.25">
      <c r="A263" t="s">
        <v>262</v>
      </c>
      <c r="B263" t="s">
        <v>1079</v>
      </c>
      <c r="C263" t="s">
        <v>1079</v>
      </c>
      <c r="D263" t="e">
        <v>#N/A</v>
      </c>
      <c r="E263" t="s">
        <v>856</v>
      </c>
      <c r="F263" t="s">
        <v>856</v>
      </c>
      <c r="G263" t="s">
        <v>860</v>
      </c>
      <c r="H263">
        <v>2012</v>
      </c>
      <c r="I263" t="s">
        <v>292</v>
      </c>
      <c r="J263">
        <v>0</v>
      </c>
      <c r="K263">
        <v>0</v>
      </c>
      <c r="L263">
        <v>0</v>
      </c>
      <c r="M263" t="s">
        <v>292</v>
      </c>
      <c r="N263">
        <v>0</v>
      </c>
      <c r="O263" t="e">
        <f>VLOOKUP(A263,ben_tagging!A:C,2,0)</f>
        <v>#N/A</v>
      </c>
      <c r="P263" t="e">
        <f>VLOOKUP(A263,skyler_tagging!A:C,2,0)</f>
        <v>#N/A</v>
      </c>
    </row>
    <row r="264" spans="1:16" x14ac:dyDescent="0.25">
      <c r="A264" t="s">
        <v>263</v>
      </c>
      <c r="B264" t="s">
        <v>1174</v>
      </c>
      <c r="C264" t="s">
        <v>1175</v>
      </c>
      <c r="D264" t="s">
        <v>974</v>
      </c>
      <c r="E264" t="e">
        <v>#N/A</v>
      </c>
      <c r="F264" t="s">
        <v>974</v>
      </c>
      <c r="G264" t="s">
        <v>1077</v>
      </c>
      <c r="H264">
        <v>2012</v>
      </c>
      <c r="I264">
        <v>0</v>
      </c>
      <c r="J264">
        <v>0</v>
      </c>
      <c r="K264">
        <v>0</v>
      </c>
      <c r="L264">
        <v>0</v>
      </c>
      <c r="M264" t="s">
        <v>291</v>
      </c>
      <c r="N264">
        <v>0</v>
      </c>
      <c r="O264" t="e">
        <f>VLOOKUP(A264,ben_tagging!A:C,2,0)</f>
        <v>#N/A</v>
      </c>
      <c r="P264" t="e">
        <f>VLOOKUP(A264,skyler_tagging!A:C,2,0)</f>
        <v>#N/A</v>
      </c>
    </row>
    <row r="265" spans="1:16" x14ac:dyDescent="0.25">
      <c r="A265" t="s">
        <v>264</v>
      </c>
      <c r="B265" t="s">
        <v>1176</v>
      </c>
      <c r="C265" t="s">
        <v>1177</v>
      </c>
      <c r="D265" t="s">
        <v>975</v>
      </c>
      <c r="E265" t="e">
        <v>#N/A</v>
      </c>
      <c r="F265" t="s">
        <v>975</v>
      </c>
      <c r="G265" t="s">
        <v>1077</v>
      </c>
      <c r="H265">
        <v>2012</v>
      </c>
      <c r="I265">
        <v>0</v>
      </c>
      <c r="J265">
        <v>0</v>
      </c>
      <c r="K265">
        <v>0</v>
      </c>
      <c r="L265">
        <v>0</v>
      </c>
      <c r="M265" t="s">
        <v>298</v>
      </c>
      <c r="N265">
        <v>0</v>
      </c>
      <c r="O265" t="e">
        <f>VLOOKUP(A265,ben_tagging!A:C,2,0)</f>
        <v>#N/A</v>
      </c>
      <c r="P265" t="e">
        <f>VLOOKUP(A265,skyler_tagging!A:C,2,0)</f>
        <v>#N/A</v>
      </c>
    </row>
    <row r="266" spans="1:16" x14ac:dyDescent="0.25">
      <c r="A266" t="s">
        <v>265</v>
      </c>
      <c r="B266" t="s">
        <v>1178</v>
      </c>
      <c r="C266" t="s">
        <v>1179</v>
      </c>
      <c r="D266" t="s">
        <v>976</v>
      </c>
      <c r="E266" t="e">
        <v>#N/A</v>
      </c>
      <c r="F266" t="s">
        <v>976</v>
      </c>
      <c r="G266" t="s">
        <v>1078</v>
      </c>
      <c r="H266">
        <v>2012</v>
      </c>
      <c r="I266">
        <v>0</v>
      </c>
      <c r="J266">
        <v>0</v>
      </c>
      <c r="K266">
        <v>0</v>
      </c>
      <c r="L266">
        <v>0</v>
      </c>
      <c r="M266" t="s">
        <v>291</v>
      </c>
      <c r="N266">
        <v>0</v>
      </c>
      <c r="O266" t="e">
        <f>VLOOKUP(A266,ben_tagging!A:C,2,0)</f>
        <v>#N/A</v>
      </c>
      <c r="P266" t="e">
        <f>VLOOKUP(A266,skyler_tagging!A:C,2,0)</f>
        <v>#N/A</v>
      </c>
    </row>
    <row r="267" spans="1:16" x14ac:dyDescent="0.25">
      <c r="A267" t="s">
        <v>266</v>
      </c>
      <c r="B267" t="s">
        <v>1180</v>
      </c>
      <c r="C267" t="s">
        <v>1181</v>
      </c>
      <c r="D267" t="s">
        <v>954</v>
      </c>
      <c r="E267" t="e">
        <v>#N/A</v>
      </c>
      <c r="F267" t="s">
        <v>954</v>
      </c>
      <c r="G267" t="s">
        <v>1077</v>
      </c>
      <c r="H267">
        <v>2012</v>
      </c>
      <c r="I267">
        <v>0</v>
      </c>
      <c r="J267">
        <v>0</v>
      </c>
      <c r="K267">
        <v>0</v>
      </c>
      <c r="L267">
        <v>0</v>
      </c>
      <c r="M267" t="s">
        <v>291</v>
      </c>
      <c r="N267">
        <v>0</v>
      </c>
      <c r="O267" t="e">
        <f>VLOOKUP(A267,ben_tagging!A:C,2,0)</f>
        <v>#N/A</v>
      </c>
      <c r="P267" t="e">
        <f>VLOOKUP(A267,skyler_tagging!A:C,2,0)</f>
        <v>#N/A</v>
      </c>
    </row>
    <row r="268" spans="1:16" x14ac:dyDescent="0.25">
      <c r="A268" t="s">
        <v>267</v>
      </c>
      <c r="B268" t="s">
        <v>1182</v>
      </c>
      <c r="C268" t="s">
        <v>1183</v>
      </c>
      <c r="D268" t="s">
        <v>955</v>
      </c>
      <c r="E268" t="e">
        <v>#N/A</v>
      </c>
      <c r="F268" t="s">
        <v>955</v>
      </c>
      <c r="G268" t="s">
        <v>1077</v>
      </c>
      <c r="H268">
        <v>2012</v>
      </c>
      <c r="I268">
        <v>0</v>
      </c>
      <c r="J268">
        <v>0</v>
      </c>
      <c r="K268">
        <v>0</v>
      </c>
      <c r="L268">
        <v>0</v>
      </c>
      <c r="M268" t="s">
        <v>292</v>
      </c>
      <c r="N268">
        <v>0</v>
      </c>
      <c r="O268" t="e">
        <f>VLOOKUP(A268,ben_tagging!A:C,2,0)</f>
        <v>#N/A</v>
      </c>
      <c r="P268" t="e">
        <f>VLOOKUP(A268,skyler_tagging!A:C,2,0)</f>
        <v>#N/A</v>
      </c>
    </row>
    <row r="269" spans="1:16" x14ac:dyDescent="0.25">
      <c r="A269" t="s">
        <v>268</v>
      </c>
      <c r="B269" t="s">
        <v>1184</v>
      </c>
      <c r="C269" t="s">
        <v>1185</v>
      </c>
      <c r="D269" t="s">
        <v>956</v>
      </c>
      <c r="E269" t="e">
        <v>#N/A</v>
      </c>
      <c r="F269" t="s">
        <v>956</v>
      </c>
      <c r="G269" t="s">
        <v>1077</v>
      </c>
      <c r="H269">
        <v>2012</v>
      </c>
      <c r="I269">
        <v>0</v>
      </c>
      <c r="J269">
        <v>0</v>
      </c>
      <c r="K269">
        <v>0</v>
      </c>
      <c r="L269">
        <v>0</v>
      </c>
      <c r="M269" t="s">
        <v>292</v>
      </c>
      <c r="N269">
        <v>0</v>
      </c>
      <c r="O269" t="e">
        <f>VLOOKUP(A269,ben_tagging!A:C,2,0)</f>
        <v>#N/A</v>
      </c>
      <c r="P269" t="e">
        <f>VLOOKUP(A269,skyler_tagging!A:C,2,0)</f>
        <v>#N/A</v>
      </c>
    </row>
    <row r="270" spans="1:16" x14ac:dyDescent="0.25">
      <c r="A270" t="s">
        <v>269</v>
      </c>
      <c r="B270" t="s">
        <v>1186</v>
      </c>
      <c r="C270" t="s">
        <v>1187</v>
      </c>
      <c r="D270" t="s">
        <v>957</v>
      </c>
      <c r="E270" t="e">
        <v>#N/A</v>
      </c>
      <c r="F270" t="s">
        <v>957</v>
      </c>
      <c r="G270" t="s">
        <v>1077</v>
      </c>
      <c r="H270">
        <v>2012</v>
      </c>
      <c r="I270">
        <v>0</v>
      </c>
      <c r="J270">
        <v>0</v>
      </c>
      <c r="K270">
        <v>0</v>
      </c>
      <c r="L270">
        <v>0</v>
      </c>
      <c r="M270" t="s">
        <v>291</v>
      </c>
      <c r="N270">
        <v>0</v>
      </c>
      <c r="O270" t="e">
        <f>VLOOKUP(A270,ben_tagging!A:C,2,0)</f>
        <v>#N/A</v>
      </c>
      <c r="P270" t="e">
        <f>VLOOKUP(A270,skyler_tagging!A:C,2,0)</f>
        <v>#N/A</v>
      </c>
    </row>
    <row r="271" spans="1:16" x14ac:dyDescent="0.25">
      <c r="A271" t="s">
        <v>270</v>
      </c>
      <c r="B271" t="s">
        <v>1188</v>
      </c>
      <c r="C271" t="s">
        <v>1189</v>
      </c>
      <c r="D271" t="s">
        <v>958</v>
      </c>
      <c r="E271" t="e">
        <v>#N/A</v>
      </c>
      <c r="F271" t="s">
        <v>958</v>
      </c>
      <c r="G271" t="s">
        <v>1077</v>
      </c>
      <c r="H271">
        <v>2012</v>
      </c>
      <c r="I271">
        <v>0</v>
      </c>
      <c r="J271">
        <v>0</v>
      </c>
      <c r="K271">
        <v>0</v>
      </c>
      <c r="L271">
        <v>0</v>
      </c>
      <c r="M271" t="s">
        <v>292</v>
      </c>
      <c r="N271">
        <v>0</v>
      </c>
      <c r="O271" t="e">
        <f>VLOOKUP(A271,ben_tagging!A:C,2,0)</f>
        <v>#N/A</v>
      </c>
      <c r="P271" t="e">
        <f>VLOOKUP(A271,skyler_tagging!A:C,2,0)</f>
        <v>#N/A</v>
      </c>
    </row>
    <row r="272" spans="1:16" x14ac:dyDescent="0.25">
      <c r="A272" t="s">
        <v>271</v>
      </c>
      <c r="B272" t="s">
        <v>1079</v>
      </c>
      <c r="C272" t="s">
        <v>1079</v>
      </c>
      <c r="D272" t="e">
        <v>#N/A</v>
      </c>
      <c r="E272" t="s">
        <v>857</v>
      </c>
      <c r="F272" t="s">
        <v>857</v>
      </c>
      <c r="G272" t="s">
        <v>860</v>
      </c>
      <c r="H272">
        <v>2012</v>
      </c>
      <c r="I272">
        <v>0</v>
      </c>
      <c r="J272">
        <v>0</v>
      </c>
      <c r="K272">
        <v>0</v>
      </c>
      <c r="L272">
        <v>0</v>
      </c>
      <c r="M272" t="s">
        <v>292</v>
      </c>
      <c r="N272">
        <v>0</v>
      </c>
      <c r="O272" t="e">
        <f>VLOOKUP(A272,ben_tagging!A:C,2,0)</f>
        <v>#N/A</v>
      </c>
      <c r="P272" t="e">
        <f>VLOOKUP(A272,skyler_tagging!A:C,2,0)</f>
        <v>#N/A</v>
      </c>
    </row>
    <row r="273" spans="1:16" x14ac:dyDescent="0.25">
      <c r="A273" t="s">
        <v>272</v>
      </c>
      <c r="B273" t="s">
        <v>1190</v>
      </c>
      <c r="C273" t="s">
        <v>1191</v>
      </c>
      <c r="D273" t="s">
        <v>959</v>
      </c>
      <c r="E273" t="e">
        <v>#N/A</v>
      </c>
      <c r="F273" t="s">
        <v>959</v>
      </c>
      <c r="G273" t="s">
        <v>1077</v>
      </c>
      <c r="H273">
        <v>2012</v>
      </c>
      <c r="I273">
        <v>0</v>
      </c>
      <c r="J273">
        <v>0</v>
      </c>
      <c r="K273">
        <v>0</v>
      </c>
      <c r="L273">
        <v>0</v>
      </c>
      <c r="M273" t="s">
        <v>291</v>
      </c>
      <c r="N273">
        <v>0</v>
      </c>
      <c r="O273" t="e">
        <f>VLOOKUP(A273,ben_tagging!A:C,2,0)</f>
        <v>#N/A</v>
      </c>
      <c r="P273" t="e">
        <f>VLOOKUP(A273,skyler_tagging!A:C,2,0)</f>
        <v>#N/A</v>
      </c>
    </row>
    <row r="274" spans="1:16" x14ac:dyDescent="0.25">
      <c r="A274" t="s">
        <v>273</v>
      </c>
      <c r="B274" t="s">
        <v>1192</v>
      </c>
      <c r="C274" t="s">
        <v>1193</v>
      </c>
      <c r="D274" t="s">
        <v>977</v>
      </c>
      <c r="E274" t="e">
        <v>#N/A</v>
      </c>
      <c r="F274" t="s">
        <v>977</v>
      </c>
      <c r="G274" t="s">
        <v>1077</v>
      </c>
      <c r="H274">
        <v>2012</v>
      </c>
      <c r="I274">
        <v>0</v>
      </c>
      <c r="J274">
        <v>0</v>
      </c>
      <c r="K274">
        <v>0</v>
      </c>
      <c r="L274">
        <v>0</v>
      </c>
      <c r="M274" t="s">
        <v>291</v>
      </c>
      <c r="N274">
        <v>0</v>
      </c>
      <c r="O274" t="e">
        <f>VLOOKUP(A274,ben_tagging!A:C,2,0)</f>
        <v>#N/A</v>
      </c>
      <c r="P274" t="e">
        <f>VLOOKUP(A274,skyler_tagging!A:C,2,0)</f>
        <v>#N/A</v>
      </c>
    </row>
    <row r="275" spans="1:16" x14ac:dyDescent="0.25">
      <c r="A275" t="s">
        <v>274</v>
      </c>
      <c r="B275" t="s">
        <v>1079</v>
      </c>
      <c r="C275" t="s">
        <v>1079</v>
      </c>
      <c r="D275" t="e">
        <v>#N/A</v>
      </c>
      <c r="E275" t="s">
        <v>858</v>
      </c>
      <c r="F275" t="s">
        <v>858</v>
      </c>
      <c r="G275" t="s">
        <v>860</v>
      </c>
      <c r="H275">
        <v>2012</v>
      </c>
      <c r="I275">
        <v>0</v>
      </c>
      <c r="J275">
        <v>0</v>
      </c>
      <c r="K275">
        <v>0</v>
      </c>
      <c r="L275">
        <v>0</v>
      </c>
      <c r="M275" t="s">
        <v>292</v>
      </c>
      <c r="N275">
        <v>0</v>
      </c>
      <c r="O275" t="e">
        <f>VLOOKUP(A275,ben_tagging!A:C,2,0)</f>
        <v>#N/A</v>
      </c>
      <c r="P275" t="e">
        <f>VLOOKUP(A275,skyler_tagging!A:C,2,0)</f>
        <v>#N/A</v>
      </c>
    </row>
    <row r="276" spans="1:16" x14ac:dyDescent="0.25">
      <c r="A276" t="s">
        <v>275</v>
      </c>
      <c r="B276" t="s">
        <v>1194</v>
      </c>
      <c r="C276" t="s">
        <v>1195</v>
      </c>
      <c r="D276" t="s">
        <v>960</v>
      </c>
      <c r="E276" t="e">
        <v>#N/A</v>
      </c>
      <c r="F276" t="s">
        <v>960</v>
      </c>
      <c r="G276" t="s">
        <v>1077</v>
      </c>
      <c r="H276">
        <v>2012</v>
      </c>
      <c r="I276">
        <v>0</v>
      </c>
      <c r="J276">
        <v>0</v>
      </c>
      <c r="K276">
        <v>0</v>
      </c>
      <c r="L276">
        <v>0</v>
      </c>
      <c r="M276" t="s">
        <v>291</v>
      </c>
      <c r="N276">
        <v>0</v>
      </c>
      <c r="O276" t="e">
        <f>VLOOKUP(A276,ben_tagging!A:C,2,0)</f>
        <v>#N/A</v>
      </c>
      <c r="P276" t="e">
        <f>VLOOKUP(A276,skyler_tagging!A:C,2,0)</f>
        <v>#N/A</v>
      </c>
    </row>
    <row r="277" spans="1:16" x14ac:dyDescent="0.25">
      <c r="A277" t="s">
        <v>276</v>
      </c>
      <c r="B277" t="s">
        <v>1079</v>
      </c>
      <c r="C277" t="s">
        <v>1079</v>
      </c>
      <c r="D277" t="e">
        <v>#N/A</v>
      </c>
      <c r="E277" t="s">
        <v>859</v>
      </c>
      <c r="F277" t="s">
        <v>859</v>
      </c>
      <c r="G277" t="s">
        <v>860</v>
      </c>
      <c r="H277">
        <v>2012</v>
      </c>
      <c r="I277">
        <v>0</v>
      </c>
      <c r="J277">
        <v>0</v>
      </c>
      <c r="K277">
        <v>0</v>
      </c>
      <c r="L277">
        <v>0</v>
      </c>
      <c r="M277" t="s">
        <v>292</v>
      </c>
      <c r="N277">
        <v>0</v>
      </c>
      <c r="O277" t="e">
        <f>VLOOKUP(A277,ben_tagging!A:C,2,0)</f>
        <v>#N/A</v>
      </c>
      <c r="P277" t="e">
        <f>VLOOKUP(A277,skyler_tagging!A:C,2,0)</f>
        <v>#N/A</v>
      </c>
    </row>
    <row r="278" spans="1:16" x14ac:dyDescent="0.25">
      <c r="A278" t="s">
        <v>277</v>
      </c>
      <c r="B278" t="s">
        <v>1196</v>
      </c>
      <c r="C278" t="s">
        <v>1197</v>
      </c>
      <c r="D278" t="s">
        <v>961</v>
      </c>
      <c r="E278" t="e">
        <v>#N/A</v>
      </c>
      <c r="F278" t="s">
        <v>961</v>
      </c>
      <c r="G278" t="s">
        <v>1077</v>
      </c>
      <c r="H278">
        <v>2012</v>
      </c>
      <c r="I278">
        <v>0</v>
      </c>
      <c r="J278">
        <v>0</v>
      </c>
      <c r="K278">
        <v>0</v>
      </c>
      <c r="L278">
        <v>0</v>
      </c>
      <c r="M278" t="s">
        <v>291</v>
      </c>
      <c r="N278">
        <v>0</v>
      </c>
      <c r="O278" t="str">
        <f>VLOOKUP(A278,ben_tagging!A:C,2,0)</f>
        <v>center</v>
      </c>
      <c r="P278" t="str">
        <f>VLOOKUP(A278,skyler_tagging!A:C,2,0)</f>
        <v>center</v>
      </c>
    </row>
    <row r="279" spans="1:16" x14ac:dyDescent="0.25">
      <c r="A279" t="s">
        <v>278</v>
      </c>
      <c r="B279" t="s">
        <v>1198</v>
      </c>
      <c r="C279" t="s">
        <v>1199</v>
      </c>
      <c r="D279" t="e">
        <v>#N/A</v>
      </c>
      <c r="E279" t="e">
        <v>#N/A</v>
      </c>
      <c r="F279" t="e">
        <v>#N/A</v>
      </c>
      <c r="G279" t="s">
        <v>1078</v>
      </c>
      <c r="H279">
        <v>2012</v>
      </c>
      <c r="I279">
        <v>0</v>
      </c>
      <c r="J279">
        <v>0</v>
      </c>
      <c r="K279">
        <v>0</v>
      </c>
      <c r="L279">
        <v>0</v>
      </c>
      <c r="M279" t="s">
        <v>298</v>
      </c>
      <c r="N279">
        <v>0</v>
      </c>
      <c r="O279" t="e">
        <f>VLOOKUP(A279,ben_tagging!A:C,2,0)</f>
        <v>#N/A</v>
      </c>
      <c r="P279" t="e">
        <f>VLOOKUP(A279,skyler_tagging!A:C,2,0)</f>
        <v>#N/A</v>
      </c>
    </row>
    <row r="280" spans="1:16" x14ac:dyDescent="0.25">
      <c r="A280" t="s">
        <v>279</v>
      </c>
      <c r="B280" t="s">
        <v>1200</v>
      </c>
      <c r="C280" t="s">
        <v>1201</v>
      </c>
      <c r="D280" t="s">
        <v>962</v>
      </c>
      <c r="E280" t="e">
        <v>#N/A</v>
      </c>
      <c r="F280" t="s">
        <v>962</v>
      </c>
      <c r="G280" t="s">
        <v>1077</v>
      </c>
      <c r="H280">
        <v>2012</v>
      </c>
      <c r="I280">
        <v>0</v>
      </c>
      <c r="J280">
        <v>0</v>
      </c>
      <c r="K280">
        <v>0</v>
      </c>
      <c r="L280">
        <v>0</v>
      </c>
      <c r="M280" t="s">
        <v>291</v>
      </c>
      <c r="N280">
        <v>0</v>
      </c>
      <c r="O280" t="e">
        <f>VLOOKUP(A280,ben_tagging!A:C,2,0)</f>
        <v>#N/A</v>
      </c>
      <c r="P280" t="e">
        <f>VLOOKUP(A280,skyler_tagging!A:C,2,0)</f>
        <v>#N/A</v>
      </c>
    </row>
    <row r="281" spans="1:16" x14ac:dyDescent="0.25">
      <c r="A281" t="s">
        <v>280</v>
      </c>
      <c r="B281" t="s">
        <v>1202</v>
      </c>
      <c r="C281" t="s">
        <v>1203</v>
      </c>
      <c r="D281" t="s">
        <v>978</v>
      </c>
      <c r="E281" t="e">
        <v>#N/A</v>
      </c>
      <c r="F281" t="s">
        <v>978</v>
      </c>
      <c r="G281" t="s">
        <v>1077</v>
      </c>
      <c r="H281">
        <v>2012</v>
      </c>
      <c r="I281">
        <v>0</v>
      </c>
      <c r="J281">
        <v>0</v>
      </c>
      <c r="K281">
        <v>0</v>
      </c>
      <c r="L281">
        <v>0</v>
      </c>
      <c r="M281" t="s">
        <v>291</v>
      </c>
      <c r="N281">
        <v>0</v>
      </c>
      <c r="O281" t="e">
        <f>VLOOKUP(A281,ben_tagging!A:C,2,0)</f>
        <v>#N/A</v>
      </c>
      <c r="P281" t="e">
        <f>VLOOKUP(A281,skyler_tagging!A:C,2,0)</f>
        <v>#N/A</v>
      </c>
    </row>
    <row r="282" spans="1:16" x14ac:dyDescent="0.25">
      <c r="A282" t="s">
        <v>281</v>
      </c>
      <c r="B282" t="s">
        <v>1204</v>
      </c>
      <c r="C282" t="s">
        <v>1205</v>
      </c>
      <c r="D282" t="s">
        <v>979</v>
      </c>
      <c r="E282" t="e">
        <v>#N/A</v>
      </c>
      <c r="F282" t="s">
        <v>979</v>
      </c>
      <c r="G282" t="s">
        <v>1077</v>
      </c>
      <c r="H282">
        <v>2012</v>
      </c>
      <c r="I282">
        <v>0</v>
      </c>
      <c r="J282">
        <v>0</v>
      </c>
      <c r="K282">
        <v>0</v>
      </c>
      <c r="L282">
        <v>0</v>
      </c>
      <c r="M282" t="s">
        <v>291</v>
      </c>
      <c r="N282">
        <v>0</v>
      </c>
      <c r="O282" t="e">
        <f>VLOOKUP(A282,ben_tagging!A:C,2,0)</f>
        <v>#N/A</v>
      </c>
      <c r="P282" t="e">
        <f>VLOOKUP(A282,skyler_tagging!A:C,2,0)</f>
        <v>#N/A</v>
      </c>
    </row>
    <row r="283" spans="1:16" x14ac:dyDescent="0.25">
      <c r="A283" t="s">
        <v>282</v>
      </c>
      <c r="B283" t="s">
        <v>1206</v>
      </c>
      <c r="C283" t="s">
        <v>1207</v>
      </c>
      <c r="D283" t="s">
        <v>980</v>
      </c>
      <c r="E283" t="e">
        <v>#N/A</v>
      </c>
      <c r="F283" t="s">
        <v>980</v>
      </c>
      <c r="G283" t="s">
        <v>1077</v>
      </c>
      <c r="H283">
        <v>2012</v>
      </c>
      <c r="I283">
        <v>0</v>
      </c>
      <c r="J283">
        <v>0</v>
      </c>
      <c r="K283">
        <v>0</v>
      </c>
      <c r="L283">
        <v>0</v>
      </c>
      <c r="M283" t="s">
        <v>291</v>
      </c>
      <c r="N283">
        <v>0</v>
      </c>
      <c r="O283" t="e">
        <f>VLOOKUP(A283,ben_tagging!A:C,2,0)</f>
        <v>#N/A</v>
      </c>
      <c r="P283" t="e">
        <f>VLOOKUP(A283,skyler_tagging!A:C,2,0)</f>
        <v>#N/A</v>
      </c>
    </row>
    <row r="284" spans="1:16" x14ac:dyDescent="0.25">
      <c r="A284" s="8" t="s">
        <v>382</v>
      </c>
      <c r="B284" t="s">
        <v>1208</v>
      </c>
      <c r="C284" t="s">
        <v>1209</v>
      </c>
      <c r="D284" t="s">
        <v>963</v>
      </c>
      <c r="E284" t="e">
        <v>#N/A</v>
      </c>
      <c r="F284" t="s">
        <v>963</v>
      </c>
      <c r="G284" t="s">
        <v>1077</v>
      </c>
      <c r="H284">
        <v>0</v>
      </c>
      <c r="I284">
        <v>0</v>
      </c>
      <c r="J284">
        <v>0</v>
      </c>
      <c r="K284">
        <v>0</v>
      </c>
      <c r="L284">
        <v>0</v>
      </c>
      <c r="M284">
        <v>0</v>
      </c>
      <c r="N284">
        <v>0</v>
      </c>
      <c r="O284" t="str">
        <f>VLOOKUP(A284,ben_tagging!A:C,2,0)</f>
        <v>both</v>
      </c>
      <c r="P284" t="str">
        <f>VLOOKUP(A284,skyler_tagging!A:C,2,0)</f>
        <v>center</v>
      </c>
    </row>
    <row r="285" spans="1:16" x14ac:dyDescent="0.25">
      <c r="A285" s="8" t="s">
        <v>384</v>
      </c>
      <c r="B285" t="s">
        <v>1210</v>
      </c>
      <c r="C285" t="s">
        <v>1211</v>
      </c>
      <c r="D285" t="s">
        <v>981</v>
      </c>
      <c r="E285" t="e">
        <v>#N/A</v>
      </c>
      <c r="F285" t="s">
        <v>981</v>
      </c>
      <c r="G285" t="s">
        <v>1077</v>
      </c>
      <c r="H285">
        <v>0</v>
      </c>
      <c r="I285">
        <v>0</v>
      </c>
      <c r="J285">
        <v>0</v>
      </c>
      <c r="K285">
        <v>0</v>
      </c>
      <c r="L285">
        <v>0</v>
      </c>
      <c r="M285">
        <v>0</v>
      </c>
      <c r="N285">
        <v>0</v>
      </c>
      <c r="O285" t="str">
        <f>VLOOKUP(A285,ben_tagging!A:C,2,0)</f>
        <v>center</v>
      </c>
      <c r="P285" t="str">
        <f>VLOOKUP(A285,skyler_tagging!A:C,2,0)</f>
        <v>both</v>
      </c>
    </row>
    <row r="286" spans="1:16" x14ac:dyDescent="0.25">
      <c r="A286" s="8" t="s">
        <v>386</v>
      </c>
      <c r="B286" t="s">
        <v>1212</v>
      </c>
      <c r="C286" t="s">
        <v>1213</v>
      </c>
      <c r="D286" t="s">
        <v>982</v>
      </c>
      <c r="E286" t="e">
        <v>#N/A</v>
      </c>
      <c r="F286" t="s">
        <v>982</v>
      </c>
      <c r="G286" t="s">
        <v>1077</v>
      </c>
      <c r="H286">
        <v>0</v>
      </c>
      <c r="I286">
        <v>0</v>
      </c>
      <c r="J286">
        <v>0</v>
      </c>
      <c r="K286">
        <v>0</v>
      </c>
      <c r="L286">
        <v>0</v>
      </c>
      <c r="M286">
        <v>0</v>
      </c>
      <c r="N286">
        <v>0</v>
      </c>
      <c r="O286" t="str">
        <f>VLOOKUP(A286,ben_tagging!A:C,2,0)</f>
        <v>both</v>
      </c>
      <c r="P286" t="str">
        <f>VLOOKUP(A286,skyler_tagging!A:C,2,0)</f>
        <v>center</v>
      </c>
    </row>
    <row r="287" spans="1:16" x14ac:dyDescent="0.25">
      <c r="A287" s="8" t="s">
        <v>388</v>
      </c>
      <c r="B287" t="s">
        <v>1214</v>
      </c>
      <c r="C287" t="s">
        <v>1215</v>
      </c>
      <c r="D287" t="s">
        <v>964</v>
      </c>
      <c r="E287" t="e">
        <v>#N/A</v>
      </c>
      <c r="F287" t="s">
        <v>964</v>
      </c>
      <c r="G287" t="s">
        <v>1077</v>
      </c>
      <c r="H287">
        <v>0</v>
      </c>
      <c r="I287">
        <v>0</v>
      </c>
      <c r="J287">
        <v>0</v>
      </c>
      <c r="K287">
        <v>0</v>
      </c>
      <c r="L287">
        <v>0</v>
      </c>
      <c r="M287">
        <v>0</v>
      </c>
      <c r="N287">
        <v>0</v>
      </c>
      <c r="O287" t="str">
        <f>VLOOKUP(A287,ben_tagging!A:C,2,0)</f>
        <v>center</v>
      </c>
      <c r="P287" t="str">
        <f>VLOOKUP(A287,skyler_tagging!A:C,2,0)</f>
        <v>center</v>
      </c>
    </row>
    <row r="288" spans="1:16" x14ac:dyDescent="0.25">
      <c r="A288" s="8" t="s">
        <v>390</v>
      </c>
      <c r="B288" t="s">
        <v>1216</v>
      </c>
      <c r="C288" t="s">
        <v>1217</v>
      </c>
      <c r="D288" t="s">
        <v>983</v>
      </c>
      <c r="E288" t="e">
        <v>#N/A</v>
      </c>
      <c r="F288" t="s">
        <v>983</v>
      </c>
      <c r="G288" t="s">
        <v>1077</v>
      </c>
      <c r="H288">
        <v>0</v>
      </c>
      <c r="I288">
        <v>0</v>
      </c>
      <c r="J288">
        <v>0</v>
      </c>
      <c r="K288">
        <v>0</v>
      </c>
      <c r="L288">
        <v>0</v>
      </c>
      <c r="M288">
        <v>0</v>
      </c>
      <c r="N288">
        <v>0</v>
      </c>
      <c r="O288" t="str">
        <f>VLOOKUP(A288,ben_tagging!A:C,2,0)</f>
        <v>both</v>
      </c>
      <c r="P288" t="str">
        <f>VLOOKUP(A288,skyler_tagging!A:C,2,0)</f>
        <v>center</v>
      </c>
    </row>
    <row r="289" spans="1:16" ht="15.75" thickBot="1" x14ac:dyDescent="0.3">
      <c r="A289" s="8" t="s">
        <v>392</v>
      </c>
      <c r="B289" t="s">
        <v>1218</v>
      </c>
      <c r="C289" t="s">
        <v>1219</v>
      </c>
      <c r="D289" t="s">
        <v>984</v>
      </c>
      <c r="E289" t="e">
        <v>#N/A</v>
      </c>
      <c r="F289" t="s">
        <v>984</v>
      </c>
      <c r="G289" t="s">
        <v>1077</v>
      </c>
      <c r="H289">
        <v>0</v>
      </c>
      <c r="I289">
        <v>0</v>
      </c>
      <c r="J289">
        <v>0</v>
      </c>
      <c r="K289">
        <v>0</v>
      </c>
      <c r="L289">
        <v>0</v>
      </c>
      <c r="M289">
        <v>0</v>
      </c>
      <c r="N289">
        <v>0</v>
      </c>
      <c r="O289" t="str">
        <f>VLOOKUP(A289,ben_tagging!A:C,2,0)</f>
        <v>center</v>
      </c>
      <c r="P289" t="str">
        <f>VLOOKUP(A289,skyler_tagging!A:C,2,0)</f>
        <v>center</v>
      </c>
    </row>
    <row r="290" spans="1:16" ht="15.75" thickBot="1" x14ac:dyDescent="0.3">
      <c r="A290" s="2" t="s">
        <v>394</v>
      </c>
      <c r="B290" t="s">
        <v>1220</v>
      </c>
      <c r="C290" t="s">
        <v>1221</v>
      </c>
      <c r="D290" t="s">
        <v>985</v>
      </c>
      <c r="E290" t="e">
        <v>#N/A</v>
      </c>
      <c r="F290" t="s">
        <v>985</v>
      </c>
      <c r="G290" t="s">
        <v>1077</v>
      </c>
      <c r="H290">
        <v>0</v>
      </c>
      <c r="I290">
        <v>0</v>
      </c>
      <c r="J290">
        <v>0</v>
      </c>
      <c r="K290">
        <v>0</v>
      </c>
      <c r="L290">
        <v>0</v>
      </c>
      <c r="M290">
        <v>0</v>
      </c>
      <c r="N290">
        <v>0</v>
      </c>
      <c r="O290" t="str">
        <f>VLOOKUP(A290,ben_tagging!A:C,2,0)</f>
        <v>center</v>
      </c>
      <c r="P290" t="str">
        <f>VLOOKUP(A290,skyler_tagging!A:C,2,0)</f>
        <v>center</v>
      </c>
    </row>
    <row r="291" spans="1:16" ht="15.75" thickBot="1" x14ac:dyDescent="0.3">
      <c r="A291" s="2" t="s">
        <v>396</v>
      </c>
      <c r="B291" t="s">
        <v>1222</v>
      </c>
      <c r="C291" t="s">
        <v>1223</v>
      </c>
      <c r="D291" t="s">
        <v>986</v>
      </c>
      <c r="E291" t="e">
        <v>#N/A</v>
      </c>
      <c r="F291" t="s">
        <v>986</v>
      </c>
      <c r="G291" t="s">
        <v>1077</v>
      </c>
      <c r="H291">
        <v>0</v>
      </c>
      <c r="I291">
        <v>0</v>
      </c>
      <c r="J291">
        <v>0</v>
      </c>
      <c r="K291">
        <v>0</v>
      </c>
      <c r="L291">
        <v>0</v>
      </c>
      <c r="M291">
        <v>0</v>
      </c>
      <c r="N291">
        <v>0</v>
      </c>
      <c r="O291" t="str">
        <f>VLOOKUP(A291,ben_tagging!A:C,2,0)</f>
        <v>center</v>
      </c>
      <c r="P291" t="str">
        <f>VLOOKUP(A291,skyler_tagging!A:C,2,0)</f>
        <v>center</v>
      </c>
    </row>
    <row r="292" spans="1:16" ht="15.75" thickBot="1" x14ac:dyDescent="0.3">
      <c r="A292" s="2" t="s">
        <v>398</v>
      </c>
      <c r="B292" t="s">
        <v>1224</v>
      </c>
      <c r="C292" t="s">
        <v>1225</v>
      </c>
      <c r="D292" t="s">
        <v>987</v>
      </c>
      <c r="E292" t="e">
        <v>#N/A</v>
      </c>
      <c r="F292" t="s">
        <v>987</v>
      </c>
      <c r="G292" t="s">
        <v>1077</v>
      </c>
      <c r="H292">
        <v>0</v>
      </c>
      <c r="I292">
        <v>0</v>
      </c>
      <c r="J292">
        <v>0</v>
      </c>
      <c r="K292">
        <v>0</v>
      </c>
      <c r="L292">
        <v>0</v>
      </c>
      <c r="M292">
        <v>0</v>
      </c>
      <c r="N292">
        <v>0</v>
      </c>
      <c r="O292" t="str">
        <f>VLOOKUP(A292,ben_tagging!A:C,2,0)</f>
        <v>center</v>
      </c>
      <c r="P292" t="str">
        <f>VLOOKUP(A292,skyler_tagging!A:C,2,0)</f>
        <v>center</v>
      </c>
    </row>
    <row r="293" spans="1:16" ht="15.75" thickBot="1" x14ac:dyDescent="0.3">
      <c r="A293" s="2" t="s">
        <v>400</v>
      </c>
      <c r="B293" t="s">
        <v>1226</v>
      </c>
      <c r="C293" t="s">
        <v>1227</v>
      </c>
      <c r="D293" t="s">
        <v>1072</v>
      </c>
      <c r="E293" t="e">
        <v>#N/A</v>
      </c>
      <c r="F293" t="s">
        <v>1072</v>
      </c>
      <c r="G293" t="s">
        <v>1077</v>
      </c>
      <c r="H293">
        <v>0</v>
      </c>
      <c r="I293">
        <v>0</v>
      </c>
      <c r="J293">
        <v>0</v>
      </c>
      <c r="K293">
        <v>0</v>
      </c>
      <c r="L293">
        <v>0</v>
      </c>
      <c r="M293">
        <v>0</v>
      </c>
      <c r="N293">
        <v>0</v>
      </c>
      <c r="O293" t="str">
        <f>VLOOKUP(A293,ben_tagging!A:C,2,0)</f>
        <v>center</v>
      </c>
      <c r="P293" t="str">
        <f>VLOOKUP(A293,skyler_tagging!A:C,2,0)</f>
        <v>center</v>
      </c>
    </row>
    <row r="294" spans="1:16" ht="15.75" thickBot="1" x14ac:dyDescent="0.3">
      <c r="A294" s="2" t="s">
        <v>402</v>
      </c>
      <c r="B294" t="s">
        <v>1228</v>
      </c>
      <c r="C294" t="s">
        <v>1229</v>
      </c>
      <c r="D294" t="s">
        <v>988</v>
      </c>
      <c r="E294" t="e">
        <v>#N/A</v>
      </c>
      <c r="F294" t="s">
        <v>988</v>
      </c>
      <c r="G294" t="s">
        <v>1077</v>
      </c>
      <c r="H294">
        <v>0</v>
      </c>
      <c r="I294">
        <v>0</v>
      </c>
      <c r="J294">
        <v>0</v>
      </c>
      <c r="K294">
        <v>0</v>
      </c>
      <c r="L294">
        <v>0</v>
      </c>
      <c r="M294">
        <v>0</v>
      </c>
      <c r="N294">
        <v>0</v>
      </c>
      <c r="O294" t="str">
        <f>VLOOKUP(A294,ben_tagging!A:C,2,0)</f>
        <v>center</v>
      </c>
      <c r="P294" t="str">
        <f>VLOOKUP(A294,skyler_tagging!A:C,2,0)</f>
        <v>center</v>
      </c>
    </row>
    <row r="295" spans="1:16" ht="15.75" thickBot="1" x14ac:dyDescent="0.3">
      <c r="A295" s="2" t="s">
        <v>404</v>
      </c>
      <c r="B295" t="s">
        <v>1230</v>
      </c>
      <c r="C295" t="s">
        <v>1231</v>
      </c>
      <c r="D295" t="s">
        <v>989</v>
      </c>
      <c r="E295" t="e">
        <v>#N/A</v>
      </c>
      <c r="F295" t="s">
        <v>989</v>
      </c>
      <c r="G295" t="s">
        <v>1077</v>
      </c>
      <c r="H295">
        <v>0</v>
      </c>
      <c r="I295">
        <v>0</v>
      </c>
      <c r="J295">
        <v>0</v>
      </c>
      <c r="K295">
        <v>0</v>
      </c>
      <c r="L295">
        <v>0</v>
      </c>
      <c r="M295">
        <v>0</v>
      </c>
      <c r="N295">
        <v>0</v>
      </c>
      <c r="O295" t="str">
        <f>VLOOKUP(A295,ben_tagging!A:C,2,0)</f>
        <v>center</v>
      </c>
      <c r="P295" t="str">
        <f>VLOOKUP(A295,skyler_tagging!A:C,2,0)</f>
        <v>center</v>
      </c>
    </row>
    <row r="296" spans="1:16" ht="15.75" thickBot="1" x14ac:dyDescent="0.3">
      <c r="A296" s="2" t="s">
        <v>406</v>
      </c>
      <c r="B296" t="s">
        <v>1232</v>
      </c>
      <c r="C296" t="s">
        <v>1233</v>
      </c>
      <c r="D296" t="s">
        <v>990</v>
      </c>
      <c r="E296" t="e">
        <v>#N/A</v>
      </c>
      <c r="F296" t="s">
        <v>990</v>
      </c>
      <c r="G296" t="s">
        <v>1077</v>
      </c>
      <c r="H296">
        <v>0</v>
      </c>
      <c r="I296">
        <v>0</v>
      </c>
      <c r="J296">
        <v>0</v>
      </c>
      <c r="K296">
        <v>0</v>
      </c>
      <c r="L296">
        <v>0</v>
      </c>
      <c r="M296">
        <v>0</v>
      </c>
      <c r="N296">
        <v>0</v>
      </c>
      <c r="O296" t="str">
        <f>VLOOKUP(A296,ben_tagging!A:C,2,0)</f>
        <v>center</v>
      </c>
      <c r="P296" t="str">
        <f>VLOOKUP(A296,skyler_tagging!A:C,2,0)</f>
        <v>center</v>
      </c>
    </row>
    <row r="297" spans="1:16" ht="15.75" thickBot="1" x14ac:dyDescent="0.3">
      <c r="A297" s="2" t="s">
        <v>408</v>
      </c>
      <c r="B297" t="s">
        <v>1234</v>
      </c>
      <c r="C297" t="s">
        <v>1235</v>
      </c>
      <c r="D297" t="s">
        <v>991</v>
      </c>
      <c r="E297" t="e">
        <v>#N/A</v>
      </c>
      <c r="F297" t="s">
        <v>991</v>
      </c>
      <c r="G297" t="s">
        <v>1077</v>
      </c>
      <c r="H297">
        <v>0</v>
      </c>
      <c r="I297">
        <v>0</v>
      </c>
      <c r="J297">
        <v>0</v>
      </c>
      <c r="K297">
        <v>0</v>
      </c>
      <c r="L297">
        <v>0</v>
      </c>
      <c r="M297">
        <v>0</v>
      </c>
      <c r="N297">
        <v>0</v>
      </c>
      <c r="O297" t="str">
        <f>VLOOKUP(A297,ben_tagging!A:C,2,0)</f>
        <v>base</v>
      </c>
      <c r="P297" t="str">
        <f>VLOOKUP(A297,skyler_tagging!A:C,2,0)</f>
        <v>both</v>
      </c>
    </row>
    <row r="298" spans="1:16" ht="15.75" thickBot="1" x14ac:dyDescent="0.3">
      <c r="A298" s="2" t="s">
        <v>410</v>
      </c>
      <c r="B298" t="s">
        <v>1236</v>
      </c>
      <c r="C298" t="s">
        <v>1237</v>
      </c>
      <c r="D298" t="s">
        <v>992</v>
      </c>
      <c r="E298" t="e">
        <v>#N/A</v>
      </c>
      <c r="F298" t="s">
        <v>992</v>
      </c>
      <c r="G298" t="s">
        <v>1077</v>
      </c>
      <c r="H298">
        <v>0</v>
      </c>
      <c r="I298">
        <v>0</v>
      </c>
      <c r="J298">
        <v>0</v>
      </c>
      <c r="K298">
        <v>0</v>
      </c>
      <c r="L298">
        <v>0</v>
      </c>
      <c r="M298">
        <v>0</v>
      </c>
      <c r="N298">
        <v>0</v>
      </c>
      <c r="O298" t="str">
        <f>VLOOKUP(A298,ben_tagging!A:C,2,0)</f>
        <v>base</v>
      </c>
      <c r="P298" t="str">
        <f>VLOOKUP(A298,skyler_tagging!A:C,2,0)</f>
        <v>center</v>
      </c>
    </row>
    <row r="299" spans="1:16" ht="15.75" thickBot="1" x14ac:dyDescent="0.3">
      <c r="A299" s="2" t="s">
        <v>412</v>
      </c>
      <c r="B299" t="s">
        <v>1238</v>
      </c>
      <c r="C299" t="s">
        <v>1239</v>
      </c>
      <c r="D299" t="s">
        <v>993</v>
      </c>
      <c r="E299" t="e">
        <v>#N/A</v>
      </c>
      <c r="F299" t="s">
        <v>993</v>
      </c>
      <c r="G299" t="s">
        <v>1077</v>
      </c>
      <c r="H299">
        <v>0</v>
      </c>
      <c r="I299">
        <v>0</v>
      </c>
      <c r="J299">
        <v>0</v>
      </c>
      <c r="K299">
        <v>0</v>
      </c>
      <c r="L299">
        <v>0</v>
      </c>
      <c r="M299">
        <v>0</v>
      </c>
      <c r="N299">
        <v>0</v>
      </c>
      <c r="O299" t="str">
        <f>VLOOKUP(A299,ben_tagging!A:C,2,0)</f>
        <v>center</v>
      </c>
      <c r="P299" t="str">
        <f>VLOOKUP(A299,skyler_tagging!A:C,2,0)</f>
        <v>center</v>
      </c>
    </row>
    <row r="300" spans="1:16" ht="15.75" thickBot="1" x14ac:dyDescent="0.3">
      <c r="A300" s="2" t="s">
        <v>414</v>
      </c>
      <c r="B300" t="s">
        <v>1240</v>
      </c>
      <c r="C300" t="s">
        <v>1241</v>
      </c>
      <c r="D300" t="s">
        <v>994</v>
      </c>
      <c r="E300" t="e">
        <v>#N/A</v>
      </c>
      <c r="F300" t="s">
        <v>994</v>
      </c>
      <c r="G300" t="s">
        <v>1077</v>
      </c>
      <c r="H300">
        <v>0</v>
      </c>
      <c r="I300">
        <v>0</v>
      </c>
      <c r="J300">
        <v>0</v>
      </c>
      <c r="K300">
        <v>0</v>
      </c>
      <c r="L300">
        <v>0</v>
      </c>
      <c r="M300">
        <v>0</v>
      </c>
      <c r="N300">
        <v>0</v>
      </c>
      <c r="O300" t="str">
        <f>VLOOKUP(A300,ben_tagging!A:C,2,0)</f>
        <v>both</v>
      </c>
      <c r="P300" t="str">
        <f>VLOOKUP(A300,skyler_tagging!A:C,2,0)</f>
        <v>center</v>
      </c>
    </row>
    <row r="301" spans="1:16" ht="15.75" thickBot="1" x14ac:dyDescent="0.3">
      <c r="A301" s="2" t="s">
        <v>416</v>
      </c>
      <c r="B301" t="s">
        <v>1242</v>
      </c>
      <c r="C301" t="s">
        <v>1243</v>
      </c>
      <c r="D301" t="s">
        <v>995</v>
      </c>
      <c r="E301" t="e">
        <v>#N/A</v>
      </c>
      <c r="F301" t="s">
        <v>995</v>
      </c>
      <c r="G301" t="s">
        <v>1077</v>
      </c>
      <c r="H301">
        <v>0</v>
      </c>
      <c r="I301">
        <v>0</v>
      </c>
      <c r="J301">
        <v>0</v>
      </c>
      <c r="K301">
        <v>0</v>
      </c>
      <c r="L301">
        <v>0</v>
      </c>
      <c r="M301">
        <v>0</v>
      </c>
      <c r="N301">
        <v>0</v>
      </c>
      <c r="O301">
        <f>VLOOKUP(A301,ben_tagging!A:C,2,0)</f>
        <v>0</v>
      </c>
      <c r="P301" t="str">
        <f>VLOOKUP(A301,skyler_tagging!A:C,2,0)</f>
        <v>base</v>
      </c>
    </row>
    <row r="302" spans="1:16" ht="15.75" thickBot="1" x14ac:dyDescent="0.3">
      <c r="A302" s="2" t="s">
        <v>417</v>
      </c>
      <c r="B302" t="s">
        <v>1244</v>
      </c>
      <c r="C302" t="s">
        <v>1245</v>
      </c>
      <c r="D302" t="s">
        <v>996</v>
      </c>
      <c r="E302" t="e">
        <v>#N/A</v>
      </c>
      <c r="F302" t="s">
        <v>996</v>
      </c>
      <c r="G302" t="s">
        <v>1077</v>
      </c>
      <c r="H302">
        <v>0</v>
      </c>
      <c r="I302">
        <v>0</v>
      </c>
      <c r="J302">
        <v>0</v>
      </c>
      <c r="K302">
        <v>0</v>
      </c>
      <c r="L302">
        <v>0</v>
      </c>
      <c r="M302">
        <v>0</v>
      </c>
      <c r="N302">
        <v>0</v>
      </c>
      <c r="O302" t="str">
        <f>VLOOKUP(A302,ben_tagging!A:C,2,0)</f>
        <v>center</v>
      </c>
      <c r="P302" t="str">
        <f>VLOOKUP(A302,skyler_tagging!A:C,2,0)</f>
        <v>base</v>
      </c>
    </row>
    <row r="303" spans="1:16" ht="15.75" thickBot="1" x14ac:dyDescent="0.3">
      <c r="A303" s="2" t="s">
        <v>419</v>
      </c>
      <c r="B303" t="s">
        <v>1246</v>
      </c>
      <c r="C303" t="s">
        <v>1247</v>
      </c>
      <c r="D303" t="s">
        <v>997</v>
      </c>
      <c r="E303" t="e">
        <v>#N/A</v>
      </c>
      <c r="F303" t="s">
        <v>997</v>
      </c>
      <c r="G303" t="s">
        <v>1077</v>
      </c>
      <c r="H303">
        <v>0</v>
      </c>
      <c r="I303">
        <v>0</v>
      </c>
      <c r="J303">
        <v>0</v>
      </c>
      <c r="K303">
        <v>0</v>
      </c>
      <c r="L303">
        <v>0</v>
      </c>
      <c r="M303">
        <v>0</v>
      </c>
      <c r="N303">
        <v>0</v>
      </c>
      <c r="O303" t="str">
        <f>VLOOKUP(A303,ben_tagging!A:C,2,0)</f>
        <v>center</v>
      </c>
      <c r="P303" t="str">
        <f>VLOOKUP(A303,skyler_tagging!A:C,2,0)</f>
        <v>base</v>
      </c>
    </row>
    <row r="304" spans="1:16" ht="15.75" thickBot="1" x14ac:dyDescent="0.3">
      <c r="A304" s="2" t="s">
        <v>421</v>
      </c>
      <c r="B304" t="s">
        <v>1248</v>
      </c>
      <c r="C304" t="s">
        <v>1249</v>
      </c>
      <c r="D304" t="s">
        <v>998</v>
      </c>
      <c r="E304" t="e">
        <v>#N/A</v>
      </c>
      <c r="F304" t="s">
        <v>998</v>
      </c>
      <c r="G304" t="s">
        <v>1077</v>
      </c>
      <c r="H304">
        <v>0</v>
      </c>
      <c r="I304">
        <v>0</v>
      </c>
      <c r="J304">
        <v>0</v>
      </c>
      <c r="K304">
        <v>0</v>
      </c>
      <c r="L304">
        <v>0</v>
      </c>
      <c r="M304">
        <v>0</v>
      </c>
      <c r="N304">
        <v>0</v>
      </c>
      <c r="O304" t="str">
        <f>VLOOKUP(A304,ben_tagging!A:C,2,0)</f>
        <v>center</v>
      </c>
      <c r="P304" t="str">
        <f>VLOOKUP(A304,skyler_tagging!A:C,2,0)</f>
        <v>base</v>
      </c>
    </row>
    <row r="305" spans="1:16" ht="15.75" thickBot="1" x14ac:dyDescent="0.3">
      <c r="A305" s="2" t="s">
        <v>423</v>
      </c>
      <c r="B305" t="s">
        <v>1250</v>
      </c>
      <c r="C305" t="s">
        <v>1251</v>
      </c>
      <c r="D305" t="s">
        <v>999</v>
      </c>
      <c r="E305" t="e">
        <v>#N/A</v>
      </c>
      <c r="F305" t="s">
        <v>999</v>
      </c>
      <c r="G305" t="s">
        <v>1077</v>
      </c>
      <c r="H305">
        <v>0</v>
      </c>
      <c r="I305">
        <v>0</v>
      </c>
      <c r="J305">
        <v>0</v>
      </c>
      <c r="K305">
        <v>0</v>
      </c>
      <c r="L305">
        <v>0</v>
      </c>
      <c r="M305">
        <v>0</v>
      </c>
      <c r="N305">
        <v>0</v>
      </c>
      <c r="O305" t="str">
        <f>VLOOKUP(A305,ben_tagging!A:C,2,0)</f>
        <v>both</v>
      </c>
      <c r="P305" t="str">
        <f>VLOOKUP(A305,skyler_tagging!A:C,2,0)</f>
        <v>both</v>
      </c>
    </row>
    <row r="306" spans="1:16" ht="15.75" thickBot="1" x14ac:dyDescent="0.3">
      <c r="A306" s="2" t="s">
        <v>424</v>
      </c>
      <c r="B306" t="s">
        <v>1252</v>
      </c>
      <c r="C306" t="s">
        <v>1253</v>
      </c>
      <c r="D306" t="s">
        <v>1000</v>
      </c>
      <c r="E306" t="e">
        <v>#N/A</v>
      </c>
      <c r="F306" t="s">
        <v>1000</v>
      </c>
      <c r="G306" t="s">
        <v>1077</v>
      </c>
      <c r="H306">
        <v>0</v>
      </c>
      <c r="I306">
        <v>0</v>
      </c>
      <c r="J306">
        <v>0</v>
      </c>
      <c r="K306">
        <v>0</v>
      </c>
      <c r="L306">
        <v>0</v>
      </c>
      <c r="M306">
        <v>0</v>
      </c>
      <c r="N306">
        <v>0</v>
      </c>
      <c r="O306" t="str">
        <f>VLOOKUP(A306,ben_tagging!A:C,2,0)</f>
        <v>base</v>
      </c>
      <c r="P306" t="str">
        <f>VLOOKUP(A306,skyler_tagging!A:C,2,0)</f>
        <v>base</v>
      </c>
    </row>
    <row r="307" spans="1:16" ht="15.75" thickBot="1" x14ac:dyDescent="0.3">
      <c r="A307" s="2" t="s">
        <v>426</v>
      </c>
      <c r="B307" t="s">
        <v>1254</v>
      </c>
      <c r="C307" t="s">
        <v>1255</v>
      </c>
      <c r="D307" t="s">
        <v>1001</v>
      </c>
      <c r="E307" t="e">
        <v>#N/A</v>
      </c>
      <c r="F307" t="s">
        <v>1001</v>
      </c>
      <c r="G307" t="s">
        <v>1077</v>
      </c>
      <c r="H307">
        <v>0</v>
      </c>
      <c r="I307">
        <v>0</v>
      </c>
      <c r="J307">
        <v>0</v>
      </c>
      <c r="K307">
        <v>0</v>
      </c>
      <c r="L307">
        <v>0</v>
      </c>
      <c r="M307">
        <v>0</v>
      </c>
      <c r="N307">
        <v>0</v>
      </c>
      <c r="O307" t="str">
        <f>VLOOKUP(A307,ben_tagging!A:C,2,0)</f>
        <v>center</v>
      </c>
      <c r="P307" t="str">
        <f>VLOOKUP(A307,skyler_tagging!A:C,2,0)</f>
        <v>base</v>
      </c>
    </row>
    <row r="308" spans="1:16" ht="15.75" thickBot="1" x14ac:dyDescent="0.3">
      <c r="A308" s="2" t="s">
        <v>428</v>
      </c>
      <c r="B308" t="s">
        <v>1256</v>
      </c>
      <c r="C308" t="s">
        <v>1257</v>
      </c>
      <c r="D308" t="s">
        <v>1002</v>
      </c>
      <c r="E308" t="e">
        <v>#N/A</v>
      </c>
      <c r="F308" t="s">
        <v>1002</v>
      </c>
      <c r="G308" t="s">
        <v>1077</v>
      </c>
      <c r="H308">
        <v>0</v>
      </c>
      <c r="I308">
        <v>0</v>
      </c>
      <c r="J308">
        <v>0</v>
      </c>
      <c r="K308">
        <v>0</v>
      </c>
      <c r="L308">
        <v>0</v>
      </c>
      <c r="M308">
        <v>0</v>
      </c>
      <c r="N308">
        <v>0</v>
      </c>
      <c r="O308" t="str">
        <f>VLOOKUP(A308,ben_tagging!A:C,2,0)</f>
        <v>center</v>
      </c>
      <c r="P308" t="str">
        <f>VLOOKUP(A308,skyler_tagging!A:C,2,0)</f>
        <v>both</v>
      </c>
    </row>
    <row r="309" spans="1:16" ht="15.75" thickBot="1" x14ac:dyDescent="0.3">
      <c r="A309" s="2" t="s">
        <v>430</v>
      </c>
      <c r="B309" t="s">
        <v>1258</v>
      </c>
      <c r="C309" t="s">
        <v>1259</v>
      </c>
      <c r="D309" t="s">
        <v>1003</v>
      </c>
      <c r="E309" t="e">
        <v>#N/A</v>
      </c>
      <c r="F309" t="s">
        <v>1003</v>
      </c>
      <c r="G309" t="s">
        <v>1077</v>
      </c>
      <c r="H309">
        <v>0</v>
      </c>
      <c r="I309">
        <v>0</v>
      </c>
      <c r="J309">
        <v>0</v>
      </c>
      <c r="K309">
        <v>0</v>
      </c>
      <c r="L309">
        <v>0</v>
      </c>
      <c r="M309">
        <v>0</v>
      </c>
      <c r="N309">
        <v>0</v>
      </c>
      <c r="O309" t="str">
        <f>VLOOKUP(A309,ben_tagging!A:C,2,0)</f>
        <v>center</v>
      </c>
      <c r="P309" t="str">
        <f>VLOOKUP(A309,skyler_tagging!A:C,2,0)</f>
        <v>center</v>
      </c>
    </row>
    <row r="310" spans="1:16" ht="15.75" thickBot="1" x14ac:dyDescent="0.3">
      <c r="A310" s="2" t="s">
        <v>432</v>
      </c>
      <c r="B310" t="s">
        <v>1260</v>
      </c>
      <c r="C310" t="s">
        <v>1261</v>
      </c>
      <c r="D310" t="s">
        <v>1004</v>
      </c>
      <c r="E310" t="e">
        <v>#N/A</v>
      </c>
      <c r="F310" t="s">
        <v>1004</v>
      </c>
      <c r="G310" t="s">
        <v>1077</v>
      </c>
      <c r="H310">
        <v>0</v>
      </c>
      <c r="I310">
        <v>0</v>
      </c>
      <c r="J310">
        <v>0</v>
      </c>
      <c r="K310">
        <v>0</v>
      </c>
      <c r="L310">
        <v>0</v>
      </c>
      <c r="M310">
        <v>0</v>
      </c>
      <c r="N310">
        <v>0</v>
      </c>
      <c r="O310" t="str">
        <f>VLOOKUP(A310,ben_tagging!A:C,2,0)</f>
        <v>base</v>
      </c>
      <c r="P310" t="str">
        <f>VLOOKUP(A310,skyler_tagging!A:C,2,0)</f>
        <v>base</v>
      </c>
    </row>
    <row r="311" spans="1:16" ht="15.75" thickBot="1" x14ac:dyDescent="0.3">
      <c r="A311" s="2" t="s">
        <v>434</v>
      </c>
      <c r="B311" t="s">
        <v>1262</v>
      </c>
      <c r="C311" t="s">
        <v>1263</v>
      </c>
      <c r="D311" t="s">
        <v>1005</v>
      </c>
      <c r="E311" t="e">
        <v>#N/A</v>
      </c>
      <c r="F311" t="s">
        <v>1005</v>
      </c>
      <c r="G311" t="s">
        <v>1077</v>
      </c>
      <c r="H311">
        <v>0</v>
      </c>
      <c r="I311">
        <v>0</v>
      </c>
      <c r="J311">
        <v>0</v>
      </c>
      <c r="K311">
        <v>0</v>
      </c>
      <c r="L311">
        <v>0</v>
      </c>
      <c r="M311">
        <v>0</v>
      </c>
      <c r="N311">
        <v>0</v>
      </c>
      <c r="O311" t="str">
        <f>VLOOKUP(A311,ben_tagging!A:C,2,0)</f>
        <v>center</v>
      </c>
      <c r="P311" t="str">
        <f>VLOOKUP(A311,skyler_tagging!A:C,2,0)</f>
        <v>center</v>
      </c>
    </row>
    <row r="312" spans="1:16" ht="15.75" thickBot="1" x14ac:dyDescent="0.3">
      <c r="A312" s="2" t="s">
        <v>436</v>
      </c>
      <c r="B312" t="s">
        <v>1264</v>
      </c>
      <c r="C312" t="s">
        <v>1265</v>
      </c>
      <c r="D312" t="s">
        <v>1006</v>
      </c>
      <c r="E312" t="e">
        <v>#N/A</v>
      </c>
      <c r="F312" t="s">
        <v>1006</v>
      </c>
      <c r="G312" t="s">
        <v>1077</v>
      </c>
      <c r="H312">
        <v>0</v>
      </c>
      <c r="I312">
        <v>0</v>
      </c>
      <c r="J312">
        <v>0</v>
      </c>
      <c r="K312">
        <v>0</v>
      </c>
      <c r="L312">
        <v>0</v>
      </c>
      <c r="M312">
        <v>0</v>
      </c>
      <c r="N312">
        <v>0</v>
      </c>
      <c r="O312" t="str">
        <f>VLOOKUP(A312,ben_tagging!A:C,2,0)</f>
        <v>center</v>
      </c>
      <c r="P312" t="str">
        <f>VLOOKUP(A312,skyler_tagging!A:C,2,0)</f>
        <v>both</v>
      </c>
    </row>
    <row r="313" spans="1:16" ht="15.75" thickBot="1" x14ac:dyDescent="0.3">
      <c r="A313" s="2" t="s">
        <v>438</v>
      </c>
      <c r="B313" t="s">
        <v>1266</v>
      </c>
      <c r="C313" t="s">
        <v>1267</v>
      </c>
      <c r="D313" t="s">
        <v>1007</v>
      </c>
      <c r="E313" t="e">
        <v>#N/A</v>
      </c>
      <c r="F313" t="s">
        <v>1007</v>
      </c>
      <c r="G313" t="s">
        <v>1077</v>
      </c>
      <c r="H313">
        <v>0</v>
      </c>
      <c r="I313">
        <v>0</v>
      </c>
      <c r="J313">
        <v>0</v>
      </c>
      <c r="K313">
        <v>0</v>
      </c>
      <c r="L313">
        <v>0</v>
      </c>
      <c r="M313">
        <v>0</v>
      </c>
      <c r="N313">
        <v>0</v>
      </c>
      <c r="O313" t="str">
        <f>VLOOKUP(A313,ben_tagging!A:C,2,0)</f>
        <v>center</v>
      </c>
      <c r="P313" t="str">
        <f>VLOOKUP(A313,skyler_tagging!A:C,2,0)</f>
        <v>center</v>
      </c>
    </row>
    <row r="314" spans="1:16" ht="15.75" thickBot="1" x14ac:dyDescent="0.3">
      <c r="A314" s="2" t="s">
        <v>440</v>
      </c>
      <c r="B314" t="s">
        <v>1268</v>
      </c>
      <c r="C314" t="s">
        <v>1269</v>
      </c>
      <c r="D314" t="s">
        <v>1008</v>
      </c>
      <c r="E314" t="e">
        <v>#N/A</v>
      </c>
      <c r="F314" t="s">
        <v>1008</v>
      </c>
      <c r="G314" t="s">
        <v>1077</v>
      </c>
      <c r="H314">
        <v>0</v>
      </c>
      <c r="I314">
        <v>0</v>
      </c>
      <c r="J314">
        <v>0</v>
      </c>
      <c r="K314">
        <v>0</v>
      </c>
      <c r="L314">
        <v>0</v>
      </c>
      <c r="M314">
        <v>0</v>
      </c>
      <c r="N314">
        <v>0</v>
      </c>
      <c r="O314" t="str">
        <f>VLOOKUP(A314,ben_tagging!A:C,2,0)</f>
        <v>center</v>
      </c>
      <c r="P314" t="str">
        <f>VLOOKUP(A314,skyler_tagging!A:C,2,0)</f>
        <v>center</v>
      </c>
    </row>
    <row r="315" spans="1:16" ht="15.75" thickBot="1" x14ac:dyDescent="0.3">
      <c r="A315" s="2" t="s">
        <v>442</v>
      </c>
      <c r="B315" t="s">
        <v>1270</v>
      </c>
      <c r="C315" t="s">
        <v>1271</v>
      </c>
      <c r="D315" t="s">
        <v>1009</v>
      </c>
      <c r="E315" t="e">
        <v>#N/A</v>
      </c>
      <c r="F315" t="s">
        <v>1009</v>
      </c>
      <c r="G315" t="s">
        <v>1077</v>
      </c>
      <c r="H315">
        <v>0</v>
      </c>
      <c r="I315">
        <v>0</v>
      </c>
      <c r="J315">
        <v>0</v>
      </c>
      <c r="K315">
        <v>0</v>
      </c>
      <c r="L315">
        <v>0</v>
      </c>
      <c r="M315">
        <v>0</v>
      </c>
      <c r="N315">
        <v>0</v>
      </c>
      <c r="O315" t="str">
        <f>VLOOKUP(A315,ben_tagging!A:C,2,0)</f>
        <v>center</v>
      </c>
      <c r="P315" t="str">
        <f>VLOOKUP(A315,skyler_tagging!A:C,2,0)</f>
        <v>center</v>
      </c>
    </row>
    <row r="316" spans="1:16" ht="15.75" thickBot="1" x14ac:dyDescent="0.3">
      <c r="A316" s="2" t="s">
        <v>444</v>
      </c>
      <c r="B316" t="s">
        <v>1272</v>
      </c>
      <c r="C316" t="s">
        <v>1273</v>
      </c>
      <c r="D316" t="s">
        <v>1010</v>
      </c>
      <c r="E316" t="e">
        <v>#N/A</v>
      </c>
      <c r="F316" t="s">
        <v>1010</v>
      </c>
      <c r="G316" t="s">
        <v>1077</v>
      </c>
      <c r="H316">
        <v>0</v>
      </c>
      <c r="I316">
        <v>0</v>
      </c>
      <c r="J316">
        <v>0</v>
      </c>
      <c r="K316">
        <v>0</v>
      </c>
      <c r="L316">
        <v>0</v>
      </c>
      <c r="M316">
        <v>0</v>
      </c>
      <c r="N316">
        <v>0</v>
      </c>
      <c r="O316" t="str">
        <f>VLOOKUP(A316,ben_tagging!A:C,2,0)</f>
        <v>center</v>
      </c>
      <c r="P316" t="str">
        <f>VLOOKUP(A316,skyler_tagging!A:C,2,0)</f>
        <v>center</v>
      </c>
    </row>
    <row r="317" spans="1:16" ht="15.75" thickBot="1" x14ac:dyDescent="0.3">
      <c r="A317" s="2" t="s">
        <v>445</v>
      </c>
      <c r="B317" t="s">
        <v>1274</v>
      </c>
      <c r="C317" t="s">
        <v>1275</v>
      </c>
      <c r="D317" t="s">
        <v>1011</v>
      </c>
      <c r="E317" t="e">
        <v>#N/A</v>
      </c>
      <c r="F317" t="s">
        <v>1011</v>
      </c>
      <c r="G317" t="s">
        <v>1077</v>
      </c>
      <c r="H317">
        <v>0</v>
      </c>
      <c r="I317">
        <v>0</v>
      </c>
      <c r="J317">
        <v>0</v>
      </c>
      <c r="K317">
        <v>0</v>
      </c>
      <c r="L317">
        <v>0</v>
      </c>
      <c r="M317">
        <v>0</v>
      </c>
      <c r="N317">
        <v>0</v>
      </c>
      <c r="O317" t="str">
        <f>VLOOKUP(A317,ben_tagging!A:C,2,0)</f>
        <v>center</v>
      </c>
      <c r="P317" t="str">
        <f>VLOOKUP(A317,skyler_tagging!A:C,2,0)</f>
        <v>center</v>
      </c>
    </row>
    <row r="318" spans="1:16" ht="15.75" thickBot="1" x14ac:dyDescent="0.3">
      <c r="A318" s="2" t="s">
        <v>447</v>
      </c>
      <c r="B318" t="s">
        <v>1276</v>
      </c>
      <c r="C318" t="s">
        <v>1277</v>
      </c>
      <c r="D318" t="s">
        <v>1012</v>
      </c>
      <c r="E318" t="e">
        <v>#N/A</v>
      </c>
      <c r="F318" t="s">
        <v>1012</v>
      </c>
      <c r="G318" t="s">
        <v>1077</v>
      </c>
      <c r="H318">
        <v>0</v>
      </c>
      <c r="I318">
        <v>0</v>
      </c>
      <c r="J318">
        <v>0</v>
      </c>
      <c r="K318">
        <v>0</v>
      </c>
      <c r="L318">
        <v>0</v>
      </c>
      <c r="M318">
        <v>0</v>
      </c>
      <c r="N318">
        <v>0</v>
      </c>
      <c r="O318" t="str">
        <f>VLOOKUP(A318,ben_tagging!A:C,2,0)</f>
        <v>center</v>
      </c>
      <c r="P318" t="str">
        <f>VLOOKUP(A318,skyler_tagging!A:C,2,0)</f>
        <v>center</v>
      </c>
    </row>
    <row r="319" spans="1:16" ht="15.75" thickBot="1" x14ac:dyDescent="0.3">
      <c r="A319" s="2" t="s">
        <v>449</v>
      </c>
      <c r="B319" t="s">
        <v>1278</v>
      </c>
      <c r="C319" t="s">
        <v>1279</v>
      </c>
      <c r="D319" t="s">
        <v>1013</v>
      </c>
      <c r="E319" t="e">
        <v>#N/A</v>
      </c>
      <c r="F319" t="s">
        <v>1013</v>
      </c>
      <c r="G319" t="s">
        <v>1077</v>
      </c>
      <c r="H319">
        <v>0</v>
      </c>
      <c r="I319">
        <v>0</v>
      </c>
      <c r="J319">
        <v>0</v>
      </c>
      <c r="K319">
        <v>0</v>
      </c>
      <c r="L319">
        <v>0</v>
      </c>
      <c r="M319">
        <v>0</v>
      </c>
      <c r="N319">
        <v>0</v>
      </c>
      <c r="O319" t="str">
        <f>VLOOKUP(A319,ben_tagging!A:C,2,0)</f>
        <v>both</v>
      </c>
      <c r="P319" t="str">
        <f>VLOOKUP(A319,skyler_tagging!A:C,2,0)</f>
        <v>center</v>
      </c>
    </row>
    <row r="320" spans="1:16" ht="15.75" thickBot="1" x14ac:dyDescent="0.3">
      <c r="A320" s="2" t="s">
        <v>450</v>
      </c>
      <c r="B320" t="s">
        <v>1280</v>
      </c>
      <c r="C320" t="s">
        <v>1281</v>
      </c>
      <c r="D320" t="s">
        <v>1014</v>
      </c>
      <c r="E320" t="e">
        <v>#N/A</v>
      </c>
      <c r="F320" t="s">
        <v>1014</v>
      </c>
      <c r="G320" t="s">
        <v>1077</v>
      </c>
      <c r="H320">
        <v>0</v>
      </c>
      <c r="I320">
        <v>0</v>
      </c>
      <c r="J320">
        <v>0</v>
      </c>
      <c r="K320">
        <v>0</v>
      </c>
      <c r="L320">
        <v>0</v>
      </c>
      <c r="M320">
        <v>0</v>
      </c>
      <c r="N320">
        <v>0</v>
      </c>
      <c r="O320" t="str">
        <f>VLOOKUP(A320,ben_tagging!A:C,2,0)</f>
        <v>center</v>
      </c>
      <c r="P320" t="str">
        <f>VLOOKUP(A320,skyler_tagging!A:C,2,0)</f>
        <v>center</v>
      </c>
    </row>
    <row r="321" spans="1:16" ht="15.75" thickBot="1" x14ac:dyDescent="0.3">
      <c r="A321" s="2" t="s">
        <v>452</v>
      </c>
      <c r="B321" t="s">
        <v>1282</v>
      </c>
      <c r="C321" t="s">
        <v>1283</v>
      </c>
      <c r="D321" t="s">
        <v>1015</v>
      </c>
      <c r="E321" t="e">
        <v>#N/A</v>
      </c>
      <c r="F321" t="s">
        <v>1015</v>
      </c>
      <c r="G321" t="s">
        <v>1077</v>
      </c>
      <c r="H321">
        <v>0</v>
      </c>
      <c r="I321">
        <v>0</v>
      </c>
      <c r="J321">
        <v>0</v>
      </c>
      <c r="K321">
        <v>0</v>
      </c>
      <c r="L321">
        <v>0</v>
      </c>
      <c r="M321">
        <v>0</v>
      </c>
      <c r="N321">
        <v>0</v>
      </c>
      <c r="O321" t="str">
        <f>VLOOKUP(A321,ben_tagging!A:C,2,0)</f>
        <v>both</v>
      </c>
      <c r="P321" t="str">
        <f>VLOOKUP(A321,skyler_tagging!A:C,2,0)</f>
        <v>center</v>
      </c>
    </row>
    <row r="322" spans="1:16" ht="15.75" thickBot="1" x14ac:dyDescent="0.3">
      <c r="A322" s="2" t="s">
        <v>454</v>
      </c>
      <c r="B322" t="s">
        <v>1284</v>
      </c>
      <c r="C322" t="s">
        <v>1285</v>
      </c>
      <c r="D322" t="s">
        <v>1016</v>
      </c>
      <c r="E322" t="e">
        <v>#N/A</v>
      </c>
      <c r="F322" t="s">
        <v>1016</v>
      </c>
      <c r="G322" t="s">
        <v>1077</v>
      </c>
      <c r="H322">
        <v>0</v>
      </c>
      <c r="I322">
        <v>0</v>
      </c>
      <c r="J322">
        <v>0</v>
      </c>
      <c r="K322">
        <v>0</v>
      </c>
      <c r="L322">
        <v>0</v>
      </c>
      <c r="M322">
        <v>0</v>
      </c>
      <c r="N322">
        <v>0</v>
      </c>
      <c r="O322" t="str">
        <f>VLOOKUP(A322,ben_tagging!A:C,2,0)</f>
        <v>both</v>
      </c>
      <c r="P322" t="str">
        <f>VLOOKUP(A322,skyler_tagging!A:C,2,0)</f>
        <v>both</v>
      </c>
    </row>
    <row r="323" spans="1:16" ht="15.75" thickBot="1" x14ac:dyDescent="0.3">
      <c r="A323" s="2" t="s">
        <v>456</v>
      </c>
      <c r="B323" t="s">
        <v>1286</v>
      </c>
      <c r="C323" t="s">
        <v>1287</v>
      </c>
      <c r="D323" t="s">
        <v>1017</v>
      </c>
      <c r="E323" t="e">
        <v>#N/A</v>
      </c>
      <c r="F323" t="s">
        <v>1017</v>
      </c>
      <c r="G323" t="s">
        <v>1077</v>
      </c>
      <c r="H323">
        <v>0</v>
      </c>
      <c r="I323">
        <v>0</v>
      </c>
      <c r="J323">
        <v>0</v>
      </c>
      <c r="K323">
        <v>0</v>
      </c>
      <c r="L323">
        <v>0</v>
      </c>
      <c r="M323">
        <v>0</v>
      </c>
      <c r="N323">
        <v>0</v>
      </c>
      <c r="O323" t="str">
        <f>VLOOKUP(A323,ben_tagging!A:C,2,0)</f>
        <v>base</v>
      </c>
      <c r="P323" t="str">
        <f>VLOOKUP(A323,skyler_tagging!A:C,2,0)</f>
        <v>center</v>
      </c>
    </row>
    <row r="324" spans="1:16" ht="15.75" thickBot="1" x14ac:dyDescent="0.3">
      <c r="A324" s="2" t="s">
        <v>457</v>
      </c>
      <c r="B324" t="s">
        <v>1288</v>
      </c>
      <c r="C324" t="s">
        <v>1289</v>
      </c>
      <c r="D324" t="s">
        <v>1018</v>
      </c>
      <c r="E324" t="e">
        <v>#N/A</v>
      </c>
      <c r="F324" t="s">
        <v>1018</v>
      </c>
      <c r="G324" t="s">
        <v>1077</v>
      </c>
      <c r="H324">
        <v>0</v>
      </c>
      <c r="I324">
        <v>0</v>
      </c>
      <c r="J324">
        <v>0</v>
      </c>
      <c r="K324">
        <v>0</v>
      </c>
      <c r="L324">
        <v>0</v>
      </c>
      <c r="M324">
        <v>0</v>
      </c>
      <c r="N324">
        <v>0</v>
      </c>
      <c r="O324" t="str">
        <f>VLOOKUP(A324,ben_tagging!A:C,2,0)</f>
        <v>center</v>
      </c>
      <c r="P324" t="str">
        <f>VLOOKUP(A324,skyler_tagging!A:C,2,0)</f>
        <v>center</v>
      </c>
    </row>
    <row r="325" spans="1:16" ht="15.75" thickBot="1" x14ac:dyDescent="0.3">
      <c r="A325" s="2" t="s">
        <v>459</v>
      </c>
      <c r="B325" t="s">
        <v>1290</v>
      </c>
      <c r="C325" t="s">
        <v>1291</v>
      </c>
      <c r="D325" t="s">
        <v>1019</v>
      </c>
      <c r="E325" t="e">
        <v>#N/A</v>
      </c>
      <c r="F325" t="s">
        <v>1019</v>
      </c>
      <c r="G325" t="s">
        <v>1077</v>
      </c>
      <c r="H325">
        <v>0</v>
      </c>
      <c r="I325">
        <v>0</v>
      </c>
      <c r="J325">
        <v>0</v>
      </c>
      <c r="K325">
        <v>0</v>
      </c>
      <c r="L325">
        <v>0</v>
      </c>
      <c r="M325">
        <v>0</v>
      </c>
      <c r="N325">
        <v>0</v>
      </c>
      <c r="O325" t="str">
        <f>VLOOKUP(A325,ben_tagging!A:C,2,0)</f>
        <v>center</v>
      </c>
      <c r="P325" t="str">
        <f>VLOOKUP(A325,skyler_tagging!A:C,2,0)</f>
        <v>both</v>
      </c>
    </row>
    <row r="326" spans="1:16" ht="15.75" thickBot="1" x14ac:dyDescent="0.3">
      <c r="A326" s="2" t="s">
        <v>461</v>
      </c>
      <c r="B326" t="s">
        <v>1292</v>
      </c>
      <c r="C326" t="s">
        <v>1293</v>
      </c>
      <c r="D326" t="s">
        <v>1020</v>
      </c>
      <c r="E326" t="e">
        <v>#N/A</v>
      </c>
      <c r="F326" t="s">
        <v>1020</v>
      </c>
      <c r="G326" t="s">
        <v>1077</v>
      </c>
      <c r="H326">
        <v>0</v>
      </c>
      <c r="I326">
        <v>0</v>
      </c>
      <c r="J326">
        <v>0</v>
      </c>
      <c r="K326">
        <v>0</v>
      </c>
      <c r="L326">
        <v>0</v>
      </c>
      <c r="M326">
        <v>0</v>
      </c>
      <c r="N326">
        <v>0</v>
      </c>
      <c r="O326" t="str">
        <f>VLOOKUP(A326,ben_tagging!A:C,2,0)</f>
        <v>center</v>
      </c>
      <c r="P326" t="str">
        <f>VLOOKUP(A326,skyler_tagging!A:C,2,0)</f>
        <v>center</v>
      </c>
    </row>
    <row r="327" spans="1:16" ht="15.75" thickBot="1" x14ac:dyDescent="0.3">
      <c r="A327" s="2" t="s">
        <v>463</v>
      </c>
      <c r="B327" t="s">
        <v>1294</v>
      </c>
      <c r="C327" t="s">
        <v>1295</v>
      </c>
      <c r="D327" t="s">
        <v>1021</v>
      </c>
      <c r="E327" t="e">
        <v>#N/A</v>
      </c>
      <c r="F327" t="s">
        <v>1021</v>
      </c>
      <c r="G327" t="s">
        <v>1077</v>
      </c>
      <c r="H327">
        <v>0</v>
      </c>
      <c r="I327">
        <v>0</v>
      </c>
      <c r="J327">
        <v>0</v>
      </c>
      <c r="K327">
        <v>0</v>
      </c>
      <c r="L327">
        <v>0</v>
      </c>
      <c r="M327">
        <v>0</v>
      </c>
      <c r="N327">
        <v>0</v>
      </c>
      <c r="O327" t="str">
        <f>VLOOKUP(A327,ben_tagging!A:C,2,0)</f>
        <v>center</v>
      </c>
      <c r="P327" t="str">
        <f>VLOOKUP(A327,skyler_tagging!A:C,2,0)</f>
        <v>center</v>
      </c>
    </row>
    <row r="328" spans="1:16" ht="15.75" thickBot="1" x14ac:dyDescent="0.3">
      <c r="A328" s="2" t="s">
        <v>464</v>
      </c>
      <c r="B328" t="s">
        <v>1296</v>
      </c>
      <c r="C328" t="s">
        <v>1297</v>
      </c>
      <c r="D328" t="s">
        <v>1022</v>
      </c>
      <c r="E328" t="e">
        <v>#N/A</v>
      </c>
      <c r="F328" t="s">
        <v>1022</v>
      </c>
      <c r="G328" t="s">
        <v>1077</v>
      </c>
      <c r="H328">
        <v>0</v>
      </c>
      <c r="I328">
        <v>0</v>
      </c>
      <c r="J328">
        <v>0</v>
      </c>
      <c r="K328">
        <v>0</v>
      </c>
      <c r="L328">
        <v>0</v>
      </c>
      <c r="M328">
        <v>0</v>
      </c>
      <c r="N328">
        <v>0</v>
      </c>
      <c r="O328" t="str">
        <f>VLOOKUP(A328,ben_tagging!A:C,2,0)</f>
        <v>center</v>
      </c>
      <c r="P328" t="str">
        <f>VLOOKUP(A328,skyler_tagging!A:C,2,0)</f>
        <v>center</v>
      </c>
    </row>
    <row r="329" spans="1:16" ht="15.75" thickBot="1" x14ac:dyDescent="0.3">
      <c r="A329" s="2" t="s">
        <v>466</v>
      </c>
      <c r="B329" t="s">
        <v>1298</v>
      </c>
      <c r="C329" t="s">
        <v>1299</v>
      </c>
      <c r="D329" t="s">
        <v>1023</v>
      </c>
      <c r="E329" t="e">
        <v>#N/A</v>
      </c>
      <c r="F329" t="s">
        <v>1023</v>
      </c>
      <c r="G329" t="s">
        <v>1077</v>
      </c>
      <c r="H329">
        <v>0</v>
      </c>
      <c r="I329">
        <v>0</v>
      </c>
      <c r="J329">
        <v>0</v>
      </c>
      <c r="K329">
        <v>0</v>
      </c>
      <c r="L329">
        <v>0</v>
      </c>
      <c r="M329">
        <v>0</v>
      </c>
      <c r="N329">
        <v>0</v>
      </c>
      <c r="O329" t="str">
        <f>VLOOKUP(A329,ben_tagging!A:C,2,0)</f>
        <v>both</v>
      </c>
      <c r="P329" t="str">
        <f>VLOOKUP(A329,skyler_tagging!A:C,2,0)</f>
        <v>base</v>
      </c>
    </row>
    <row r="330" spans="1:16" ht="15.75" thickBot="1" x14ac:dyDescent="0.3">
      <c r="A330" s="2" t="s">
        <v>468</v>
      </c>
      <c r="B330" t="s">
        <v>1300</v>
      </c>
      <c r="C330" t="s">
        <v>1301</v>
      </c>
      <c r="D330" t="s">
        <v>1024</v>
      </c>
      <c r="E330" t="e">
        <v>#N/A</v>
      </c>
      <c r="F330" t="s">
        <v>1024</v>
      </c>
      <c r="G330" t="s">
        <v>1077</v>
      </c>
      <c r="H330">
        <v>0</v>
      </c>
      <c r="I330">
        <v>0</v>
      </c>
      <c r="J330">
        <v>0</v>
      </c>
      <c r="K330">
        <v>0</v>
      </c>
      <c r="L330">
        <v>0</v>
      </c>
      <c r="M330">
        <v>0</v>
      </c>
      <c r="N330">
        <v>0</v>
      </c>
      <c r="O330" t="str">
        <f>VLOOKUP(A330,ben_tagging!A:C,2,0)</f>
        <v>base</v>
      </c>
      <c r="P330" t="str">
        <f>VLOOKUP(A330,skyler_tagging!A:C,2,0)</f>
        <v>base</v>
      </c>
    </row>
    <row r="331" spans="1:16" ht="15.75" thickBot="1" x14ac:dyDescent="0.3">
      <c r="A331" s="2" t="s">
        <v>470</v>
      </c>
      <c r="B331" t="s">
        <v>1302</v>
      </c>
      <c r="C331" t="s">
        <v>1303</v>
      </c>
      <c r="D331" t="s">
        <v>1025</v>
      </c>
      <c r="E331" t="e">
        <v>#N/A</v>
      </c>
      <c r="F331" t="s">
        <v>1025</v>
      </c>
      <c r="G331" t="s">
        <v>1077</v>
      </c>
      <c r="H331">
        <v>0</v>
      </c>
      <c r="I331">
        <v>0</v>
      </c>
      <c r="J331">
        <v>0</v>
      </c>
      <c r="K331">
        <v>0</v>
      </c>
      <c r="L331">
        <v>0</v>
      </c>
      <c r="M331">
        <v>0</v>
      </c>
      <c r="N331">
        <v>0</v>
      </c>
      <c r="O331" t="str">
        <f>VLOOKUP(A331,ben_tagging!A:C,2,0)</f>
        <v>center</v>
      </c>
      <c r="P331" t="str">
        <f>VLOOKUP(A331,skyler_tagging!A:C,2,0)</f>
        <v>center</v>
      </c>
    </row>
    <row r="332" spans="1:16" ht="15.75" thickBot="1" x14ac:dyDescent="0.3">
      <c r="A332" s="2" t="s">
        <v>471</v>
      </c>
      <c r="B332" t="s">
        <v>1304</v>
      </c>
      <c r="C332" t="s">
        <v>1305</v>
      </c>
      <c r="D332" t="s">
        <v>1026</v>
      </c>
      <c r="E332" t="e">
        <v>#N/A</v>
      </c>
      <c r="F332" t="s">
        <v>1026</v>
      </c>
      <c r="G332" t="s">
        <v>1077</v>
      </c>
      <c r="H332">
        <v>0</v>
      </c>
      <c r="I332">
        <v>0</v>
      </c>
      <c r="J332">
        <v>0</v>
      </c>
      <c r="K332">
        <v>0</v>
      </c>
      <c r="L332">
        <v>0</v>
      </c>
      <c r="M332">
        <v>0</v>
      </c>
      <c r="N332">
        <v>0</v>
      </c>
      <c r="O332" t="str">
        <f>VLOOKUP(A332,ben_tagging!A:C,2,0)</f>
        <v>center</v>
      </c>
      <c r="P332" t="str">
        <f>VLOOKUP(A332,skyler_tagging!A:C,2,0)</f>
        <v>center</v>
      </c>
    </row>
    <row r="333" spans="1:16" ht="15.75" thickBot="1" x14ac:dyDescent="0.3">
      <c r="A333" s="2" t="s">
        <v>473</v>
      </c>
      <c r="B333" t="s">
        <v>1306</v>
      </c>
      <c r="C333" t="s">
        <v>1307</v>
      </c>
      <c r="D333" t="s">
        <v>1027</v>
      </c>
      <c r="E333" t="e">
        <v>#N/A</v>
      </c>
      <c r="F333" t="s">
        <v>1027</v>
      </c>
      <c r="G333" t="s">
        <v>1077</v>
      </c>
      <c r="H333">
        <v>0</v>
      </c>
      <c r="I333">
        <v>0</v>
      </c>
      <c r="J333">
        <v>0</v>
      </c>
      <c r="K333">
        <v>0</v>
      </c>
      <c r="L333">
        <v>0</v>
      </c>
      <c r="M333">
        <v>0</v>
      </c>
      <c r="N333">
        <v>0</v>
      </c>
      <c r="O333" t="str">
        <f>VLOOKUP(A333,ben_tagging!A:C,2,0)</f>
        <v>both</v>
      </c>
      <c r="P333" t="str">
        <f>VLOOKUP(A333,skyler_tagging!A:C,2,0)</f>
        <v>center</v>
      </c>
    </row>
    <row r="334" spans="1:16" ht="15.75" thickBot="1" x14ac:dyDescent="0.3">
      <c r="A334" s="2" t="s">
        <v>475</v>
      </c>
      <c r="B334" t="s">
        <v>1308</v>
      </c>
      <c r="C334" t="s">
        <v>1309</v>
      </c>
      <c r="D334" t="s">
        <v>1028</v>
      </c>
      <c r="E334" t="e">
        <v>#N/A</v>
      </c>
      <c r="F334" t="s">
        <v>1028</v>
      </c>
      <c r="G334" t="s">
        <v>1077</v>
      </c>
      <c r="H334">
        <v>0</v>
      </c>
      <c r="I334">
        <v>0</v>
      </c>
      <c r="J334">
        <v>0</v>
      </c>
      <c r="K334">
        <v>0</v>
      </c>
      <c r="L334">
        <v>0</v>
      </c>
      <c r="M334">
        <v>0</v>
      </c>
      <c r="N334">
        <v>0</v>
      </c>
      <c r="O334" t="str">
        <f>VLOOKUP(A334,ben_tagging!A:C,2,0)</f>
        <v>center</v>
      </c>
      <c r="P334" t="str">
        <f>VLOOKUP(A334,skyler_tagging!A:C,2,0)</f>
        <v>both</v>
      </c>
    </row>
    <row r="335" spans="1:16" ht="15.75" thickBot="1" x14ac:dyDescent="0.3">
      <c r="A335" s="2" t="s">
        <v>477</v>
      </c>
      <c r="B335" t="s">
        <v>1310</v>
      </c>
      <c r="C335" t="s">
        <v>1311</v>
      </c>
      <c r="D335" t="s">
        <v>1029</v>
      </c>
      <c r="E335" t="e">
        <v>#N/A</v>
      </c>
      <c r="F335" t="s">
        <v>1029</v>
      </c>
      <c r="G335" t="s">
        <v>1077</v>
      </c>
      <c r="H335">
        <v>0</v>
      </c>
      <c r="I335">
        <v>0</v>
      </c>
      <c r="J335">
        <v>0</v>
      </c>
      <c r="K335">
        <v>0</v>
      </c>
      <c r="L335">
        <v>0</v>
      </c>
      <c r="M335">
        <v>0</v>
      </c>
      <c r="N335">
        <v>0</v>
      </c>
      <c r="O335" t="str">
        <f>VLOOKUP(A335,ben_tagging!A:C,2,0)</f>
        <v>center</v>
      </c>
      <c r="P335" t="str">
        <f>VLOOKUP(A335,skyler_tagging!A:C,2,0)</f>
        <v>both</v>
      </c>
    </row>
    <row r="336" spans="1:16" ht="15.75" thickBot="1" x14ac:dyDescent="0.3">
      <c r="A336" s="2" t="s">
        <v>479</v>
      </c>
      <c r="B336" t="s">
        <v>1312</v>
      </c>
      <c r="C336" t="s">
        <v>1313</v>
      </c>
      <c r="D336" t="s">
        <v>1030</v>
      </c>
      <c r="E336" t="e">
        <v>#N/A</v>
      </c>
      <c r="F336" t="s">
        <v>1030</v>
      </c>
      <c r="G336" t="s">
        <v>1077</v>
      </c>
      <c r="H336">
        <v>0</v>
      </c>
      <c r="I336">
        <v>0</v>
      </c>
      <c r="J336">
        <v>0</v>
      </c>
      <c r="K336">
        <v>0</v>
      </c>
      <c r="L336">
        <v>0</v>
      </c>
      <c r="M336">
        <v>0</v>
      </c>
      <c r="N336">
        <v>0</v>
      </c>
      <c r="O336" t="str">
        <f>VLOOKUP(A336,ben_tagging!A:C,2,0)</f>
        <v>both</v>
      </c>
      <c r="P336" t="str">
        <f>VLOOKUP(A336,skyler_tagging!A:C,2,0)</f>
        <v>both</v>
      </c>
    </row>
    <row r="337" spans="1:16" ht="15.75" thickBot="1" x14ac:dyDescent="0.3">
      <c r="A337" s="2" t="s">
        <v>481</v>
      </c>
      <c r="B337" t="s">
        <v>1314</v>
      </c>
      <c r="C337" t="s">
        <v>1315</v>
      </c>
      <c r="D337" t="s">
        <v>1031</v>
      </c>
      <c r="E337" t="e">
        <v>#N/A</v>
      </c>
      <c r="F337" t="s">
        <v>1031</v>
      </c>
      <c r="G337" t="s">
        <v>1077</v>
      </c>
      <c r="H337">
        <v>0</v>
      </c>
      <c r="I337">
        <v>0</v>
      </c>
      <c r="J337">
        <v>0</v>
      </c>
      <c r="K337">
        <v>0</v>
      </c>
      <c r="L337">
        <v>0</v>
      </c>
      <c r="M337">
        <v>0</v>
      </c>
      <c r="N337">
        <v>0</v>
      </c>
      <c r="O337" t="str">
        <f>VLOOKUP(A337,ben_tagging!A:C,2,0)</f>
        <v>center</v>
      </c>
      <c r="P337" t="str">
        <f>VLOOKUP(A337,skyler_tagging!A:C,2,0)</f>
        <v>center</v>
      </c>
    </row>
    <row r="338" spans="1:16" ht="15.75" thickBot="1" x14ac:dyDescent="0.3">
      <c r="A338" s="2" t="s">
        <v>483</v>
      </c>
      <c r="B338" t="s">
        <v>1316</v>
      </c>
      <c r="C338" t="s">
        <v>1317</v>
      </c>
      <c r="D338" t="s">
        <v>1032</v>
      </c>
      <c r="E338" t="e">
        <v>#N/A</v>
      </c>
      <c r="F338" t="s">
        <v>1032</v>
      </c>
      <c r="G338" t="s">
        <v>1077</v>
      </c>
      <c r="H338">
        <v>0</v>
      </c>
      <c r="I338">
        <v>0</v>
      </c>
      <c r="J338">
        <v>0</v>
      </c>
      <c r="K338">
        <v>0</v>
      </c>
      <c r="L338">
        <v>0</v>
      </c>
      <c r="M338">
        <v>0</v>
      </c>
      <c r="N338">
        <v>0</v>
      </c>
      <c r="O338" t="str">
        <f>VLOOKUP(A338,ben_tagging!A:C,2,0)</f>
        <v>base</v>
      </c>
      <c r="P338" t="str">
        <f>VLOOKUP(A338,skyler_tagging!A:C,2,0)</f>
        <v>base</v>
      </c>
    </row>
    <row r="339" spans="1:16" ht="15.75" thickBot="1" x14ac:dyDescent="0.3">
      <c r="A339" s="2" t="s">
        <v>485</v>
      </c>
      <c r="B339" t="s">
        <v>1318</v>
      </c>
      <c r="C339" t="s">
        <v>1319</v>
      </c>
      <c r="D339" t="s">
        <v>1033</v>
      </c>
      <c r="E339" t="e">
        <v>#N/A</v>
      </c>
      <c r="F339" t="s">
        <v>1033</v>
      </c>
      <c r="G339" t="s">
        <v>1077</v>
      </c>
      <c r="H339">
        <v>0</v>
      </c>
      <c r="I339">
        <v>0</v>
      </c>
      <c r="J339">
        <v>0</v>
      </c>
      <c r="K339">
        <v>0</v>
      </c>
      <c r="L339">
        <v>0</v>
      </c>
      <c r="M339">
        <v>0</v>
      </c>
      <c r="N339">
        <v>0</v>
      </c>
      <c r="O339" t="str">
        <f>VLOOKUP(A339,ben_tagging!A:C,2,0)</f>
        <v>base</v>
      </c>
      <c r="P339" t="str">
        <f>VLOOKUP(A339,skyler_tagging!A:C,2,0)</f>
        <v>base</v>
      </c>
    </row>
    <row r="340" spans="1:16" ht="15.75" thickBot="1" x14ac:dyDescent="0.3">
      <c r="A340" s="2" t="s">
        <v>487</v>
      </c>
      <c r="B340" t="s">
        <v>1320</v>
      </c>
      <c r="C340" t="s">
        <v>1321</v>
      </c>
      <c r="D340" t="s">
        <v>1034</v>
      </c>
      <c r="E340" t="e">
        <v>#N/A</v>
      </c>
      <c r="F340" t="s">
        <v>1034</v>
      </c>
      <c r="G340" t="s">
        <v>1077</v>
      </c>
      <c r="H340">
        <v>0</v>
      </c>
      <c r="I340">
        <v>0</v>
      </c>
      <c r="J340">
        <v>0</v>
      </c>
      <c r="K340">
        <v>0</v>
      </c>
      <c r="L340">
        <v>0</v>
      </c>
      <c r="M340">
        <v>0</v>
      </c>
      <c r="N340">
        <v>0</v>
      </c>
      <c r="O340" t="str">
        <f>VLOOKUP(A340,ben_tagging!A:C,2,0)</f>
        <v>center</v>
      </c>
      <c r="P340" t="str">
        <f>VLOOKUP(A340,skyler_tagging!A:C,2,0)</f>
        <v>center</v>
      </c>
    </row>
    <row r="341" spans="1:16" ht="15.75" thickBot="1" x14ac:dyDescent="0.3">
      <c r="A341" s="2" t="s">
        <v>488</v>
      </c>
      <c r="B341" t="s">
        <v>1322</v>
      </c>
      <c r="C341" t="s">
        <v>1323</v>
      </c>
      <c r="D341" t="s">
        <v>1035</v>
      </c>
      <c r="E341" t="e">
        <v>#N/A</v>
      </c>
      <c r="F341" t="s">
        <v>1035</v>
      </c>
      <c r="G341" t="s">
        <v>1077</v>
      </c>
      <c r="H341">
        <v>0</v>
      </c>
      <c r="I341">
        <v>0</v>
      </c>
      <c r="J341">
        <v>0</v>
      </c>
      <c r="K341">
        <v>0</v>
      </c>
      <c r="L341">
        <v>0</v>
      </c>
      <c r="M341">
        <v>0</v>
      </c>
      <c r="N341">
        <v>0</v>
      </c>
      <c r="O341" t="str">
        <f>VLOOKUP(A341,ben_tagging!A:C,2,0)</f>
        <v>center</v>
      </c>
      <c r="P341" t="str">
        <f>VLOOKUP(A341,skyler_tagging!A:C,2,0)</f>
        <v>center</v>
      </c>
    </row>
    <row r="342" spans="1:16" ht="15.75" thickBot="1" x14ac:dyDescent="0.3">
      <c r="A342" s="2" t="s">
        <v>489</v>
      </c>
      <c r="B342" t="s">
        <v>1324</v>
      </c>
      <c r="C342" t="s">
        <v>1325</v>
      </c>
      <c r="D342" t="s">
        <v>1036</v>
      </c>
      <c r="E342" t="e">
        <v>#N/A</v>
      </c>
      <c r="F342" t="s">
        <v>1036</v>
      </c>
      <c r="G342" t="s">
        <v>1077</v>
      </c>
      <c r="H342">
        <v>0</v>
      </c>
      <c r="I342">
        <v>0</v>
      </c>
      <c r="J342">
        <v>0</v>
      </c>
      <c r="K342">
        <v>0</v>
      </c>
      <c r="L342">
        <v>0</v>
      </c>
      <c r="M342">
        <v>0</v>
      </c>
      <c r="N342">
        <v>0</v>
      </c>
      <c r="O342" t="str">
        <f>VLOOKUP(A342,ben_tagging!A:C,2,0)</f>
        <v>center</v>
      </c>
      <c r="P342" t="str">
        <f>VLOOKUP(A342,skyler_tagging!A:C,2,0)</f>
        <v>center</v>
      </c>
    </row>
    <row r="343" spans="1:16" ht="15.75" thickBot="1" x14ac:dyDescent="0.3">
      <c r="A343" s="2" t="s">
        <v>491</v>
      </c>
      <c r="B343" t="s">
        <v>1326</v>
      </c>
      <c r="C343" t="s">
        <v>1327</v>
      </c>
      <c r="D343" t="s">
        <v>1037</v>
      </c>
      <c r="E343" t="e">
        <v>#N/A</v>
      </c>
      <c r="F343" t="s">
        <v>1037</v>
      </c>
      <c r="G343" t="s">
        <v>1077</v>
      </c>
      <c r="H343">
        <v>0</v>
      </c>
      <c r="I343">
        <v>0</v>
      </c>
      <c r="J343">
        <v>0</v>
      </c>
      <c r="K343">
        <v>0</v>
      </c>
      <c r="L343">
        <v>0</v>
      </c>
      <c r="M343">
        <v>0</v>
      </c>
      <c r="N343">
        <v>0</v>
      </c>
      <c r="O343" t="str">
        <f>VLOOKUP(A343,ben_tagging!A:C,2,0)</f>
        <v>center</v>
      </c>
      <c r="P343" t="str">
        <f>VLOOKUP(A343,skyler_tagging!A:C,2,0)</f>
        <v>center</v>
      </c>
    </row>
    <row r="344" spans="1:16" ht="15.75" thickBot="1" x14ac:dyDescent="0.3">
      <c r="A344" s="2" t="s">
        <v>493</v>
      </c>
      <c r="B344" t="s">
        <v>1328</v>
      </c>
      <c r="C344" t="s">
        <v>1329</v>
      </c>
      <c r="D344" t="s">
        <v>1038</v>
      </c>
      <c r="E344" t="e">
        <v>#N/A</v>
      </c>
      <c r="F344" t="s">
        <v>1038</v>
      </c>
      <c r="G344" t="s">
        <v>1078</v>
      </c>
      <c r="H344">
        <v>0</v>
      </c>
      <c r="I344">
        <v>0</v>
      </c>
      <c r="J344">
        <v>0</v>
      </c>
      <c r="K344">
        <v>0</v>
      </c>
      <c r="L344">
        <v>0</v>
      </c>
      <c r="M344">
        <v>0</v>
      </c>
      <c r="N344">
        <v>0</v>
      </c>
      <c r="O344" t="str">
        <f>VLOOKUP(A344,ben_tagging!A:C,2,0)</f>
        <v>center</v>
      </c>
      <c r="P344" t="str">
        <f>VLOOKUP(A344,skyler_tagging!A:C,2,0)</f>
        <v>center</v>
      </c>
    </row>
    <row r="345" spans="1:16" ht="15.75" thickBot="1" x14ac:dyDescent="0.3">
      <c r="A345" s="2" t="s">
        <v>495</v>
      </c>
      <c r="B345" t="s">
        <v>1330</v>
      </c>
      <c r="C345" t="s">
        <v>1331</v>
      </c>
      <c r="D345" t="s">
        <v>1039</v>
      </c>
      <c r="E345" t="e">
        <v>#N/A</v>
      </c>
      <c r="F345" t="s">
        <v>1039</v>
      </c>
      <c r="G345" t="s">
        <v>1077</v>
      </c>
      <c r="H345">
        <v>0</v>
      </c>
      <c r="I345">
        <v>0</v>
      </c>
      <c r="J345">
        <v>0</v>
      </c>
      <c r="K345">
        <v>0</v>
      </c>
      <c r="L345">
        <v>0</v>
      </c>
      <c r="M345">
        <v>0</v>
      </c>
      <c r="N345">
        <v>0</v>
      </c>
      <c r="O345" t="str">
        <f>VLOOKUP(A345,ben_tagging!A:C,2,0)</f>
        <v>center</v>
      </c>
      <c r="P345" t="str">
        <f>VLOOKUP(A345,skyler_tagging!A:C,2,0)</f>
        <v>center</v>
      </c>
    </row>
    <row r="346" spans="1:16" ht="15.75" thickBot="1" x14ac:dyDescent="0.3">
      <c r="A346" s="2" t="s">
        <v>496</v>
      </c>
      <c r="B346" t="s">
        <v>1332</v>
      </c>
      <c r="C346" t="s">
        <v>1333</v>
      </c>
      <c r="D346" t="s">
        <v>1040</v>
      </c>
      <c r="E346" t="e">
        <v>#N/A</v>
      </c>
      <c r="F346" t="s">
        <v>1040</v>
      </c>
      <c r="G346" t="s">
        <v>1077</v>
      </c>
      <c r="H346">
        <v>0</v>
      </c>
      <c r="I346">
        <v>0</v>
      </c>
      <c r="J346">
        <v>0</v>
      </c>
      <c r="K346">
        <v>0</v>
      </c>
      <c r="L346">
        <v>0</v>
      </c>
      <c r="M346">
        <v>0</v>
      </c>
      <c r="N346">
        <v>0</v>
      </c>
      <c r="O346" t="str">
        <f>VLOOKUP(A346,ben_tagging!A:C,2,0)</f>
        <v>center</v>
      </c>
      <c r="P346" t="str">
        <f>VLOOKUP(A346,skyler_tagging!A:C,2,0)</f>
        <v>center</v>
      </c>
    </row>
    <row r="347" spans="1:16" ht="15.75" thickBot="1" x14ac:dyDescent="0.3">
      <c r="A347" s="2" t="s">
        <v>497</v>
      </c>
      <c r="B347" t="s">
        <v>1334</v>
      </c>
      <c r="C347" t="s">
        <v>1335</v>
      </c>
      <c r="D347" t="s">
        <v>1041</v>
      </c>
      <c r="E347" t="e">
        <v>#N/A</v>
      </c>
      <c r="F347" t="s">
        <v>1041</v>
      </c>
      <c r="G347" t="s">
        <v>1077</v>
      </c>
      <c r="H347">
        <v>0</v>
      </c>
      <c r="I347">
        <v>0</v>
      </c>
      <c r="J347">
        <v>0</v>
      </c>
      <c r="K347">
        <v>0</v>
      </c>
      <c r="L347">
        <v>0</v>
      </c>
      <c r="M347">
        <v>0</v>
      </c>
      <c r="N347">
        <v>0</v>
      </c>
      <c r="O347" t="str">
        <f>VLOOKUP(A347,ben_tagging!A:C,2,0)</f>
        <v>center</v>
      </c>
      <c r="P347" t="str">
        <f>VLOOKUP(A347,skyler_tagging!A:C,2,0)</f>
        <v>center</v>
      </c>
    </row>
    <row r="348" spans="1:16" ht="15.75" thickBot="1" x14ac:dyDescent="0.3">
      <c r="A348" s="2" t="s">
        <v>499</v>
      </c>
      <c r="B348" t="s">
        <v>1336</v>
      </c>
      <c r="C348" t="s">
        <v>1337</v>
      </c>
      <c r="D348" t="s">
        <v>1042</v>
      </c>
      <c r="E348" t="e">
        <v>#N/A</v>
      </c>
      <c r="F348" t="s">
        <v>1042</v>
      </c>
      <c r="G348" t="s">
        <v>1077</v>
      </c>
      <c r="H348">
        <v>0</v>
      </c>
      <c r="I348">
        <v>0</v>
      </c>
      <c r="J348">
        <v>0</v>
      </c>
      <c r="K348">
        <v>0</v>
      </c>
      <c r="L348">
        <v>0</v>
      </c>
      <c r="M348">
        <v>0</v>
      </c>
      <c r="N348">
        <v>0</v>
      </c>
      <c r="O348" t="str">
        <f>VLOOKUP(A348,ben_tagging!A:C,2,0)</f>
        <v>center</v>
      </c>
      <c r="P348" t="str">
        <f>VLOOKUP(A348,skyler_tagging!A:C,2,0)</f>
        <v>center</v>
      </c>
    </row>
    <row r="349" spans="1:16" ht="15.75" thickBot="1" x14ac:dyDescent="0.3">
      <c r="A349" s="2" t="s">
        <v>501</v>
      </c>
      <c r="B349" t="s">
        <v>1338</v>
      </c>
      <c r="C349" t="s">
        <v>1339</v>
      </c>
      <c r="D349" t="s">
        <v>1043</v>
      </c>
      <c r="E349" t="e">
        <v>#N/A</v>
      </c>
      <c r="F349" t="s">
        <v>1043</v>
      </c>
      <c r="G349" t="s">
        <v>1077</v>
      </c>
      <c r="H349">
        <v>0</v>
      </c>
      <c r="I349">
        <v>0</v>
      </c>
      <c r="J349">
        <v>0</v>
      </c>
      <c r="K349">
        <v>0</v>
      </c>
      <c r="L349">
        <v>0</v>
      </c>
      <c r="M349">
        <v>0</v>
      </c>
      <c r="N349">
        <v>0</v>
      </c>
      <c r="O349" t="str">
        <f>VLOOKUP(A349,ben_tagging!A:C,2,0)</f>
        <v>center</v>
      </c>
      <c r="P349" t="str">
        <f>VLOOKUP(A349,skyler_tagging!A:C,2,0)</f>
        <v>center</v>
      </c>
    </row>
    <row r="350" spans="1:16" ht="15.75" thickBot="1" x14ac:dyDescent="0.3">
      <c r="A350" s="2" t="s">
        <v>502</v>
      </c>
      <c r="B350" t="s">
        <v>1340</v>
      </c>
      <c r="C350" t="s">
        <v>1341</v>
      </c>
      <c r="D350" t="s">
        <v>1044</v>
      </c>
      <c r="E350" t="e">
        <v>#N/A</v>
      </c>
      <c r="F350" t="s">
        <v>1044</v>
      </c>
      <c r="G350" t="s">
        <v>1077</v>
      </c>
      <c r="H350">
        <v>0</v>
      </c>
      <c r="I350">
        <v>0</v>
      </c>
      <c r="J350">
        <v>0</v>
      </c>
      <c r="K350">
        <v>0</v>
      </c>
      <c r="L350">
        <v>0</v>
      </c>
      <c r="M350">
        <v>0</v>
      </c>
      <c r="N350">
        <v>0</v>
      </c>
      <c r="O350" t="str">
        <f>VLOOKUP(A350,ben_tagging!A:C,2,0)</f>
        <v>center</v>
      </c>
      <c r="P350" t="str">
        <f>VLOOKUP(A350,skyler_tagging!A:C,2,0)</f>
        <v>center</v>
      </c>
    </row>
    <row r="351" spans="1:16" ht="15.75" thickBot="1" x14ac:dyDescent="0.3">
      <c r="A351" s="2" t="s">
        <v>503</v>
      </c>
      <c r="B351" t="s">
        <v>1342</v>
      </c>
      <c r="C351" t="s">
        <v>1343</v>
      </c>
      <c r="D351" t="s">
        <v>1045</v>
      </c>
      <c r="E351" t="e">
        <v>#N/A</v>
      </c>
      <c r="F351" t="s">
        <v>1045</v>
      </c>
      <c r="G351" t="s">
        <v>1077</v>
      </c>
      <c r="H351">
        <v>0</v>
      </c>
      <c r="I351">
        <v>0</v>
      </c>
      <c r="J351">
        <v>0</v>
      </c>
      <c r="K351">
        <v>0</v>
      </c>
      <c r="L351">
        <v>0</v>
      </c>
      <c r="M351">
        <v>0</v>
      </c>
      <c r="N351">
        <v>0</v>
      </c>
      <c r="O351" t="str">
        <f>VLOOKUP(A351,ben_tagging!A:C,2,0)</f>
        <v>center</v>
      </c>
      <c r="P351" t="str">
        <f>VLOOKUP(A351,skyler_tagging!A:C,2,0)</f>
        <v>center</v>
      </c>
    </row>
    <row r="352" spans="1:16" ht="15.75" thickBot="1" x14ac:dyDescent="0.3">
      <c r="A352" s="2" t="s">
        <v>505</v>
      </c>
      <c r="B352" t="s">
        <v>1344</v>
      </c>
      <c r="C352" t="s">
        <v>1345</v>
      </c>
      <c r="D352" t="s">
        <v>1046</v>
      </c>
      <c r="E352" t="e">
        <v>#N/A</v>
      </c>
      <c r="F352" t="s">
        <v>1046</v>
      </c>
      <c r="G352" t="s">
        <v>1077</v>
      </c>
      <c r="H352">
        <v>0</v>
      </c>
      <c r="I352">
        <v>0</v>
      </c>
      <c r="J352">
        <v>0</v>
      </c>
      <c r="K352">
        <v>0</v>
      </c>
      <c r="L352">
        <v>0</v>
      </c>
      <c r="M352">
        <v>0</v>
      </c>
      <c r="N352">
        <v>0</v>
      </c>
      <c r="O352" t="str">
        <f>VLOOKUP(A352,ben_tagging!A:C,2,0)</f>
        <v>center</v>
      </c>
      <c r="P352" t="str">
        <f>VLOOKUP(A352,skyler_tagging!A:C,2,0)</f>
        <v>center</v>
      </c>
    </row>
    <row r="353" spans="1:16" ht="15.75" thickBot="1" x14ac:dyDescent="0.3">
      <c r="A353" s="2" t="s">
        <v>507</v>
      </c>
      <c r="B353" t="s">
        <v>1346</v>
      </c>
      <c r="C353" t="s">
        <v>1347</v>
      </c>
      <c r="D353" t="s">
        <v>1047</v>
      </c>
      <c r="E353" t="e">
        <v>#N/A</v>
      </c>
      <c r="F353" t="s">
        <v>1047</v>
      </c>
      <c r="G353" t="s">
        <v>1077</v>
      </c>
      <c r="H353">
        <v>0</v>
      </c>
      <c r="I353">
        <v>0</v>
      </c>
      <c r="J353">
        <v>0</v>
      </c>
      <c r="K353">
        <v>0</v>
      </c>
      <c r="L353">
        <v>0</v>
      </c>
      <c r="M353">
        <v>0</v>
      </c>
      <c r="N353">
        <v>0</v>
      </c>
      <c r="O353" t="str">
        <f>VLOOKUP(A353,ben_tagging!A:C,2,0)</f>
        <v>center</v>
      </c>
      <c r="P353" t="str">
        <f>VLOOKUP(A353,skyler_tagging!A:C,2,0)</f>
        <v>center</v>
      </c>
    </row>
    <row r="354" spans="1:16" ht="15.75" thickBot="1" x14ac:dyDescent="0.3">
      <c r="A354" s="2" t="s">
        <v>509</v>
      </c>
      <c r="B354" t="s">
        <v>1348</v>
      </c>
      <c r="C354" t="s">
        <v>1349</v>
      </c>
      <c r="D354" t="s">
        <v>1048</v>
      </c>
      <c r="E354" t="e">
        <v>#N/A</v>
      </c>
      <c r="F354" t="s">
        <v>1048</v>
      </c>
      <c r="G354" t="s">
        <v>1077</v>
      </c>
      <c r="H354">
        <v>0</v>
      </c>
      <c r="I354">
        <v>0</v>
      </c>
      <c r="J354">
        <v>0</v>
      </c>
      <c r="K354">
        <v>0</v>
      </c>
      <c r="L354">
        <v>0</v>
      </c>
      <c r="M354">
        <v>0</v>
      </c>
      <c r="N354">
        <v>0</v>
      </c>
      <c r="O354" t="str">
        <f>VLOOKUP(A354,ben_tagging!A:C,2,0)</f>
        <v>both</v>
      </c>
      <c r="P354" t="str">
        <f>VLOOKUP(A354,skyler_tagging!A:C,2,0)</f>
        <v>center</v>
      </c>
    </row>
    <row r="355" spans="1:16" ht="15.75" thickBot="1" x14ac:dyDescent="0.3">
      <c r="A355" s="2" t="s">
        <v>511</v>
      </c>
      <c r="B355" t="s">
        <v>1350</v>
      </c>
      <c r="C355" t="s">
        <v>1351</v>
      </c>
      <c r="D355" t="s">
        <v>1073</v>
      </c>
      <c r="E355" t="e">
        <v>#N/A</v>
      </c>
      <c r="F355" t="s">
        <v>1073</v>
      </c>
      <c r="G355" t="s">
        <v>1077</v>
      </c>
      <c r="H355">
        <v>0</v>
      </c>
      <c r="I355">
        <v>0</v>
      </c>
      <c r="J355">
        <v>0</v>
      </c>
      <c r="K355">
        <v>0</v>
      </c>
      <c r="L355">
        <v>0</v>
      </c>
      <c r="M355">
        <v>0</v>
      </c>
      <c r="N355">
        <v>0</v>
      </c>
      <c r="O355" t="str">
        <f>VLOOKUP(A355,ben_tagging!A:C,2,0)</f>
        <v>center</v>
      </c>
      <c r="P355" t="str">
        <f>VLOOKUP(A355,skyler_tagging!A:C,2,0)</f>
        <v>center</v>
      </c>
    </row>
    <row r="356" spans="1:16" ht="15.75" thickBot="1" x14ac:dyDescent="0.3">
      <c r="A356" s="2" t="s">
        <v>512</v>
      </c>
      <c r="B356" t="s">
        <v>1352</v>
      </c>
      <c r="C356" t="s">
        <v>1353</v>
      </c>
      <c r="D356" t="s">
        <v>965</v>
      </c>
      <c r="E356" t="e">
        <v>#N/A</v>
      </c>
      <c r="F356" t="s">
        <v>965</v>
      </c>
      <c r="G356" t="s">
        <v>1077</v>
      </c>
      <c r="H356">
        <v>0</v>
      </c>
      <c r="I356">
        <v>0</v>
      </c>
      <c r="J356">
        <v>0</v>
      </c>
      <c r="K356">
        <v>0</v>
      </c>
      <c r="L356">
        <v>0</v>
      </c>
      <c r="M356">
        <v>0</v>
      </c>
      <c r="N356">
        <v>0</v>
      </c>
      <c r="O356" t="str">
        <f>VLOOKUP(A356,ben_tagging!A:C,2,0)</f>
        <v>center</v>
      </c>
      <c r="P356" t="str">
        <f>VLOOKUP(A356,skyler_tagging!A:C,2,0)</f>
        <v>base</v>
      </c>
    </row>
    <row r="357" spans="1:16" ht="15.75" thickBot="1" x14ac:dyDescent="0.3">
      <c r="A357" s="2" t="s">
        <v>514</v>
      </c>
      <c r="B357" t="s">
        <v>1354</v>
      </c>
      <c r="C357" t="s">
        <v>1355</v>
      </c>
      <c r="D357" t="s">
        <v>966</v>
      </c>
      <c r="E357" t="e">
        <v>#N/A</v>
      </c>
      <c r="F357" t="s">
        <v>966</v>
      </c>
      <c r="G357" t="s">
        <v>1077</v>
      </c>
      <c r="H357">
        <v>0</v>
      </c>
      <c r="I357">
        <v>0</v>
      </c>
      <c r="J357">
        <v>0</v>
      </c>
      <c r="K357">
        <v>0</v>
      </c>
      <c r="L357">
        <v>0</v>
      </c>
      <c r="M357">
        <v>0</v>
      </c>
      <c r="N357">
        <v>0</v>
      </c>
      <c r="O357" t="str">
        <f>VLOOKUP(A357,ben_tagging!A:C,2,0)</f>
        <v>center</v>
      </c>
      <c r="P357" t="str">
        <f>VLOOKUP(A357,skyler_tagging!A:C,2,0)</f>
        <v>base</v>
      </c>
    </row>
    <row r="358" spans="1:16" ht="15.75" thickBot="1" x14ac:dyDescent="0.3">
      <c r="A358" s="2" t="s">
        <v>516</v>
      </c>
      <c r="B358" t="s">
        <v>1356</v>
      </c>
      <c r="C358" t="s">
        <v>1357</v>
      </c>
      <c r="D358" t="s">
        <v>966</v>
      </c>
      <c r="E358" t="e">
        <v>#N/A</v>
      </c>
      <c r="F358" t="s">
        <v>966</v>
      </c>
      <c r="G358" t="s">
        <v>1077</v>
      </c>
      <c r="H358">
        <v>0</v>
      </c>
      <c r="I358">
        <v>0</v>
      </c>
      <c r="J358">
        <v>0</v>
      </c>
      <c r="K358">
        <v>0</v>
      </c>
      <c r="L358">
        <v>0</v>
      </c>
      <c r="M358">
        <v>0</v>
      </c>
      <c r="N358">
        <v>0</v>
      </c>
      <c r="O358" t="str">
        <f>VLOOKUP(A358,ben_tagging!A:C,2,0)</f>
        <v>center</v>
      </c>
      <c r="P358" t="str">
        <f>VLOOKUP(A358,skyler_tagging!A:C,2,0)</f>
        <v>base</v>
      </c>
    </row>
    <row r="359" spans="1:16" ht="15.75" thickBot="1" x14ac:dyDescent="0.3">
      <c r="A359" s="2" t="s">
        <v>517</v>
      </c>
      <c r="B359" t="s">
        <v>1358</v>
      </c>
      <c r="C359" t="s">
        <v>1359</v>
      </c>
      <c r="D359" t="s">
        <v>1049</v>
      </c>
      <c r="E359" t="e">
        <v>#N/A</v>
      </c>
      <c r="F359" t="s">
        <v>1049</v>
      </c>
      <c r="G359" t="s">
        <v>1077</v>
      </c>
      <c r="H359">
        <v>0</v>
      </c>
      <c r="I359">
        <v>0</v>
      </c>
      <c r="J359">
        <v>0</v>
      </c>
      <c r="K359">
        <v>0</v>
      </c>
      <c r="L359">
        <v>0</v>
      </c>
      <c r="M359">
        <v>0</v>
      </c>
      <c r="N359">
        <v>0</v>
      </c>
      <c r="O359" t="str">
        <f>VLOOKUP(A359,ben_tagging!A:C,2,0)</f>
        <v>center</v>
      </c>
      <c r="P359" t="str">
        <f>VLOOKUP(A359,skyler_tagging!A:C,2,0)</f>
        <v>both</v>
      </c>
    </row>
    <row r="360" spans="1:16" ht="15.75" thickBot="1" x14ac:dyDescent="0.3">
      <c r="A360" s="2" t="s">
        <v>519</v>
      </c>
      <c r="B360" t="s">
        <v>1360</v>
      </c>
      <c r="C360" t="s">
        <v>1361</v>
      </c>
      <c r="D360" t="s">
        <v>1050</v>
      </c>
      <c r="E360" t="e">
        <v>#N/A</v>
      </c>
      <c r="F360" t="s">
        <v>1050</v>
      </c>
      <c r="G360" t="s">
        <v>1077</v>
      </c>
      <c r="H360">
        <v>0</v>
      </c>
      <c r="I360">
        <v>0</v>
      </c>
      <c r="J360">
        <v>0</v>
      </c>
      <c r="K360">
        <v>0</v>
      </c>
      <c r="L360">
        <v>0</v>
      </c>
      <c r="M360">
        <v>0</v>
      </c>
      <c r="N360">
        <v>0</v>
      </c>
      <c r="O360" t="str">
        <f>VLOOKUP(A360,ben_tagging!A:C,2,0)</f>
        <v>base</v>
      </c>
      <c r="P360" t="str">
        <f>VLOOKUP(A360,skyler_tagging!A:C,2,0)</f>
        <v>both</v>
      </c>
    </row>
    <row r="361" spans="1:16" ht="15.75" thickBot="1" x14ac:dyDescent="0.3">
      <c r="A361" s="2" t="s">
        <v>521</v>
      </c>
      <c r="B361" t="s">
        <v>1362</v>
      </c>
      <c r="C361" t="s">
        <v>1363</v>
      </c>
      <c r="D361" t="s">
        <v>1051</v>
      </c>
      <c r="E361" t="e">
        <v>#N/A</v>
      </c>
      <c r="F361" t="s">
        <v>1051</v>
      </c>
      <c r="G361" t="s">
        <v>1077</v>
      </c>
      <c r="H361">
        <v>0</v>
      </c>
      <c r="I361">
        <v>0</v>
      </c>
      <c r="J361">
        <v>0</v>
      </c>
      <c r="K361">
        <v>0</v>
      </c>
      <c r="L361">
        <v>0</v>
      </c>
      <c r="M361">
        <v>0</v>
      </c>
      <c r="N361">
        <v>0</v>
      </c>
      <c r="O361" t="str">
        <f>VLOOKUP(A361,ben_tagging!A:C,2,0)</f>
        <v>center</v>
      </c>
      <c r="P361" t="str">
        <f>VLOOKUP(A361,skyler_tagging!A:C,2,0)</f>
        <v>center</v>
      </c>
    </row>
    <row r="362" spans="1:16" ht="15.75" thickBot="1" x14ac:dyDescent="0.3">
      <c r="A362" s="2" t="s">
        <v>523</v>
      </c>
      <c r="B362" t="s">
        <v>1364</v>
      </c>
      <c r="C362" t="s">
        <v>1365</v>
      </c>
      <c r="D362" t="s">
        <v>1074</v>
      </c>
      <c r="E362" t="e">
        <v>#N/A</v>
      </c>
      <c r="F362" t="s">
        <v>1074</v>
      </c>
      <c r="G362" t="s">
        <v>1077</v>
      </c>
      <c r="H362">
        <v>0</v>
      </c>
      <c r="I362">
        <v>0</v>
      </c>
      <c r="J362">
        <v>0</v>
      </c>
      <c r="K362">
        <v>0</v>
      </c>
      <c r="L362">
        <v>0</v>
      </c>
      <c r="M362">
        <v>0</v>
      </c>
      <c r="N362">
        <v>0</v>
      </c>
      <c r="O362" t="str">
        <f>VLOOKUP(A362,ben_tagging!A:C,2,0)</f>
        <v>both</v>
      </c>
      <c r="P362" t="str">
        <f>VLOOKUP(A362,skyler_tagging!A:C,2,0)</f>
        <v>both</v>
      </c>
    </row>
    <row r="363" spans="1:16" ht="15.75" thickBot="1" x14ac:dyDescent="0.3">
      <c r="A363" s="2" t="s">
        <v>525</v>
      </c>
      <c r="B363" t="s">
        <v>1366</v>
      </c>
      <c r="C363" t="s">
        <v>1367</v>
      </c>
      <c r="D363" t="s">
        <v>1052</v>
      </c>
      <c r="E363" t="e">
        <v>#N/A</v>
      </c>
      <c r="F363" t="s">
        <v>1052</v>
      </c>
      <c r="G363" t="s">
        <v>1077</v>
      </c>
      <c r="H363">
        <v>0</v>
      </c>
      <c r="I363">
        <v>0</v>
      </c>
      <c r="J363">
        <v>0</v>
      </c>
      <c r="K363">
        <v>0</v>
      </c>
      <c r="L363">
        <v>0</v>
      </c>
      <c r="M363">
        <v>0</v>
      </c>
      <c r="N363">
        <v>0</v>
      </c>
      <c r="O363" t="str">
        <f>VLOOKUP(A363,ben_tagging!A:C,2,0)</f>
        <v>center</v>
      </c>
      <c r="P363" t="str">
        <f>VLOOKUP(A363,skyler_tagging!A:C,2,0)</f>
        <v>center</v>
      </c>
    </row>
    <row r="364" spans="1:16" ht="15.75" thickBot="1" x14ac:dyDescent="0.3">
      <c r="A364" s="2" t="s">
        <v>527</v>
      </c>
      <c r="B364" t="s">
        <v>1368</v>
      </c>
      <c r="C364" t="s">
        <v>1369</v>
      </c>
      <c r="D364" t="s">
        <v>1053</v>
      </c>
      <c r="E364" t="e">
        <v>#N/A</v>
      </c>
      <c r="F364" t="s">
        <v>1053</v>
      </c>
      <c r="G364" t="s">
        <v>1077</v>
      </c>
      <c r="H364">
        <v>0</v>
      </c>
      <c r="I364">
        <v>0</v>
      </c>
      <c r="J364">
        <v>0</v>
      </c>
      <c r="K364">
        <v>0</v>
      </c>
      <c r="L364">
        <v>0</v>
      </c>
      <c r="M364">
        <v>0</v>
      </c>
      <c r="N364">
        <v>0</v>
      </c>
      <c r="O364" t="str">
        <f>VLOOKUP(A364,ben_tagging!A:C,2,0)</f>
        <v>center</v>
      </c>
      <c r="P364" t="str">
        <f>VLOOKUP(A364,skyler_tagging!A:C,2,0)</f>
        <v>center</v>
      </c>
    </row>
    <row r="365" spans="1:16" ht="15.75" thickBot="1" x14ac:dyDescent="0.3">
      <c r="A365" s="2" t="s">
        <v>529</v>
      </c>
      <c r="B365" t="s">
        <v>1370</v>
      </c>
      <c r="C365" t="s">
        <v>1371</v>
      </c>
      <c r="D365" t="s">
        <v>1054</v>
      </c>
      <c r="E365" t="e">
        <v>#N/A</v>
      </c>
      <c r="F365" t="s">
        <v>1054</v>
      </c>
      <c r="G365" t="s">
        <v>1077</v>
      </c>
      <c r="H365">
        <v>0</v>
      </c>
      <c r="I365">
        <v>0</v>
      </c>
      <c r="J365">
        <v>0</v>
      </c>
      <c r="K365">
        <v>0</v>
      </c>
      <c r="L365">
        <v>0</v>
      </c>
      <c r="M365">
        <v>0</v>
      </c>
      <c r="N365">
        <v>0</v>
      </c>
      <c r="O365" t="str">
        <f>VLOOKUP(A365,ben_tagging!A:C,2,0)</f>
        <v>both</v>
      </c>
      <c r="P365" t="str">
        <f>VLOOKUP(A365,skyler_tagging!A:C,2,0)</f>
        <v>center</v>
      </c>
    </row>
    <row r="366" spans="1:16" ht="15.75" thickBot="1" x14ac:dyDescent="0.3">
      <c r="A366" s="2" t="s">
        <v>531</v>
      </c>
      <c r="B366" t="s">
        <v>1372</v>
      </c>
      <c r="C366" t="s">
        <v>1373</v>
      </c>
      <c r="D366" t="s">
        <v>1055</v>
      </c>
      <c r="E366" t="e">
        <v>#N/A</v>
      </c>
      <c r="F366" t="s">
        <v>1055</v>
      </c>
      <c r="G366" t="s">
        <v>1077</v>
      </c>
      <c r="H366">
        <v>0</v>
      </c>
      <c r="I366">
        <v>0</v>
      </c>
      <c r="J366">
        <v>0</v>
      </c>
      <c r="K366">
        <v>0</v>
      </c>
      <c r="L366">
        <v>0</v>
      </c>
      <c r="M366">
        <v>0</v>
      </c>
      <c r="N366">
        <v>0</v>
      </c>
      <c r="O366" t="str">
        <f>VLOOKUP(A366,ben_tagging!A:C,2,0)</f>
        <v>center</v>
      </c>
      <c r="P366" t="str">
        <f>VLOOKUP(A366,skyler_tagging!A:C,2,0)</f>
        <v>center</v>
      </c>
    </row>
    <row r="367" spans="1:16" ht="15.75" thickBot="1" x14ac:dyDescent="0.3">
      <c r="A367" s="2" t="s">
        <v>533</v>
      </c>
      <c r="B367" t="s">
        <v>1374</v>
      </c>
      <c r="C367" t="s">
        <v>1375</v>
      </c>
      <c r="D367" t="s">
        <v>1056</v>
      </c>
      <c r="E367" t="e">
        <v>#N/A</v>
      </c>
      <c r="F367" t="s">
        <v>1056</v>
      </c>
      <c r="G367" t="s">
        <v>1077</v>
      </c>
      <c r="H367">
        <v>0</v>
      </c>
      <c r="I367">
        <v>0</v>
      </c>
      <c r="J367">
        <v>0</v>
      </c>
      <c r="K367">
        <v>0</v>
      </c>
      <c r="L367">
        <v>0</v>
      </c>
      <c r="M367">
        <v>0</v>
      </c>
      <c r="N367">
        <v>0</v>
      </c>
      <c r="O367" t="str">
        <f>VLOOKUP(A367,ben_tagging!A:C,2,0)</f>
        <v>center</v>
      </c>
      <c r="P367" t="str">
        <f>VLOOKUP(A367,skyler_tagging!A:C,2,0)</f>
        <v>center</v>
      </c>
    </row>
    <row r="368" spans="1:16" ht="15.75" thickBot="1" x14ac:dyDescent="0.3">
      <c r="A368" s="2" t="s">
        <v>534</v>
      </c>
      <c r="B368" t="s">
        <v>1376</v>
      </c>
      <c r="C368" t="s">
        <v>1377</v>
      </c>
      <c r="D368" t="s">
        <v>1057</v>
      </c>
      <c r="E368" t="e">
        <v>#N/A</v>
      </c>
      <c r="F368" t="s">
        <v>1057</v>
      </c>
      <c r="G368" t="s">
        <v>1077</v>
      </c>
      <c r="H368">
        <v>0</v>
      </c>
      <c r="I368">
        <v>0</v>
      </c>
      <c r="J368">
        <v>0</v>
      </c>
      <c r="K368">
        <v>0</v>
      </c>
      <c r="L368">
        <v>0</v>
      </c>
      <c r="M368">
        <v>0</v>
      </c>
      <c r="N368">
        <v>0</v>
      </c>
      <c r="O368" t="str">
        <f>VLOOKUP(A368,ben_tagging!A:C,2,0)</f>
        <v>center</v>
      </c>
      <c r="P368" t="str">
        <f>VLOOKUP(A368,skyler_tagging!A:C,2,0)</f>
        <v>center</v>
      </c>
    </row>
    <row r="369" spans="1:16" ht="15.75" thickBot="1" x14ac:dyDescent="0.3">
      <c r="A369" s="2" t="s">
        <v>536</v>
      </c>
      <c r="B369" t="s">
        <v>1378</v>
      </c>
      <c r="C369" t="s">
        <v>1379</v>
      </c>
      <c r="D369" t="s">
        <v>1058</v>
      </c>
      <c r="E369" t="e">
        <v>#N/A</v>
      </c>
      <c r="F369" t="s">
        <v>1058</v>
      </c>
      <c r="G369" t="s">
        <v>1077</v>
      </c>
      <c r="H369">
        <v>0</v>
      </c>
      <c r="I369">
        <v>0</v>
      </c>
      <c r="J369">
        <v>0</v>
      </c>
      <c r="K369">
        <v>0</v>
      </c>
      <c r="L369">
        <v>0</v>
      </c>
      <c r="M369">
        <v>0</v>
      </c>
      <c r="N369">
        <v>0</v>
      </c>
      <c r="O369" t="str">
        <f>VLOOKUP(A369,ben_tagging!A:C,2,0)</f>
        <v>base</v>
      </c>
      <c r="P369" t="str">
        <f>VLOOKUP(A369,skyler_tagging!A:C,2,0)</f>
        <v>both</v>
      </c>
    </row>
    <row r="370" spans="1:16" ht="15.75" thickBot="1" x14ac:dyDescent="0.3">
      <c r="A370" s="2" t="s">
        <v>538</v>
      </c>
      <c r="B370" t="s">
        <v>1380</v>
      </c>
      <c r="C370" t="s">
        <v>1381</v>
      </c>
      <c r="D370" t="s">
        <v>1059</v>
      </c>
      <c r="E370" t="e">
        <v>#N/A</v>
      </c>
      <c r="F370" t="s">
        <v>1059</v>
      </c>
      <c r="G370" t="s">
        <v>1077</v>
      </c>
      <c r="H370">
        <v>0</v>
      </c>
      <c r="I370">
        <v>0</v>
      </c>
      <c r="J370">
        <v>0</v>
      </c>
      <c r="K370">
        <v>0</v>
      </c>
      <c r="L370">
        <v>0</v>
      </c>
      <c r="M370">
        <v>0</v>
      </c>
      <c r="N370">
        <v>0</v>
      </c>
      <c r="O370" t="str">
        <f>VLOOKUP(A370,ben_tagging!A:C,2,0)</f>
        <v>both</v>
      </c>
      <c r="P370" t="str">
        <f>VLOOKUP(A370,skyler_tagging!A:C,2,0)</f>
        <v>center</v>
      </c>
    </row>
    <row r="371" spans="1:16" ht="15.75" thickBot="1" x14ac:dyDescent="0.3">
      <c r="A371" s="2" t="s">
        <v>540</v>
      </c>
      <c r="B371" t="s">
        <v>1382</v>
      </c>
      <c r="C371" t="s">
        <v>1383</v>
      </c>
      <c r="D371" t="s">
        <v>1060</v>
      </c>
      <c r="E371" t="e">
        <v>#N/A</v>
      </c>
      <c r="F371" t="s">
        <v>1060</v>
      </c>
      <c r="G371" t="s">
        <v>1077</v>
      </c>
      <c r="H371">
        <v>0</v>
      </c>
      <c r="I371">
        <v>0</v>
      </c>
      <c r="J371">
        <v>0</v>
      </c>
      <c r="K371">
        <v>0</v>
      </c>
      <c r="L371">
        <v>0</v>
      </c>
      <c r="M371">
        <v>0</v>
      </c>
      <c r="N371">
        <v>0</v>
      </c>
      <c r="O371" t="str">
        <f>VLOOKUP(A371,ben_tagging!A:C,2,0)</f>
        <v>both</v>
      </c>
      <c r="P371" t="str">
        <f>VLOOKUP(A371,skyler_tagging!A:C,2,0)</f>
        <v>center</v>
      </c>
    </row>
    <row r="372" spans="1:16" ht="15.75" thickBot="1" x14ac:dyDescent="0.3">
      <c r="A372" s="2" t="s">
        <v>541</v>
      </c>
      <c r="B372" t="s">
        <v>1384</v>
      </c>
      <c r="C372" t="s">
        <v>1385</v>
      </c>
      <c r="D372" t="s">
        <v>1061</v>
      </c>
      <c r="E372" t="e">
        <v>#N/A</v>
      </c>
      <c r="F372" t="s">
        <v>1061</v>
      </c>
      <c r="G372" t="s">
        <v>1077</v>
      </c>
      <c r="H372">
        <v>0</v>
      </c>
      <c r="I372">
        <v>0</v>
      </c>
      <c r="J372">
        <v>0</v>
      </c>
      <c r="K372">
        <v>0</v>
      </c>
      <c r="L372">
        <v>0</v>
      </c>
      <c r="M372">
        <v>0</v>
      </c>
      <c r="N372">
        <v>0</v>
      </c>
      <c r="O372" t="str">
        <f>VLOOKUP(A372,ben_tagging!A:C,2,0)</f>
        <v>center</v>
      </c>
      <c r="P372" t="str">
        <f>VLOOKUP(A372,skyler_tagging!A:C,2,0)</f>
        <v>center</v>
      </c>
    </row>
    <row r="373" spans="1:16" ht="15.75" thickBot="1" x14ac:dyDescent="0.3">
      <c r="A373" s="2" t="s">
        <v>543</v>
      </c>
      <c r="B373" t="s">
        <v>1386</v>
      </c>
      <c r="C373" t="s">
        <v>1387</v>
      </c>
      <c r="D373" t="s">
        <v>1062</v>
      </c>
      <c r="E373" t="e">
        <v>#N/A</v>
      </c>
      <c r="F373" t="s">
        <v>1062</v>
      </c>
      <c r="G373" t="s">
        <v>1077</v>
      </c>
      <c r="H373">
        <v>0</v>
      </c>
      <c r="I373">
        <v>0</v>
      </c>
      <c r="J373">
        <v>0</v>
      </c>
      <c r="K373">
        <v>0</v>
      </c>
      <c r="L373">
        <v>0</v>
      </c>
      <c r="M373">
        <v>0</v>
      </c>
      <c r="N373">
        <v>0</v>
      </c>
      <c r="O373" t="str">
        <f>VLOOKUP(A373,ben_tagging!A:C,2,0)</f>
        <v>center</v>
      </c>
      <c r="P373" t="str">
        <f>VLOOKUP(A373,skyler_tagging!A:C,2,0)</f>
        <v>center</v>
      </c>
    </row>
    <row r="374" spans="1:16" ht="15.75" thickBot="1" x14ac:dyDescent="0.3">
      <c r="A374" s="2" t="s">
        <v>545</v>
      </c>
      <c r="B374" t="s">
        <v>1388</v>
      </c>
      <c r="C374" t="s">
        <v>1389</v>
      </c>
      <c r="D374" t="s">
        <v>1063</v>
      </c>
      <c r="E374" t="e">
        <v>#N/A</v>
      </c>
      <c r="F374" t="s">
        <v>1063</v>
      </c>
      <c r="G374" t="s">
        <v>1077</v>
      </c>
      <c r="H374">
        <v>0</v>
      </c>
      <c r="I374">
        <v>0</v>
      </c>
      <c r="J374">
        <v>0</v>
      </c>
      <c r="K374">
        <v>0</v>
      </c>
      <c r="L374">
        <v>0</v>
      </c>
      <c r="M374">
        <v>0</v>
      </c>
      <c r="N374">
        <v>0</v>
      </c>
      <c r="O374" t="str">
        <f>VLOOKUP(A374,ben_tagging!A:C,2,0)</f>
        <v>repeat</v>
      </c>
      <c r="P374" t="str">
        <f>VLOOKUP(A374,skyler_tagging!A:C,2,0)</f>
        <v>center</v>
      </c>
    </row>
    <row r="375" spans="1:16" ht="15.75" thickBot="1" x14ac:dyDescent="0.3">
      <c r="A375" s="2" t="s">
        <v>546</v>
      </c>
      <c r="B375" t="s">
        <v>1390</v>
      </c>
      <c r="C375" t="s">
        <v>1391</v>
      </c>
      <c r="D375" t="s">
        <v>1064</v>
      </c>
      <c r="E375" t="e">
        <v>#N/A</v>
      </c>
      <c r="F375" t="s">
        <v>1064</v>
      </c>
      <c r="G375" t="s">
        <v>1077</v>
      </c>
      <c r="H375">
        <v>0</v>
      </c>
      <c r="I375">
        <v>0</v>
      </c>
      <c r="J375">
        <v>0</v>
      </c>
      <c r="K375">
        <v>0</v>
      </c>
      <c r="L375">
        <v>0</v>
      </c>
      <c r="M375">
        <v>0</v>
      </c>
      <c r="N375">
        <v>0</v>
      </c>
      <c r="O375" t="str">
        <f>VLOOKUP(A375,ben_tagging!A:C,2,0)</f>
        <v>center</v>
      </c>
      <c r="P375" t="str">
        <f>VLOOKUP(A375,skyler_tagging!A:C,2,0)</f>
        <v>center</v>
      </c>
    </row>
    <row r="376" spans="1:16" ht="15.75" thickBot="1" x14ac:dyDescent="0.3">
      <c r="A376" s="2" t="s">
        <v>548</v>
      </c>
      <c r="B376" t="s">
        <v>1392</v>
      </c>
      <c r="C376" t="s">
        <v>1393</v>
      </c>
      <c r="D376" t="s">
        <v>1065</v>
      </c>
      <c r="E376" t="e">
        <v>#N/A</v>
      </c>
      <c r="F376" t="s">
        <v>1065</v>
      </c>
      <c r="G376" t="s">
        <v>1077</v>
      </c>
      <c r="H376">
        <v>0</v>
      </c>
      <c r="I376">
        <v>0</v>
      </c>
      <c r="J376">
        <v>0</v>
      </c>
      <c r="K376">
        <v>0</v>
      </c>
      <c r="L376">
        <v>0</v>
      </c>
      <c r="M376">
        <v>0</v>
      </c>
      <c r="N376">
        <v>0</v>
      </c>
      <c r="O376" t="str">
        <f>VLOOKUP(A376,ben_tagging!A:C,2,0)</f>
        <v>center</v>
      </c>
      <c r="P376" t="str">
        <f>VLOOKUP(A376,skyler_tagging!A:C,2,0)</f>
        <v>center</v>
      </c>
    </row>
    <row r="377" spans="1:16" ht="15.75" thickBot="1" x14ac:dyDescent="0.3">
      <c r="A377" s="2" t="s">
        <v>550</v>
      </c>
      <c r="B377" t="s">
        <v>1394</v>
      </c>
      <c r="C377" t="s">
        <v>1395</v>
      </c>
      <c r="D377" t="s">
        <v>1066</v>
      </c>
      <c r="E377" t="e">
        <v>#N/A</v>
      </c>
      <c r="F377" t="s">
        <v>1066</v>
      </c>
      <c r="G377" t="s">
        <v>1077</v>
      </c>
      <c r="H377">
        <v>0</v>
      </c>
      <c r="I377">
        <v>0</v>
      </c>
      <c r="J377">
        <v>0</v>
      </c>
      <c r="K377">
        <v>0</v>
      </c>
      <c r="L377">
        <v>0</v>
      </c>
      <c r="M377">
        <v>0</v>
      </c>
      <c r="N377">
        <v>0</v>
      </c>
      <c r="O377" t="str">
        <f>VLOOKUP(A377,ben_tagging!A:C,2,0)</f>
        <v>center</v>
      </c>
      <c r="P377" t="str">
        <f>VLOOKUP(A377,skyler_tagging!A:C,2,0)</f>
        <v>center</v>
      </c>
    </row>
    <row r="378" spans="1:16" ht="15.75" thickBot="1" x14ac:dyDescent="0.3">
      <c r="A378" s="2" t="s">
        <v>551</v>
      </c>
      <c r="B378" t="s">
        <v>1396</v>
      </c>
      <c r="C378" t="s">
        <v>1397</v>
      </c>
      <c r="D378" t="s">
        <v>1067</v>
      </c>
      <c r="E378" t="e">
        <v>#N/A</v>
      </c>
      <c r="F378" t="s">
        <v>1067</v>
      </c>
      <c r="G378" t="s">
        <v>1077</v>
      </c>
      <c r="H378">
        <v>0</v>
      </c>
      <c r="I378">
        <v>0</v>
      </c>
      <c r="J378">
        <v>0</v>
      </c>
      <c r="K378">
        <v>0</v>
      </c>
      <c r="L378">
        <v>0</v>
      </c>
      <c r="M378">
        <v>0</v>
      </c>
      <c r="N378">
        <v>0</v>
      </c>
      <c r="O378" t="str">
        <f>VLOOKUP(A378,ben_tagging!A:C,2,0)</f>
        <v>center</v>
      </c>
      <c r="P378" t="str">
        <f>VLOOKUP(A378,skyler_tagging!A:C,2,0)</f>
        <v>center</v>
      </c>
    </row>
    <row r="379" spans="1:16" ht="15.75" thickBot="1" x14ac:dyDescent="0.3">
      <c r="A379" s="2" t="s">
        <v>552</v>
      </c>
      <c r="B379" t="s">
        <v>1398</v>
      </c>
      <c r="C379" t="s">
        <v>1399</v>
      </c>
      <c r="D379" t="s">
        <v>1068</v>
      </c>
      <c r="E379" t="e">
        <v>#N/A</v>
      </c>
      <c r="F379" t="s">
        <v>1068</v>
      </c>
      <c r="G379" t="s">
        <v>1077</v>
      </c>
      <c r="H379">
        <v>0</v>
      </c>
      <c r="I379">
        <v>0</v>
      </c>
      <c r="J379">
        <v>0</v>
      </c>
      <c r="K379">
        <v>0</v>
      </c>
      <c r="L379">
        <v>0</v>
      </c>
      <c r="M379">
        <v>0</v>
      </c>
      <c r="N379">
        <v>0</v>
      </c>
      <c r="O379" t="str">
        <f>VLOOKUP(A379,ben_tagging!A:C,2,0)</f>
        <v>center</v>
      </c>
      <c r="P379" t="str">
        <f>VLOOKUP(A379,skyler_tagging!A:C,2,0)</f>
        <v>center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58D69-12D8-4C8C-BE46-A2493151FDA2}">
  <dimension ref="A1:J347"/>
  <sheetViews>
    <sheetView topLeftCell="A336" workbookViewId="0">
      <selection activeCell="A347" sqref="A347"/>
    </sheetView>
  </sheetViews>
  <sheetFormatPr defaultRowHeight="15" x14ac:dyDescent="0.25"/>
  <cols>
    <col min="1" max="1" width="61" bestFit="1" customWidth="1"/>
  </cols>
  <sheetData>
    <row r="1" spans="1:10" x14ac:dyDescent="0.25">
      <c r="A1" t="s">
        <v>0</v>
      </c>
      <c r="B1" t="s">
        <v>638</v>
      </c>
      <c r="C1" t="s">
        <v>284</v>
      </c>
      <c r="D1" t="s">
        <v>285</v>
      </c>
      <c r="E1" t="s">
        <v>286</v>
      </c>
      <c r="F1" t="s">
        <v>287</v>
      </c>
      <c r="G1" t="s">
        <v>288</v>
      </c>
      <c r="H1" t="s">
        <v>289</v>
      </c>
      <c r="I1" t="s">
        <v>553</v>
      </c>
      <c r="J1" t="s">
        <v>554</v>
      </c>
    </row>
    <row r="2" spans="1:10" x14ac:dyDescent="0.25">
      <c r="A2" t="s">
        <v>1</v>
      </c>
      <c r="B2" t="s">
        <v>641</v>
      </c>
      <c r="C2" t="s">
        <v>292</v>
      </c>
      <c r="D2" t="s">
        <v>291</v>
      </c>
      <c r="E2" t="s">
        <v>291</v>
      </c>
      <c r="F2">
        <v>0</v>
      </c>
      <c r="G2" t="s">
        <v>291</v>
      </c>
      <c r="H2" t="s">
        <v>291</v>
      </c>
      <c r="I2" t="s">
        <v>293</v>
      </c>
      <c r="J2" t="s">
        <v>291</v>
      </c>
    </row>
    <row r="3" spans="1:10" x14ac:dyDescent="0.25">
      <c r="A3" t="s">
        <v>2</v>
      </c>
      <c r="B3" t="s">
        <v>642</v>
      </c>
      <c r="C3" t="s">
        <v>291</v>
      </c>
      <c r="D3" t="s">
        <v>291</v>
      </c>
      <c r="E3">
        <v>0</v>
      </c>
      <c r="F3">
        <v>0</v>
      </c>
      <c r="G3">
        <v>0</v>
      </c>
      <c r="H3" t="s">
        <v>291</v>
      </c>
      <c r="I3" t="s">
        <v>293</v>
      </c>
      <c r="J3" t="s">
        <v>293</v>
      </c>
    </row>
    <row r="4" spans="1:10" x14ac:dyDescent="0.25">
      <c r="A4" t="s">
        <v>3</v>
      </c>
      <c r="B4" t="s">
        <v>643</v>
      </c>
      <c r="C4" t="s">
        <v>291</v>
      </c>
      <c r="D4" t="s">
        <v>291</v>
      </c>
      <c r="E4" t="s">
        <v>291</v>
      </c>
      <c r="F4">
        <v>0</v>
      </c>
      <c r="G4" t="s">
        <v>291</v>
      </c>
      <c r="H4" t="s">
        <v>291</v>
      </c>
      <c r="I4" t="s">
        <v>291</v>
      </c>
      <c r="J4" t="s">
        <v>291</v>
      </c>
    </row>
    <row r="5" spans="1:10" x14ac:dyDescent="0.25">
      <c r="A5" t="s">
        <v>4</v>
      </c>
      <c r="B5" t="s">
        <v>644</v>
      </c>
      <c r="C5">
        <v>0</v>
      </c>
      <c r="D5" t="s">
        <v>292</v>
      </c>
      <c r="E5" t="s">
        <v>293</v>
      </c>
      <c r="F5" t="s">
        <v>292</v>
      </c>
      <c r="G5">
        <v>0</v>
      </c>
      <c r="H5">
        <v>0</v>
      </c>
      <c r="I5" t="s">
        <v>291</v>
      </c>
      <c r="J5" t="s">
        <v>291</v>
      </c>
    </row>
    <row r="6" spans="1:10" x14ac:dyDescent="0.25">
      <c r="A6" t="s">
        <v>5</v>
      </c>
      <c r="B6" t="s">
        <v>645</v>
      </c>
      <c r="C6">
        <v>0</v>
      </c>
      <c r="D6" t="s">
        <v>291</v>
      </c>
      <c r="E6" t="s">
        <v>293</v>
      </c>
      <c r="F6" t="s">
        <v>291</v>
      </c>
      <c r="G6">
        <v>0</v>
      </c>
      <c r="H6">
        <v>0</v>
      </c>
      <c r="I6" t="s">
        <v>291</v>
      </c>
      <c r="J6" t="s">
        <v>291</v>
      </c>
    </row>
    <row r="7" spans="1:10" x14ac:dyDescent="0.25">
      <c r="A7" t="s">
        <v>6</v>
      </c>
      <c r="B7" t="s">
        <v>646</v>
      </c>
      <c r="C7">
        <v>0</v>
      </c>
      <c r="D7" t="s">
        <v>293</v>
      </c>
      <c r="E7" t="s">
        <v>293</v>
      </c>
      <c r="F7">
        <v>0</v>
      </c>
      <c r="G7">
        <v>0</v>
      </c>
      <c r="H7" t="s">
        <v>293</v>
      </c>
      <c r="I7" t="s">
        <v>291</v>
      </c>
      <c r="J7" t="s">
        <v>291</v>
      </c>
    </row>
    <row r="8" spans="1:10" x14ac:dyDescent="0.25">
      <c r="A8" t="s">
        <v>7</v>
      </c>
      <c r="B8" t="s">
        <v>647</v>
      </c>
      <c r="C8" t="s">
        <v>291</v>
      </c>
      <c r="D8" t="s">
        <v>291</v>
      </c>
      <c r="E8">
        <v>0</v>
      </c>
      <c r="F8" t="s">
        <v>291</v>
      </c>
      <c r="G8">
        <v>0</v>
      </c>
      <c r="H8">
        <v>0</v>
      </c>
      <c r="I8" t="s">
        <v>291</v>
      </c>
      <c r="J8" t="s">
        <v>291</v>
      </c>
    </row>
    <row r="9" spans="1:10" x14ac:dyDescent="0.25">
      <c r="A9" t="s">
        <v>8</v>
      </c>
      <c r="B9" t="s">
        <v>648</v>
      </c>
      <c r="C9" t="s">
        <v>291</v>
      </c>
      <c r="D9" t="s">
        <v>291</v>
      </c>
      <c r="E9" t="s">
        <v>293</v>
      </c>
      <c r="F9">
        <v>0</v>
      </c>
      <c r="G9">
        <v>0</v>
      </c>
      <c r="H9" t="s">
        <v>291</v>
      </c>
      <c r="I9" t="s">
        <v>291</v>
      </c>
      <c r="J9" t="s">
        <v>291</v>
      </c>
    </row>
    <row r="10" spans="1:10" x14ac:dyDescent="0.25">
      <c r="A10" t="s">
        <v>9</v>
      </c>
      <c r="B10" t="s">
        <v>649</v>
      </c>
      <c r="C10" t="s">
        <v>291</v>
      </c>
      <c r="D10" t="s">
        <v>291</v>
      </c>
      <c r="E10">
        <v>0</v>
      </c>
      <c r="F10" t="s">
        <v>291</v>
      </c>
      <c r="G10">
        <v>0</v>
      </c>
      <c r="H10">
        <v>0</v>
      </c>
      <c r="I10" t="s">
        <v>291</v>
      </c>
      <c r="J10" t="s">
        <v>291</v>
      </c>
    </row>
    <row r="11" spans="1:10" x14ac:dyDescent="0.25">
      <c r="A11" t="s">
        <v>10</v>
      </c>
      <c r="B11" t="s">
        <v>650</v>
      </c>
      <c r="C11" t="s">
        <v>293</v>
      </c>
      <c r="D11" t="s">
        <v>291</v>
      </c>
      <c r="E11" t="s">
        <v>291</v>
      </c>
      <c r="F11">
        <v>0</v>
      </c>
      <c r="G11" t="s">
        <v>291</v>
      </c>
      <c r="H11">
        <v>0</v>
      </c>
      <c r="I11" t="s">
        <v>291</v>
      </c>
      <c r="J11" t="s">
        <v>291</v>
      </c>
    </row>
    <row r="12" spans="1:10" x14ac:dyDescent="0.25">
      <c r="A12" t="s">
        <v>11</v>
      </c>
      <c r="B12" t="s">
        <v>651</v>
      </c>
      <c r="C12">
        <v>0</v>
      </c>
      <c r="D12" t="s">
        <v>293</v>
      </c>
      <c r="E12">
        <v>0</v>
      </c>
      <c r="F12" t="s">
        <v>291</v>
      </c>
      <c r="G12">
        <v>0</v>
      </c>
      <c r="H12" t="s">
        <v>293</v>
      </c>
      <c r="I12" t="s">
        <v>291</v>
      </c>
      <c r="J12" t="s">
        <v>291</v>
      </c>
    </row>
    <row r="13" spans="1:10" x14ac:dyDescent="0.25">
      <c r="A13" t="s">
        <v>12</v>
      </c>
      <c r="B13" t="s">
        <v>652</v>
      </c>
      <c r="C13" t="s">
        <v>291</v>
      </c>
      <c r="D13" t="s">
        <v>291</v>
      </c>
      <c r="E13" t="s">
        <v>291</v>
      </c>
      <c r="F13">
        <v>0</v>
      </c>
      <c r="G13" t="s">
        <v>291</v>
      </c>
      <c r="H13">
        <v>0</v>
      </c>
      <c r="I13" t="s">
        <v>291</v>
      </c>
      <c r="J13" t="s">
        <v>291</v>
      </c>
    </row>
    <row r="14" spans="1:10" x14ac:dyDescent="0.25">
      <c r="A14" t="s">
        <v>13</v>
      </c>
      <c r="B14" t="s">
        <v>653</v>
      </c>
      <c r="C14" t="s">
        <v>291</v>
      </c>
      <c r="D14" t="s">
        <v>291</v>
      </c>
      <c r="E14" t="s">
        <v>291</v>
      </c>
      <c r="F14">
        <v>0</v>
      </c>
      <c r="G14" t="s">
        <v>291</v>
      </c>
      <c r="H14">
        <v>0</v>
      </c>
      <c r="I14" t="s">
        <v>291</v>
      </c>
      <c r="J14" t="s">
        <v>291</v>
      </c>
    </row>
    <row r="15" spans="1:10" x14ac:dyDescent="0.25">
      <c r="A15" t="s">
        <v>14</v>
      </c>
      <c r="B15" t="s">
        <v>654</v>
      </c>
      <c r="C15">
        <v>0</v>
      </c>
      <c r="D15" t="s">
        <v>291</v>
      </c>
      <c r="E15">
        <v>0</v>
      </c>
      <c r="F15" t="s">
        <v>291</v>
      </c>
      <c r="G15">
        <v>0</v>
      </c>
      <c r="H15" t="s">
        <v>293</v>
      </c>
      <c r="I15" t="s">
        <v>291</v>
      </c>
      <c r="J15" t="s">
        <v>291</v>
      </c>
    </row>
    <row r="16" spans="1:10" x14ac:dyDescent="0.25">
      <c r="A16" t="s">
        <v>15</v>
      </c>
      <c r="B16" t="s">
        <v>655</v>
      </c>
      <c r="C16">
        <v>0</v>
      </c>
      <c r="D16" t="s">
        <v>291</v>
      </c>
      <c r="E16">
        <v>0</v>
      </c>
      <c r="F16" t="s">
        <v>291</v>
      </c>
      <c r="G16">
        <v>0</v>
      </c>
      <c r="H16" t="s">
        <v>291</v>
      </c>
      <c r="I16" t="s">
        <v>291</v>
      </c>
      <c r="J16" t="s">
        <v>291</v>
      </c>
    </row>
    <row r="17" spans="1:10" x14ac:dyDescent="0.25">
      <c r="A17" t="s">
        <v>16</v>
      </c>
      <c r="B17" t="s">
        <v>656</v>
      </c>
      <c r="C17" t="s">
        <v>293</v>
      </c>
      <c r="D17" t="s">
        <v>293</v>
      </c>
      <c r="E17" t="s">
        <v>293</v>
      </c>
      <c r="F17" t="s">
        <v>293</v>
      </c>
      <c r="G17" t="s">
        <v>293</v>
      </c>
      <c r="H17">
        <v>0</v>
      </c>
      <c r="I17" t="s">
        <v>291</v>
      </c>
      <c r="J17" t="s">
        <v>291</v>
      </c>
    </row>
    <row r="18" spans="1:10" x14ac:dyDescent="0.25">
      <c r="A18" t="s">
        <v>17</v>
      </c>
      <c r="B18" t="s">
        <v>657</v>
      </c>
      <c r="C18">
        <v>0</v>
      </c>
      <c r="D18" t="s">
        <v>291</v>
      </c>
      <c r="E18" t="s">
        <v>291</v>
      </c>
      <c r="F18">
        <v>0</v>
      </c>
      <c r="G18" t="s">
        <v>291</v>
      </c>
      <c r="H18" t="s">
        <v>293</v>
      </c>
      <c r="I18" t="s">
        <v>291</v>
      </c>
      <c r="J18" t="s">
        <v>291</v>
      </c>
    </row>
    <row r="19" spans="1:10" x14ac:dyDescent="0.25">
      <c r="A19" t="s">
        <v>18</v>
      </c>
      <c r="B19" t="s">
        <v>658</v>
      </c>
      <c r="C19">
        <v>0</v>
      </c>
      <c r="D19" t="s">
        <v>291</v>
      </c>
      <c r="E19" t="s">
        <v>291</v>
      </c>
      <c r="F19" t="s">
        <v>291</v>
      </c>
      <c r="G19" t="s">
        <v>291</v>
      </c>
      <c r="H19">
        <v>0</v>
      </c>
      <c r="I19" t="s">
        <v>291</v>
      </c>
      <c r="J19" t="s">
        <v>291</v>
      </c>
    </row>
    <row r="20" spans="1:10" x14ac:dyDescent="0.25">
      <c r="A20" t="s">
        <v>20</v>
      </c>
      <c r="B20" t="s">
        <v>659</v>
      </c>
      <c r="C20" t="s">
        <v>291</v>
      </c>
      <c r="D20" t="s">
        <v>291</v>
      </c>
      <c r="E20" t="s">
        <v>291</v>
      </c>
      <c r="F20">
        <v>0</v>
      </c>
      <c r="G20" t="s">
        <v>291</v>
      </c>
      <c r="H20">
        <v>0</v>
      </c>
      <c r="I20" t="s">
        <v>292</v>
      </c>
      <c r="J20" t="s">
        <v>292</v>
      </c>
    </row>
    <row r="21" spans="1:10" x14ac:dyDescent="0.25">
      <c r="A21" t="s">
        <v>21</v>
      </c>
      <c r="B21" t="s">
        <v>660</v>
      </c>
      <c r="C21" t="s">
        <v>291</v>
      </c>
      <c r="D21" t="s">
        <v>291</v>
      </c>
      <c r="E21" t="s">
        <v>291</v>
      </c>
      <c r="F21">
        <v>0</v>
      </c>
      <c r="G21" t="s">
        <v>291</v>
      </c>
      <c r="H21">
        <v>0</v>
      </c>
      <c r="I21" t="s">
        <v>292</v>
      </c>
      <c r="J21" t="s">
        <v>293</v>
      </c>
    </row>
    <row r="22" spans="1:10" x14ac:dyDescent="0.25">
      <c r="A22" t="s">
        <v>22</v>
      </c>
      <c r="B22" t="s">
        <v>661</v>
      </c>
      <c r="C22" t="s">
        <v>291</v>
      </c>
      <c r="D22" t="s">
        <v>291</v>
      </c>
      <c r="E22" t="s">
        <v>292</v>
      </c>
      <c r="F22">
        <v>0</v>
      </c>
      <c r="G22" t="s">
        <v>291</v>
      </c>
      <c r="H22" t="s">
        <v>292</v>
      </c>
      <c r="I22" t="s">
        <v>291</v>
      </c>
      <c r="J22" t="s">
        <v>291</v>
      </c>
    </row>
    <row r="23" spans="1:10" x14ac:dyDescent="0.25">
      <c r="A23" t="s">
        <v>23</v>
      </c>
      <c r="B23" t="s">
        <v>833</v>
      </c>
      <c r="C23" t="s">
        <v>293</v>
      </c>
      <c r="D23" t="s">
        <v>293</v>
      </c>
      <c r="E23" t="s">
        <v>293</v>
      </c>
      <c r="F23">
        <v>0</v>
      </c>
      <c r="G23" t="s">
        <v>291</v>
      </c>
      <c r="H23" t="s">
        <v>292</v>
      </c>
      <c r="I23">
        <v>0</v>
      </c>
      <c r="J23">
        <v>0</v>
      </c>
    </row>
    <row r="24" spans="1:10" x14ac:dyDescent="0.25">
      <c r="A24" t="s">
        <v>24</v>
      </c>
      <c r="B24" t="s">
        <v>662</v>
      </c>
      <c r="C24" t="s">
        <v>291</v>
      </c>
      <c r="D24" t="s">
        <v>292</v>
      </c>
      <c r="E24">
        <v>0</v>
      </c>
      <c r="F24">
        <v>0</v>
      </c>
      <c r="G24">
        <v>0</v>
      </c>
      <c r="H24">
        <v>0</v>
      </c>
      <c r="I24" t="s">
        <v>293</v>
      </c>
      <c r="J24" t="s">
        <v>291</v>
      </c>
    </row>
    <row r="25" spans="1:10" x14ac:dyDescent="0.25">
      <c r="A25" t="s">
        <v>25</v>
      </c>
      <c r="B25" t="s">
        <v>663</v>
      </c>
      <c r="C25" t="s">
        <v>292</v>
      </c>
      <c r="D25" t="s">
        <v>292</v>
      </c>
      <c r="E25">
        <v>0</v>
      </c>
      <c r="F25" t="s">
        <v>292</v>
      </c>
      <c r="G25">
        <v>0</v>
      </c>
      <c r="H25">
        <v>0</v>
      </c>
      <c r="I25" t="s">
        <v>292</v>
      </c>
      <c r="J25" t="s">
        <v>292</v>
      </c>
    </row>
    <row r="26" spans="1:10" x14ac:dyDescent="0.25">
      <c r="A26" t="s">
        <v>26</v>
      </c>
      <c r="B26" t="s">
        <v>664</v>
      </c>
      <c r="C26" t="s">
        <v>292</v>
      </c>
      <c r="D26" t="s">
        <v>292</v>
      </c>
      <c r="E26">
        <v>0</v>
      </c>
      <c r="F26" t="s">
        <v>292</v>
      </c>
      <c r="G26">
        <v>0</v>
      </c>
      <c r="H26">
        <v>0</v>
      </c>
      <c r="I26">
        <v>0</v>
      </c>
      <c r="J26">
        <v>0</v>
      </c>
    </row>
    <row r="27" spans="1:10" x14ac:dyDescent="0.25">
      <c r="A27" t="s">
        <v>27</v>
      </c>
      <c r="B27" t="s">
        <v>665</v>
      </c>
      <c r="C27" t="s">
        <v>293</v>
      </c>
      <c r="D27" t="s">
        <v>293</v>
      </c>
      <c r="E27" t="s">
        <v>293</v>
      </c>
      <c r="F27">
        <v>0</v>
      </c>
      <c r="G27" t="s">
        <v>293</v>
      </c>
      <c r="H27" t="s">
        <v>293</v>
      </c>
      <c r="I27" t="s">
        <v>291</v>
      </c>
      <c r="J27" t="s">
        <v>293</v>
      </c>
    </row>
    <row r="28" spans="1:10" x14ac:dyDescent="0.25">
      <c r="A28" t="s">
        <v>28</v>
      </c>
      <c r="B28" t="s">
        <v>666</v>
      </c>
      <c r="C28" t="s">
        <v>291</v>
      </c>
      <c r="D28" t="s">
        <v>291</v>
      </c>
      <c r="E28" t="s">
        <v>291</v>
      </c>
      <c r="F28">
        <v>0</v>
      </c>
      <c r="G28">
        <v>0</v>
      </c>
      <c r="H28" t="s">
        <v>291</v>
      </c>
      <c r="I28">
        <v>0</v>
      </c>
      <c r="J28">
        <v>0</v>
      </c>
    </row>
    <row r="29" spans="1:10" x14ac:dyDescent="0.25">
      <c r="A29" t="s">
        <v>29</v>
      </c>
      <c r="B29" t="s">
        <v>667</v>
      </c>
      <c r="C29" t="s">
        <v>1402</v>
      </c>
      <c r="D29">
        <v>0</v>
      </c>
      <c r="E29" t="s">
        <v>1402</v>
      </c>
      <c r="F29">
        <v>0</v>
      </c>
      <c r="G29">
        <v>0</v>
      </c>
      <c r="H29" t="s">
        <v>1402</v>
      </c>
      <c r="I29">
        <v>0</v>
      </c>
      <c r="J29">
        <v>0</v>
      </c>
    </row>
    <row r="30" spans="1:10" x14ac:dyDescent="0.25">
      <c r="A30" t="s">
        <v>30</v>
      </c>
      <c r="B30" t="s">
        <v>668</v>
      </c>
      <c r="C30" t="s">
        <v>291</v>
      </c>
      <c r="D30" t="s">
        <v>291</v>
      </c>
      <c r="E30" t="s">
        <v>291</v>
      </c>
      <c r="F30">
        <v>0</v>
      </c>
      <c r="G30" t="s">
        <v>291</v>
      </c>
      <c r="H30">
        <v>0</v>
      </c>
      <c r="I30">
        <v>0</v>
      </c>
      <c r="J30">
        <v>0</v>
      </c>
    </row>
    <row r="31" spans="1:10" x14ac:dyDescent="0.25">
      <c r="A31" t="s">
        <v>31</v>
      </c>
      <c r="B31" t="s">
        <v>669</v>
      </c>
      <c r="C31" t="s">
        <v>291</v>
      </c>
      <c r="D31" t="s">
        <v>291</v>
      </c>
      <c r="E31">
        <v>0</v>
      </c>
      <c r="F31">
        <v>0</v>
      </c>
      <c r="G31" t="s">
        <v>291</v>
      </c>
      <c r="H31">
        <v>0</v>
      </c>
      <c r="I31">
        <v>0</v>
      </c>
      <c r="J31">
        <v>0</v>
      </c>
    </row>
    <row r="32" spans="1:10" x14ac:dyDescent="0.25">
      <c r="A32" t="s">
        <v>32</v>
      </c>
      <c r="B32" t="s">
        <v>670</v>
      </c>
      <c r="C32">
        <v>0</v>
      </c>
      <c r="D32" t="s">
        <v>291</v>
      </c>
      <c r="E32">
        <v>0</v>
      </c>
      <c r="F32">
        <v>0</v>
      </c>
      <c r="G32" t="s">
        <v>291</v>
      </c>
      <c r="H32">
        <v>0</v>
      </c>
      <c r="I32" t="s">
        <v>292</v>
      </c>
      <c r="J32" t="s">
        <v>292</v>
      </c>
    </row>
    <row r="33" spans="1:10" x14ac:dyDescent="0.25">
      <c r="A33" t="s">
        <v>33</v>
      </c>
      <c r="B33" t="s">
        <v>671</v>
      </c>
      <c r="C33" t="s">
        <v>291</v>
      </c>
      <c r="D33" t="s">
        <v>291</v>
      </c>
      <c r="E33">
        <v>0</v>
      </c>
      <c r="F33" t="s">
        <v>291</v>
      </c>
      <c r="G33">
        <v>0</v>
      </c>
      <c r="H33">
        <v>0</v>
      </c>
      <c r="I33">
        <v>0</v>
      </c>
      <c r="J33">
        <v>0</v>
      </c>
    </row>
    <row r="34" spans="1:10" x14ac:dyDescent="0.25">
      <c r="A34" t="s">
        <v>34</v>
      </c>
      <c r="B34" t="s">
        <v>672</v>
      </c>
      <c r="C34" t="s">
        <v>292</v>
      </c>
      <c r="D34" t="s">
        <v>292</v>
      </c>
      <c r="E34">
        <v>0</v>
      </c>
      <c r="F34" t="s">
        <v>292</v>
      </c>
      <c r="G34">
        <v>0</v>
      </c>
      <c r="H34">
        <v>0</v>
      </c>
      <c r="I34">
        <v>0</v>
      </c>
      <c r="J34">
        <v>0</v>
      </c>
    </row>
    <row r="35" spans="1:10" x14ac:dyDescent="0.25">
      <c r="A35" t="s">
        <v>35</v>
      </c>
      <c r="B35" t="s">
        <v>673</v>
      </c>
      <c r="C35" t="s">
        <v>292</v>
      </c>
      <c r="D35" t="s">
        <v>292</v>
      </c>
      <c r="E35" t="s">
        <v>292</v>
      </c>
      <c r="F35" t="s">
        <v>292</v>
      </c>
      <c r="G35" t="s">
        <v>292</v>
      </c>
      <c r="H35">
        <v>0</v>
      </c>
      <c r="I35">
        <v>0</v>
      </c>
      <c r="J35">
        <v>0</v>
      </c>
    </row>
    <row r="36" spans="1:10" x14ac:dyDescent="0.25">
      <c r="A36" t="s">
        <v>36</v>
      </c>
      <c r="B36" t="s">
        <v>674</v>
      </c>
      <c r="C36" t="s">
        <v>292</v>
      </c>
      <c r="D36" t="s">
        <v>292</v>
      </c>
      <c r="E36">
        <v>0</v>
      </c>
      <c r="F36">
        <v>0</v>
      </c>
      <c r="G36">
        <v>0</v>
      </c>
      <c r="H36" t="s">
        <v>292</v>
      </c>
      <c r="I36">
        <v>0</v>
      </c>
      <c r="J36">
        <v>0</v>
      </c>
    </row>
    <row r="37" spans="1:10" x14ac:dyDescent="0.25">
      <c r="A37" t="s">
        <v>37</v>
      </c>
      <c r="B37" t="s">
        <v>675</v>
      </c>
      <c r="C37" t="s">
        <v>292</v>
      </c>
      <c r="D37" t="s">
        <v>291</v>
      </c>
      <c r="E37">
        <v>0</v>
      </c>
      <c r="F37" t="s">
        <v>292</v>
      </c>
      <c r="G37">
        <v>0</v>
      </c>
      <c r="H37">
        <v>0</v>
      </c>
      <c r="I37">
        <v>0</v>
      </c>
      <c r="J37" t="s">
        <v>293</v>
      </c>
    </row>
    <row r="38" spans="1:10" x14ac:dyDescent="0.25">
      <c r="A38" t="s">
        <v>38</v>
      </c>
      <c r="B38" t="s">
        <v>676</v>
      </c>
      <c r="C38" t="s">
        <v>291</v>
      </c>
      <c r="D38" t="s">
        <v>291</v>
      </c>
      <c r="E38" t="s">
        <v>291</v>
      </c>
      <c r="F38">
        <v>0</v>
      </c>
      <c r="G38">
        <v>0</v>
      </c>
      <c r="H38" t="s">
        <v>293</v>
      </c>
      <c r="I38">
        <v>0</v>
      </c>
      <c r="J38">
        <v>0</v>
      </c>
    </row>
    <row r="39" spans="1:10" x14ac:dyDescent="0.25">
      <c r="A39" t="s">
        <v>39</v>
      </c>
      <c r="B39" t="s">
        <v>677</v>
      </c>
      <c r="C39" t="s">
        <v>291</v>
      </c>
      <c r="D39" t="s">
        <v>291</v>
      </c>
      <c r="E39" t="s">
        <v>291</v>
      </c>
      <c r="F39">
        <v>0</v>
      </c>
      <c r="G39">
        <v>0</v>
      </c>
      <c r="H39" t="s">
        <v>291</v>
      </c>
      <c r="I39">
        <v>0</v>
      </c>
      <c r="J39">
        <v>0</v>
      </c>
    </row>
    <row r="40" spans="1:10" x14ac:dyDescent="0.25">
      <c r="A40" t="s">
        <v>40</v>
      </c>
      <c r="B40" t="s">
        <v>678</v>
      </c>
      <c r="C40" t="s">
        <v>291</v>
      </c>
      <c r="D40" t="s">
        <v>291</v>
      </c>
      <c r="E40" t="s">
        <v>291</v>
      </c>
      <c r="F40" t="s">
        <v>291</v>
      </c>
      <c r="G40" t="s">
        <v>291</v>
      </c>
      <c r="H40">
        <v>0</v>
      </c>
      <c r="I40">
        <v>0</v>
      </c>
      <c r="J40">
        <v>0</v>
      </c>
    </row>
    <row r="41" spans="1:10" x14ac:dyDescent="0.25">
      <c r="A41" t="s">
        <v>41</v>
      </c>
      <c r="B41" t="s">
        <v>679</v>
      </c>
      <c r="C41">
        <v>0</v>
      </c>
      <c r="D41" t="s">
        <v>292</v>
      </c>
      <c r="E41" t="s">
        <v>292</v>
      </c>
      <c r="F41">
        <v>0</v>
      </c>
      <c r="G41" t="s">
        <v>292</v>
      </c>
      <c r="H41" t="s">
        <v>292</v>
      </c>
      <c r="I41">
        <v>0</v>
      </c>
      <c r="J41">
        <v>0</v>
      </c>
    </row>
    <row r="42" spans="1:10" x14ac:dyDescent="0.25">
      <c r="A42" t="s">
        <v>42</v>
      </c>
      <c r="B42" t="s">
        <v>680</v>
      </c>
      <c r="C42" t="s">
        <v>293</v>
      </c>
      <c r="D42" t="s">
        <v>292</v>
      </c>
      <c r="E42">
        <v>0</v>
      </c>
      <c r="F42" t="s">
        <v>291</v>
      </c>
      <c r="G42">
        <v>0</v>
      </c>
      <c r="H42">
        <v>0</v>
      </c>
      <c r="I42" t="s">
        <v>292</v>
      </c>
      <c r="J42" t="s">
        <v>292</v>
      </c>
    </row>
    <row r="43" spans="1:10" x14ac:dyDescent="0.25">
      <c r="A43" t="s">
        <v>43</v>
      </c>
      <c r="B43" t="s">
        <v>681</v>
      </c>
      <c r="C43">
        <v>0</v>
      </c>
      <c r="D43" t="s">
        <v>291</v>
      </c>
      <c r="E43">
        <v>0</v>
      </c>
      <c r="F43" t="s">
        <v>291</v>
      </c>
      <c r="G43">
        <v>0</v>
      </c>
      <c r="H43" t="s">
        <v>291</v>
      </c>
      <c r="I43">
        <v>0</v>
      </c>
      <c r="J43">
        <v>0</v>
      </c>
    </row>
    <row r="44" spans="1:10" x14ac:dyDescent="0.25">
      <c r="A44" t="s">
        <v>44</v>
      </c>
      <c r="B44" t="s">
        <v>682</v>
      </c>
      <c r="C44">
        <v>0</v>
      </c>
      <c r="D44" t="s">
        <v>291</v>
      </c>
      <c r="E44">
        <v>0</v>
      </c>
      <c r="F44" t="s">
        <v>291</v>
      </c>
      <c r="G44">
        <v>0</v>
      </c>
      <c r="H44" t="s">
        <v>291</v>
      </c>
      <c r="I44">
        <v>0</v>
      </c>
      <c r="J44">
        <v>0</v>
      </c>
    </row>
    <row r="45" spans="1:10" x14ac:dyDescent="0.25">
      <c r="A45" t="s">
        <v>45</v>
      </c>
      <c r="B45" t="s">
        <v>683</v>
      </c>
      <c r="C45" t="s">
        <v>292</v>
      </c>
      <c r="D45" t="s">
        <v>292</v>
      </c>
      <c r="E45" t="s">
        <v>292</v>
      </c>
      <c r="F45">
        <v>0</v>
      </c>
      <c r="G45" t="s">
        <v>292</v>
      </c>
      <c r="H45">
        <v>0</v>
      </c>
      <c r="I45">
        <v>0</v>
      </c>
      <c r="J45">
        <v>0</v>
      </c>
    </row>
    <row r="46" spans="1:10" x14ac:dyDescent="0.25">
      <c r="A46" t="s">
        <v>46</v>
      </c>
      <c r="B46" t="s">
        <v>684</v>
      </c>
      <c r="C46" t="s">
        <v>292</v>
      </c>
      <c r="D46" t="s">
        <v>292</v>
      </c>
      <c r="E46" t="s">
        <v>292</v>
      </c>
      <c r="F46">
        <v>0</v>
      </c>
      <c r="G46" t="s">
        <v>292</v>
      </c>
      <c r="H46">
        <v>0</v>
      </c>
      <c r="I46">
        <v>0</v>
      </c>
      <c r="J46">
        <v>0</v>
      </c>
    </row>
    <row r="47" spans="1:10" x14ac:dyDescent="0.25">
      <c r="A47" t="s">
        <v>47</v>
      </c>
      <c r="B47" t="s">
        <v>685</v>
      </c>
      <c r="C47" t="s">
        <v>292</v>
      </c>
      <c r="D47" t="s">
        <v>292</v>
      </c>
      <c r="E47" t="s">
        <v>293</v>
      </c>
      <c r="F47" t="s">
        <v>291</v>
      </c>
      <c r="G47" t="s">
        <v>291</v>
      </c>
      <c r="H47">
        <v>0</v>
      </c>
      <c r="I47" t="s">
        <v>292</v>
      </c>
      <c r="J47" t="s">
        <v>293</v>
      </c>
    </row>
    <row r="48" spans="1:10" x14ac:dyDescent="0.25">
      <c r="A48" t="s">
        <v>48</v>
      </c>
      <c r="B48" t="s">
        <v>686</v>
      </c>
      <c r="C48" t="s">
        <v>292</v>
      </c>
      <c r="D48" t="s">
        <v>292</v>
      </c>
      <c r="E48">
        <v>0</v>
      </c>
      <c r="F48" t="s">
        <v>292</v>
      </c>
      <c r="G48">
        <v>0</v>
      </c>
      <c r="H48">
        <v>0</v>
      </c>
      <c r="I48">
        <v>0</v>
      </c>
      <c r="J48">
        <v>0</v>
      </c>
    </row>
    <row r="49" spans="1:10" x14ac:dyDescent="0.25">
      <c r="A49" t="s">
        <v>49</v>
      </c>
      <c r="B49" t="s">
        <v>687</v>
      </c>
      <c r="C49">
        <v>0</v>
      </c>
      <c r="D49" t="s">
        <v>293</v>
      </c>
      <c r="E49" t="s">
        <v>293</v>
      </c>
      <c r="F49">
        <v>0</v>
      </c>
      <c r="G49">
        <v>0</v>
      </c>
      <c r="H49" t="s">
        <v>291</v>
      </c>
      <c r="I49">
        <v>0</v>
      </c>
      <c r="J49">
        <v>0</v>
      </c>
    </row>
    <row r="50" spans="1:10" x14ac:dyDescent="0.25">
      <c r="A50" t="s">
        <v>50</v>
      </c>
      <c r="B50" t="s">
        <v>688</v>
      </c>
      <c r="C50" t="s">
        <v>291</v>
      </c>
      <c r="D50" t="s">
        <v>291</v>
      </c>
      <c r="E50">
        <v>0</v>
      </c>
      <c r="F50" t="s">
        <v>291</v>
      </c>
      <c r="G50">
        <v>0</v>
      </c>
      <c r="H50">
        <v>0</v>
      </c>
      <c r="I50">
        <v>0</v>
      </c>
      <c r="J50">
        <v>0</v>
      </c>
    </row>
    <row r="51" spans="1:10" x14ac:dyDescent="0.25">
      <c r="A51" t="s">
        <v>52</v>
      </c>
      <c r="B51" t="s">
        <v>689</v>
      </c>
      <c r="C51" t="s">
        <v>291</v>
      </c>
      <c r="D51" t="s">
        <v>291</v>
      </c>
      <c r="E51" t="s">
        <v>292</v>
      </c>
      <c r="F51">
        <v>0</v>
      </c>
      <c r="G51" t="s">
        <v>291</v>
      </c>
      <c r="H51">
        <v>0</v>
      </c>
      <c r="I51">
        <v>0</v>
      </c>
      <c r="J51" t="s">
        <v>291</v>
      </c>
    </row>
    <row r="52" spans="1:10" x14ac:dyDescent="0.25">
      <c r="A52" t="s">
        <v>54</v>
      </c>
      <c r="B52" t="s">
        <v>690</v>
      </c>
      <c r="C52" t="s">
        <v>292</v>
      </c>
      <c r="D52" t="s">
        <v>292</v>
      </c>
      <c r="E52" t="s">
        <v>292</v>
      </c>
      <c r="F52">
        <v>0</v>
      </c>
      <c r="G52" t="s">
        <v>291</v>
      </c>
      <c r="H52">
        <v>0</v>
      </c>
      <c r="I52" t="s">
        <v>292</v>
      </c>
      <c r="J52" t="s">
        <v>292</v>
      </c>
    </row>
    <row r="53" spans="1:10" x14ac:dyDescent="0.25">
      <c r="A53" t="s">
        <v>55</v>
      </c>
      <c r="B53" t="s">
        <v>691</v>
      </c>
      <c r="C53" t="s">
        <v>293</v>
      </c>
      <c r="D53" t="s">
        <v>293</v>
      </c>
      <c r="E53" t="s">
        <v>293</v>
      </c>
      <c r="F53">
        <v>0</v>
      </c>
      <c r="G53" t="s">
        <v>291</v>
      </c>
      <c r="H53">
        <v>0</v>
      </c>
      <c r="I53">
        <v>0</v>
      </c>
      <c r="J53">
        <v>0</v>
      </c>
    </row>
    <row r="54" spans="1:10" x14ac:dyDescent="0.25">
      <c r="A54" t="s">
        <v>56</v>
      </c>
      <c r="B54" t="s">
        <v>692</v>
      </c>
      <c r="C54" t="s">
        <v>292</v>
      </c>
      <c r="D54" t="s">
        <v>292</v>
      </c>
      <c r="E54">
        <v>0</v>
      </c>
      <c r="F54" t="s">
        <v>292</v>
      </c>
      <c r="G54">
        <v>0</v>
      </c>
      <c r="H54">
        <v>0</v>
      </c>
      <c r="I54">
        <v>0</v>
      </c>
      <c r="J54">
        <v>0</v>
      </c>
    </row>
    <row r="55" spans="1:10" x14ac:dyDescent="0.25">
      <c r="A55" t="s">
        <v>57</v>
      </c>
      <c r="B55" t="s">
        <v>693</v>
      </c>
      <c r="C55" t="s">
        <v>292</v>
      </c>
      <c r="D55" t="s">
        <v>291</v>
      </c>
      <c r="E55" t="s">
        <v>292</v>
      </c>
      <c r="F55">
        <v>0</v>
      </c>
      <c r="G55" t="s">
        <v>292</v>
      </c>
      <c r="H55">
        <v>0</v>
      </c>
      <c r="I55" t="s">
        <v>292</v>
      </c>
      <c r="J55" t="s">
        <v>293</v>
      </c>
    </row>
    <row r="56" spans="1:10" x14ac:dyDescent="0.25">
      <c r="A56" t="s">
        <v>58</v>
      </c>
      <c r="B56" t="s">
        <v>694</v>
      </c>
      <c r="C56" t="s">
        <v>292</v>
      </c>
      <c r="D56" t="s">
        <v>292</v>
      </c>
      <c r="E56">
        <v>0</v>
      </c>
      <c r="F56">
        <v>0</v>
      </c>
      <c r="G56" t="s">
        <v>292</v>
      </c>
      <c r="H56">
        <v>0</v>
      </c>
      <c r="I56">
        <v>0</v>
      </c>
      <c r="J56">
        <v>0</v>
      </c>
    </row>
    <row r="57" spans="1:10" x14ac:dyDescent="0.25">
      <c r="A57" t="s">
        <v>59</v>
      </c>
      <c r="B57" t="s">
        <v>695</v>
      </c>
      <c r="C57">
        <v>0</v>
      </c>
      <c r="D57" t="s">
        <v>292</v>
      </c>
      <c r="E57">
        <v>0</v>
      </c>
      <c r="F57" t="s">
        <v>292</v>
      </c>
      <c r="G57">
        <v>0</v>
      </c>
      <c r="H57" t="s">
        <v>292</v>
      </c>
      <c r="I57">
        <v>0</v>
      </c>
      <c r="J57">
        <v>0</v>
      </c>
    </row>
    <row r="58" spans="1:10" x14ac:dyDescent="0.25">
      <c r="A58" t="s">
        <v>60</v>
      </c>
      <c r="B58" t="s">
        <v>696</v>
      </c>
      <c r="C58">
        <v>0</v>
      </c>
      <c r="D58" t="s">
        <v>292</v>
      </c>
      <c r="E58">
        <v>0</v>
      </c>
      <c r="F58" t="s">
        <v>292</v>
      </c>
      <c r="G58">
        <v>0</v>
      </c>
      <c r="H58">
        <v>0</v>
      </c>
      <c r="I58" t="s">
        <v>291</v>
      </c>
      <c r="J58" t="s">
        <v>293</v>
      </c>
    </row>
    <row r="59" spans="1:10" x14ac:dyDescent="0.25">
      <c r="A59" t="s">
        <v>61</v>
      </c>
      <c r="B59" t="s">
        <v>697</v>
      </c>
      <c r="C59" t="s">
        <v>292</v>
      </c>
      <c r="D59" t="s">
        <v>292</v>
      </c>
      <c r="E59">
        <v>0</v>
      </c>
      <c r="F59" t="s">
        <v>292</v>
      </c>
      <c r="G59">
        <v>0</v>
      </c>
      <c r="H59">
        <v>0</v>
      </c>
      <c r="I59">
        <v>0</v>
      </c>
      <c r="J59">
        <v>0</v>
      </c>
    </row>
    <row r="60" spans="1:10" x14ac:dyDescent="0.25">
      <c r="A60" t="s">
        <v>64</v>
      </c>
      <c r="B60" t="s">
        <v>698</v>
      </c>
      <c r="C60" t="s">
        <v>291</v>
      </c>
      <c r="D60" t="s">
        <v>291</v>
      </c>
      <c r="E60" t="s">
        <v>291</v>
      </c>
      <c r="F60">
        <v>0</v>
      </c>
      <c r="G60" t="s">
        <v>291</v>
      </c>
      <c r="H60">
        <v>0</v>
      </c>
      <c r="I60">
        <v>0</v>
      </c>
      <c r="J60">
        <v>0</v>
      </c>
    </row>
    <row r="61" spans="1:10" x14ac:dyDescent="0.25">
      <c r="A61" t="s">
        <v>65</v>
      </c>
      <c r="B61" t="s">
        <v>699</v>
      </c>
      <c r="C61" t="s">
        <v>291</v>
      </c>
      <c r="D61" t="s">
        <v>291</v>
      </c>
      <c r="E61">
        <v>0</v>
      </c>
      <c r="F61" t="s">
        <v>291</v>
      </c>
      <c r="G61">
        <v>0</v>
      </c>
      <c r="H61">
        <v>0</v>
      </c>
      <c r="I61">
        <v>0</v>
      </c>
      <c r="J61" t="s">
        <v>291</v>
      </c>
    </row>
    <row r="62" spans="1:10" x14ac:dyDescent="0.25">
      <c r="A62" t="s">
        <v>66</v>
      </c>
      <c r="B62" t="s">
        <v>700</v>
      </c>
      <c r="C62" t="s">
        <v>291</v>
      </c>
      <c r="D62" t="s">
        <v>291</v>
      </c>
      <c r="E62" t="s">
        <v>291</v>
      </c>
      <c r="F62">
        <v>0</v>
      </c>
      <c r="G62" t="s">
        <v>291</v>
      </c>
      <c r="H62">
        <v>0</v>
      </c>
      <c r="I62">
        <v>0</v>
      </c>
      <c r="J62">
        <v>0</v>
      </c>
    </row>
    <row r="63" spans="1:10" x14ac:dyDescent="0.25">
      <c r="A63" t="s">
        <v>67</v>
      </c>
      <c r="B63" t="s">
        <v>701</v>
      </c>
      <c r="C63">
        <v>0</v>
      </c>
      <c r="D63" t="s">
        <v>292</v>
      </c>
      <c r="E63" t="s">
        <v>292</v>
      </c>
      <c r="F63">
        <v>0</v>
      </c>
      <c r="G63">
        <v>0</v>
      </c>
      <c r="H63" t="s">
        <v>292</v>
      </c>
      <c r="I63">
        <v>0</v>
      </c>
      <c r="J63">
        <v>0</v>
      </c>
    </row>
    <row r="64" spans="1:10" x14ac:dyDescent="0.25">
      <c r="A64" t="s">
        <v>68</v>
      </c>
      <c r="B64" t="s">
        <v>834</v>
      </c>
      <c r="C64" t="s">
        <v>292</v>
      </c>
      <c r="D64" t="s">
        <v>292</v>
      </c>
      <c r="E64">
        <v>0</v>
      </c>
      <c r="F64" t="s">
        <v>292</v>
      </c>
      <c r="G64">
        <v>0</v>
      </c>
      <c r="H64">
        <v>0</v>
      </c>
      <c r="I64">
        <v>0</v>
      </c>
      <c r="J64">
        <v>0</v>
      </c>
    </row>
    <row r="65" spans="1:10" x14ac:dyDescent="0.25">
      <c r="A65" t="s">
        <v>69</v>
      </c>
      <c r="B65" t="s">
        <v>702</v>
      </c>
      <c r="C65" t="s">
        <v>292</v>
      </c>
      <c r="D65" t="s">
        <v>291</v>
      </c>
      <c r="E65">
        <v>0</v>
      </c>
      <c r="F65" t="s">
        <v>292</v>
      </c>
      <c r="G65">
        <v>0</v>
      </c>
      <c r="H65">
        <v>0</v>
      </c>
      <c r="I65" t="s">
        <v>291</v>
      </c>
      <c r="J65" t="s">
        <v>291</v>
      </c>
    </row>
    <row r="66" spans="1:10" x14ac:dyDescent="0.25">
      <c r="A66" t="s">
        <v>70</v>
      </c>
      <c r="B66" t="s">
        <v>835</v>
      </c>
      <c r="C66" t="s">
        <v>292</v>
      </c>
      <c r="D66" t="s">
        <v>292</v>
      </c>
      <c r="E66" t="s">
        <v>292</v>
      </c>
      <c r="F66">
        <v>0</v>
      </c>
      <c r="G66" t="s">
        <v>292</v>
      </c>
      <c r="H66">
        <v>0</v>
      </c>
      <c r="I66">
        <v>0</v>
      </c>
      <c r="J66">
        <v>0</v>
      </c>
    </row>
    <row r="67" spans="1:10" x14ac:dyDescent="0.25">
      <c r="A67" t="s">
        <v>71</v>
      </c>
      <c r="B67" t="s">
        <v>703</v>
      </c>
      <c r="C67" t="s">
        <v>293</v>
      </c>
      <c r="D67" t="s">
        <v>292</v>
      </c>
      <c r="E67" t="s">
        <v>292</v>
      </c>
      <c r="F67">
        <v>0</v>
      </c>
      <c r="G67">
        <v>0</v>
      </c>
      <c r="H67" t="s">
        <v>292</v>
      </c>
      <c r="I67">
        <v>0</v>
      </c>
      <c r="J67">
        <v>0</v>
      </c>
    </row>
    <row r="68" spans="1:10" x14ac:dyDescent="0.25">
      <c r="A68" t="s">
        <v>72</v>
      </c>
      <c r="B68" t="s">
        <v>704</v>
      </c>
      <c r="C68" t="s">
        <v>292</v>
      </c>
      <c r="D68" t="s">
        <v>292</v>
      </c>
      <c r="E68" t="s">
        <v>293</v>
      </c>
      <c r="F68">
        <v>0</v>
      </c>
      <c r="G68">
        <v>0</v>
      </c>
      <c r="H68" t="s">
        <v>292</v>
      </c>
      <c r="I68">
        <v>0</v>
      </c>
      <c r="J68">
        <v>0</v>
      </c>
    </row>
    <row r="69" spans="1:10" x14ac:dyDescent="0.25">
      <c r="A69" t="s">
        <v>74</v>
      </c>
      <c r="B69" t="s">
        <v>705</v>
      </c>
      <c r="C69">
        <v>0</v>
      </c>
      <c r="D69" t="s">
        <v>292</v>
      </c>
      <c r="E69" t="s">
        <v>292</v>
      </c>
      <c r="F69">
        <v>0</v>
      </c>
      <c r="G69" t="s">
        <v>292</v>
      </c>
      <c r="H69">
        <v>0</v>
      </c>
      <c r="I69">
        <v>0</v>
      </c>
      <c r="J69">
        <v>0</v>
      </c>
    </row>
    <row r="70" spans="1:10" x14ac:dyDescent="0.25">
      <c r="A70" t="s">
        <v>75</v>
      </c>
      <c r="B70" t="s">
        <v>706</v>
      </c>
      <c r="C70" t="s">
        <v>291</v>
      </c>
      <c r="D70" t="s">
        <v>291</v>
      </c>
      <c r="E70">
        <v>0</v>
      </c>
      <c r="F70" t="s">
        <v>292</v>
      </c>
      <c r="G70">
        <v>0</v>
      </c>
      <c r="H70">
        <v>0</v>
      </c>
      <c r="I70" t="s">
        <v>291</v>
      </c>
      <c r="J70" t="s">
        <v>291</v>
      </c>
    </row>
    <row r="71" spans="1:10" x14ac:dyDescent="0.25">
      <c r="A71" t="s">
        <v>76</v>
      </c>
      <c r="B71" t="s">
        <v>707</v>
      </c>
      <c r="C71">
        <v>0</v>
      </c>
      <c r="D71" t="s">
        <v>292</v>
      </c>
      <c r="E71" t="s">
        <v>292</v>
      </c>
      <c r="F71" t="s">
        <v>292</v>
      </c>
      <c r="G71" t="s">
        <v>292</v>
      </c>
      <c r="H71">
        <v>0</v>
      </c>
      <c r="I71">
        <v>0</v>
      </c>
      <c r="J71">
        <v>0</v>
      </c>
    </row>
    <row r="72" spans="1:10" x14ac:dyDescent="0.25">
      <c r="A72" t="s">
        <v>77</v>
      </c>
      <c r="B72" t="s">
        <v>708</v>
      </c>
      <c r="C72" t="s">
        <v>291</v>
      </c>
      <c r="D72" t="s">
        <v>291</v>
      </c>
      <c r="E72">
        <v>0</v>
      </c>
      <c r="F72" t="s">
        <v>291</v>
      </c>
      <c r="G72">
        <v>0</v>
      </c>
      <c r="H72">
        <v>0</v>
      </c>
      <c r="I72">
        <v>0</v>
      </c>
      <c r="J72">
        <v>0</v>
      </c>
    </row>
    <row r="73" spans="1:10" x14ac:dyDescent="0.25">
      <c r="A73" t="s">
        <v>78</v>
      </c>
      <c r="B73" t="s">
        <v>709</v>
      </c>
      <c r="C73">
        <v>0</v>
      </c>
      <c r="D73" t="s">
        <v>292</v>
      </c>
      <c r="E73">
        <v>0</v>
      </c>
      <c r="F73" t="s">
        <v>292</v>
      </c>
      <c r="G73">
        <v>0</v>
      </c>
      <c r="H73" t="s">
        <v>292</v>
      </c>
      <c r="I73">
        <v>0</v>
      </c>
      <c r="J73">
        <v>0</v>
      </c>
    </row>
    <row r="74" spans="1:10" x14ac:dyDescent="0.25">
      <c r="A74" t="s">
        <v>79</v>
      </c>
      <c r="B74" t="s">
        <v>710</v>
      </c>
      <c r="C74" t="s">
        <v>291</v>
      </c>
      <c r="D74" t="s">
        <v>291</v>
      </c>
      <c r="E74" t="s">
        <v>291</v>
      </c>
      <c r="F74" t="s">
        <v>291</v>
      </c>
      <c r="G74" t="s">
        <v>291</v>
      </c>
      <c r="H74">
        <v>0</v>
      </c>
      <c r="I74">
        <v>0</v>
      </c>
      <c r="J74">
        <v>0</v>
      </c>
    </row>
    <row r="75" spans="1:10" x14ac:dyDescent="0.25">
      <c r="A75" t="s">
        <v>80</v>
      </c>
      <c r="B75" t="s">
        <v>711</v>
      </c>
      <c r="C75" t="s">
        <v>293</v>
      </c>
      <c r="D75" t="s">
        <v>292</v>
      </c>
      <c r="E75">
        <v>0</v>
      </c>
      <c r="F75" t="s">
        <v>291</v>
      </c>
      <c r="G75">
        <v>0</v>
      </c>
      <c r="H75">
        <v>0</v>
      </c>
      <c r="I75" t="s">
        <v>291</v>
      </c>
      <c r="J75" t="s">
        <v>291</v>
      </c>
    </row>
    <row r="76" spans="1:10" x14ac:dyDescent="0.25">
      <c r="A76" t="s">
        <v>81</v>
      </c>
      <c r="B76" t="s">
        <v>712</v>
      </c>
      <c r="C76" t="s">
        <v>291</v>
      </c>
      <c r="D76" t="s">
        <v>291</v>
      </c>
      <c r="E76" t="s">
        <v>291</v>
      </c>
      <c r="F76">
        <v>0</v>
      </c>
      <c r="G76">
        <v>0</v>
      </c>
      <c r="H76" t="s">
        <v>291</v>
      </c>
      <c r="I76">
        <v>0</v>
      </c>
      <c r="J76">
        <v>0</v>
      </c>
    </row>
    <row r="77" spans="1:10" x14ac:dyDescent="0.25">
      <c r="A77" t="s">
        <v>82</v>
      </c>
      <c r="B77" t="s">
        <v>713</v>
      </c>
      <c r="C77" t="s">
        <v>292</v>
      </c>
      <c r="D77" t="s">
        <v>292</v>
      </c>
      <c r="E77" t="s">
        <v>291</v>
      </c>
      <c r="F77">
        <v>0</v>
      </c>
      <c r="G77" t="s">
        <v>292</v>
      </c>
      <c r="H77" t="s">
        <v>292</v>
      </c>
      <c r="I77">
        <v>0</v>
      </c>
      <c r="J77" t="s">
        <v>291</v>
      </c>
    </row>
    <row r="78" spans="1:10" x14ac:dyDescent="0.25">
      <c r="A78" t="s">
        <v>83</v>
      </c>
      <c r="B78" t="s">
        <v>836</v>
      </c>
      <c r="C78" t="s">
        <v>291</v>
      </c>
      <c r="D78" t="s">
        <v>292</v>
      </c>
      <c r="E78">
        <v>0</v>
      </c>
      <c r="F78" t="s">
        <v>291</v>
      </c>
      <c r="G78" t="s">
        <v>292</v>
      </c>
      <c r="H78">
        <v>0</v>
      </c>
      <c r="I78">
        <v>0</v>
      </c>
      <c r="J78">
        <v>0</v>
      </c>
    </row>
    <row r="79" spans="1:10" x14ac:dyDescent="0.25">
      <c r="A79" t="s">
        <v>85</v>
      </c>
      <c r="B79" t="s">
        <v>714</v>
      </c>
      <c r="C79" t="s">
        <v>292</v>
      </c>
      <c r="D79" t="s">
        <v>293</v>
      </c>
      <c r="E79" t="s">
        <v>293</v>
      </c>
      <c r="F79">
        <v>0</v>
      </c>
      <c r="G79" t="s">
        <v>293</v>
      </c>
      <c r="H79">
        <v>0</v>
      </c>
      <c r="I79">
        <v>0</v>
      </c>
      <c r="J79" t="s">
        <v>291</v>
      </c>
    </row>
    <row r="80" spans="1:10" x14ac:dyDescent="0.25">
      <c r="A80" t="s">
        <v>86</v>
      </c>
      <c r="B80" t="s">
        <v>715</v>
      </c>
      <c r="C80">
        <v>0</v>
      </c>
      <c r="D80" t="s">
        <v>291</v>
      </c>
      <c r="E80">
        <v>0</v>
      </c>
      <c r="F80" t="s">
        <v>291</v>
      </c>
      <c r="G80">
        <v>0</v>
      </c>
      <c r="H80">
        <v>0</v>
      </c>
      <c r="I80" t="s">
        <v>291</v>
      </c>
      <c r="J80" t="s">
        <v>291</v>
      </c>
    </row>
    <row r="81" spans="1:10" x14ac:dyDescent="0.25">
      <c r="A81" t="s">
        <v>87</v>
      </c>
      <c r="B81" t="s">
        <v>716</v>
      </c>
      <c r="C81">
        <v>0</v>
      </c>
      <c r="D81" t="s">
        <v>291</v>
      </c>
      <c r="E81" t="s">
        <v>291</v>
      </c>
      <c r="F81">
        <v>0</v>
      </c>
      <c r="G81" t="s">
        <v>291</v>
      </c>
      <c r="H81" t="s">
        <v>293</v>
      </c>
      <c r="I81">
        <v>0</v>
      </c>
      <c r="J81">
        <v>0</v>
      </c>
    </row>
    <row r="82" spans="1:10" x14ac:dyDescent="0.25">
      <c r="A82" t="s">
        <v>89</v>
      </c>
      <c r="B82" t="s">
        <v>717</v>
      </c>
      <c r="C82" t="s">
        <v>291</v>
      </c>
      <c r="D82" t="s">
        <v>292</v>
      </c>
      <c r="E82">
        <v>0</v>
      </c>
      <c r="F82" t="s">
        <v>291</v>
      </c>
      <c r="G82">
        <v>0</v>
      </c>
      <c r="H82">
        <v>0</v>
      </c>
      <c r="I82" t="s">
        <v>291</v>
      </c>
      <c r="J82" t="s">
        <v>291</v>
      </c>
    </row>
    <row r="83" spans="1:10" x14ac:dyDescent="0.25">
      <c r="A83" t="s">
        <v>90</v>
      </c>
      <c r="B83" t="s">
        <v>718</v>
      </c>
      <c r="C83" t="s">
        <v>291</v>
      </c>
      <c r="D83" t="s">
        <v>291</v>
      </c>
      <c r="E83">
        <v>0</v>
      </c>
      <c r="F83" t="s">
        <v>291</v>
      </c>
      <c r="G83">
        <v>0</v>
      </c>
      <c r="H83">
        <v>0</v>
      </c>
      <c r="I83">
        <v>0</v>
      </c>
      <c r="J83">
        <v>0</v>
      </c>
    </row>
    <row r="84" spans="1:10" x14ac:dyDescent="0.25">
      <c r="A84" t="s">
        <v>91</v>
      </c>
      <c r="B84" t="s">
        <v>719</v>
      </c>
      <c r="C84">
        <v>0</v>
      </c>
      <c r="D84" t="s">
        <v>292</v>
      </c>
      <c r="E84">
        <v>0</v>
      </c>
      <c r="F84" t="s">
        <v>292</v>
      </c>
      <c r="G84">
        <v>0</v>
      </c>
      <c r="H84" t="s">
        <v>292</v>
      </c>
      <c r="I84">
        <v>0</v>
      </c>
      <c r="J84">
        <v>0</v>
      </c>
    </row>
    <row r="85" spans="1:10" x14ac:dyDescent="0.25">
      <c r="A85" t="s">
        <v>92</v>
      </c>
      <c r="B85" t="s">
        <v>720</v>
      </c>
      <c r="C85" t="s">
        <v>291</v>
      </c>
      <c r="D85" t="s">
        <v>292</v>
      </c>
      <c r="E85">
        <v>0</v>
      </c>
      <c r="F85" t="s">
        <v>291</v>
      </c>
      <c r="G85">
        <v>0</v>
      </c>
      <c r="H85">
        <v>0</v>
      </c>
      <c r="I85" t="s">
        <v>291</v>
      </c>
      <c r="J85" t="s">
        <v>291</v>
      </c>
    </row>
    <row r="86" spans="1:10" x14ac:dyDescent="0.25">
      <c r="A86" t="s">
        <v>93</v>
      </c>
      <c r="B86" t="s">
        <v>721</v>
      </c>
      <c r="C86" t="s">
        <v>291</v>
      </c>
      <c r="D86" t="s">
        <v>291</v>
      </c>
      <c r="E86" t="s">
        <v>292</v>
      </c>
      <c r="F86" t="s">
        <v>291</v>
      </c>
      <c r="G86" t="s">
        <v>292</v>
      </c>
      <c r="H86">
        <v>0</v>
      </c>
      <c r="I86">
        <v>0</v>
      </c>
      <c r="J86">
        <v>0</v>
      </c>
    </row>
    <row r="87" spans="1:10" x14ac:dyDescent="0.25">
      <c r="A87" t="s">
        <v>94</v>
      </c>
      <c r="B87" t="s">
        <v>722</v>
      </c>
      <c r="C87">
        <v>0</v>
      </c>
      <c r="D87" t="s">
        <v>291</v>
      </c>
      <c r="E87">
        <v>0</v>
      </c>
      <c r="F87" t="s">
        <v>291</v>
      </c>
      <c r="G87">
        <v>0</v>
      </c>
      <c r="H87" t="s">
        <v>291</v>
      </c>
      <c r="I87">
        <v>0</v>
      </c>
      <c r="J87">
        <v>0</v>
      </c>
    </row>
    <row r="88" spans="1:10" x14ac:dyDescent="0.25">
      <c r="A88" t="s">
        <v>95</v>
      </c>
      <c r="B88" t="s">
        <v>723</v>
      </c>
      <c r="C88" t="s">
        <v>292</v>
      </c>
      <c r="D88" t="s">
        <v>292</v>
      </c>
      <c r="E88">
        <v>0</v>
      </c>
      <c r="F88" t="s">
        <v>291</v>
      </c>
      <c r="G88">
        <v>0</v>
      </c>
      <c r="H88">
        <v>0</v>
      </c>
      <c r="I88" t="s">
        <v>292</v>
      </c>
      <c r="J88" t="s">
        <v>291</v>
      </c>
    </row>
    <row r="89" spans="1:10" x14ac:dyDescent="0.25">
      <c r="A89" t="s">
        <v>96</v>
      </c>
      <c r="B89" t="s">
        <v>724</v>
      </c>
      <c r="C89" t="s">
        <v>291</v>
      </c>
      <c r="D89" t="s">
        <v>291</v>
      </c>
      <c r="E89" t="s">
        <v>291</v>
      </c>
      <c r="F89">
        <v>0</v>
      </c>
      <c r="G89">
        <v>0</v>
      </c>
      <c r="H89" t="s">
        <v>293</v>
      </c>
      <c r="I89">
        <v>0</v>
      </c>
      <c r="J89">
        <v>0</v>
      </c>
    </row>
    <row r="90" spans="1:10" x14ac:dyDescent="0.25">
      <c r="A90" t="s">
        <v>99</v>
      </c>
      <c r="B90" t="s">
        <v>725</v>
      </c>
      <c r="C90" t="s">
        <v>291</v>
      </c>
      <c r="D90" t="s">
        <v>291</v>
      </c>
      <c r="E90" t="s">
        <v>292</v>
      </c>
      <c r="F90">
        <v>0</v>
      </c>
      <c r="G90" t="s">
        <v>291</v>
      </c>
      <c r="H90">
        <v>0</v>
      </c>
      <c r="I90">
        <v>0</v>
      </c>
      <c r="J90" t="s">
        <v>293</v>
      </c>
    </row>
    <row r="91" spans="1:10" x14ac:dyDescent="0.25">
      <c r="A91" t="s">
        <v>100</v>
      </c>
      <c r="B91" t="s">
        <v>726</v>
      </c>
      <c r="C91" t="s">
        <v>291</v>
      </c>
      <c r="D91" t="s">
        <v>291</v>
      </c>
      <c r="E91">
        <v>0</v>
      </c>
      <c r="F91" t="s">
        <v>292</v>
      </c>
      <c r="G91">
        <v>0</v>
      </c>
      <c r="H91">
        <v>0</v>
      </c>
      <c r="I91" t="s">
        <v>292</v>
      </c>
      <c r="J91" t="s">
        <v>292</v>
      </c>
    </row>
    <row r="92" spans="1:10" x14ac:dyDescent="0.25">
      <c r="A92" t="s">
        <v>101</v>
      </c>
      <c r="B92" t="s">
        <v>727</v>
      </c>
      <c r="C92" t="s">
        <v>291</v>
      </c>
      <c r="D92" t="s">
        <v>291</v>
      </c>
      <c r="E92" t="s">
        <v>291</v>
      </c>
      <c r="F92">
        <v>0</v>
      </c>
      <c r="G92" t="s">
        <v>291</v>
      </c>
      <c r="H92">
        <v>0</v>
      </c>
      <c r="I92">
        <v>0</v>
      </c>
      <c r="J92">
        <v>0</v>
      </c>
    </row>
    <row r="93" spans="1:10" x14ac:dyDescent="0.25">
      <c r="A93" t="s">
        <v>102</v>
      </c>
      <c r="B93" t="s">
        <v>728</v>
      </c>
      <c r="C93" t="s">
        <v>291</v>
      </c>
      <c r="D93" t="s">
        <v>291</v>
      </c>
      <c r="E93" t="s">
        <v>291</v>
      </c>
      <c r="F93">
        <v>0</v>
      </c>
      <c r="G93" t="s">
        <v>291</v>
      </c>
      <c r="H93">
        <v>0</v>
      </c>
      <c r="I93">
        <v>0</v>
      </c>
      <c r="J93">
        <v>0</v>
      </c>
    </row>
    <row r="94" spans="1:10" x14ac:dyDescent="0.25">
      <c r="A94" t="s">
        <v>103</v>
      </c>
      <c r="B94" t="s">
        <v>729</v>
      </c>
      <c r="C94" t="s">
        <v>291</v>
      </c>
      <c r="D94" t="s">
        <v>291</v>
      </c>
      <c r="E94" t="s">
        <v>293</v>
      </c>
      <c r="F94" t="s">
        <v>292</v>
      </c>
      <c r="G94" t="s">
        <v>291</v>
      </c>
      <c r="H94">
        <v>0</v>
      </c>
      <c r="I94">
        <v>0</v>
      </c>
      <c r="J94" t="s">
        <v>291</v>
      </c>
    </row>
    <row r="95" spans="1:10" x14ac:dyDescent="0.25">
      <c r="A95" t="s">
        <v>104</v>
      </c>
      <c r="B95" t="s">
        <v>730</v>
      </c>
      <c r="C95" t="s">
        <v>291</v>
      </c>
      <c r="D95" t="s">
        <v>292</v>
      </c>
      <c r="E95">
        <v>0</v>
      </c>
      <c r="F95" t="s">
        <v>291</v>
      </c>
      <c r="G95">
        <v>0</v>
      </c>
      <c r="H95">
        <v>0</v>
      </c>
      <c r="I95" t="s">
        <v>291</v>
      </c>
      <c r="J95" t="s">
        <v>291</v>
      </c>
    </row>
    <row r="96" spans="1:10" x14ac:dyDescent="0.25">
      <c r="A96" t="s">
        <v>106</v>
      </c>
      <c r="B96" t="s">
        <v>731</v>
      </c>
      <c r="C96">
        <v>0</v>
      </c>
      <c r="D96" t="s">
        <v>291</v>
      </c>
      <c r="E96" t="s">
        <v>291</v>
      </c>
      <c r="F96" t="s">
        <v>291</v>
      </c>
      <c r="G96" t="s">
        <v>291</v>
      </c>
      <c r="H96">
        <v>0</v>
      </c>
      <c r="I96">
        <v>0</v>
      </c>
      <c r="J96">
        <v>0</v>
      </c>
    </row>
    <row r="97" spans="1:10" x14ac:dyDescent="0.25">
      <c r="A97" t="s">
        <v>107</v>
      </c>
      <c r="B97" t="s">
        <v>732</v>
      </c>
      <c r="C97">
        <v>0</v>
      </c>
      <c r="D97" t="s">
        <v>291</v>
      </c>
      <c r="E97" t="s">
        <v>291</v>
      </c>
      <c r="F97">
        <v>0</v>
      </c>
      <c r="G97" t="s">
        <v>291</v>
      </c>
      <c r="H97" t="s">
        <v>291</v>
      </c>
      <c r="I97">
        <v>0</v>
      </c>
      <c r="J97">
        <v>0</v>
      </c>
    </row>
    <row r="98" spans="1:10" x14ac:dyDescent="0.25">
      <c r="A98" t="s">
        <v>108</v>
      </c>
      <c r="B98" t="s">
        <v>733</v>
      </c>
      <c r="C98" t="s">
        <v>291</v>
      </c>
      <c r="D98" t="s">
        <v>291</v>
      </c>
      <c r="E98" t="s">
        <v>293</v>
      </c>
      <c r="F98">
        <v>0</v>
      </c>
      <c r="G98" t="s">
        <v>291</v>
      </c>
      <c r="H98">
        <v>0</v>
      </c>
      <c r="I98">
        <v>0</v>
      </c>
      <c r="J98">
        <v>0</v>
      </c>
    </row>
    <row r="99" spans="1:10" x14ac:dyDescent="0.25">
      <c r="A99" t="s">
        <v>109</v>
      </c>
      <c r="B99" t="s">
        <v>734</v>
      </c>
      <c r="C99" t="s">
        <v>291</v>
      </c>
      <c r="D99" t="s">
        <v>292</v>
      </c>
      <c r="E99">
        <v>0</v>
      </c>
      <c r="F99" t="s">
        <v>291</v>
      </c>
      <c r="G99">
        <v>0</v>
      </c>
      <c r="H99">
        <v>0</v>
      </c>
      <c r="I99" t="s">
        <v>291</v>
      </c>
      <c r="J99" t="s">
        <v>291</v>
      </c>
    </row>
    <row r="100" spans="1:10" x14ac:dyDescent="0.25">
      <c r="A100" t="s">
        <v>110</v>
      </c>
      <c r="B100" t="s">
        <v>837</v>
      </c>
      <c r="C100">
        <v>0</v>
      </c>
      <c r="D100" t="s">
        <v>292</v>
      </c>
      <c r="E100">
        <v>0</v>
      </c>
      <c r="F100" t="s">
        <v>292</v>
      </c>
      <c r="G100" t="s">
        <v>293</v>
      </c>
      <c r="H100">
        <v>0</v>
      </c>
      <c r="I100">
        <v>0</v>
      </c>
      <c r="J100">
        <v>0</v>
      </c>
    </row>
    <row r="101" spans="1:10" x14ac:dyDescent="0.25">
      <c r="A101" t="s">
        <v>111</v>
      </c>
      <c r="B101" t="s">
        <v>735</v>
      </c>
      <c r="C101">
        <v>0</v>
      </c>
      <c r="D101" t="s">
        <v>293</v>
      </c>
      <c r="E101" t="s">
        <v>293</v>
      </c>
      <c r="F101">
        <v>0</v>
      </c>
      <c r="G101" t="s">
        <v>292</v>
      </c>
      <c r="H101" t="s">
        <v>293</v>
      </c>
      <c r="I101">
        <v>0</v>
      </c>
      <c r="J101">
        <v>0</v>
      </c>
    </row>
    <row r="102" spans="1:10" x14ac:dyDescent="0.25">
      <c r="A102" t="s">
        <v>112</v>
      </c>
      <c r="B102" t="s">
        <v>736</v>
      </c>
      <c r="C102">
        <v>0</v>
      </c>
      <c r="D102" t="s">
        <v>292</v>
      </c>
      <c r="E102" t="s">
        <v>292</v>
      </c>
      <c r="F102">
        <v>0</v>
      </c>
      <c r="G102" t="s">
        <v>292</v>
      </c>
      <c r="H102" t="s">
        <v>292</v>
      </c>
      <c r="I102">
        <v>0</v>
      </c>
      <c r="J102">
        <v>0</v>
      </c>
    </row>
    <row r="103" spans="1:10" x14ac:dyDescent="0.25">
      <c r="A103" t="s">
        <v>113</v>
      </c>
      <c r="B103" t="s">
        <v>737</v>
      </c>
      <c r="C103" t="s">
        <v>291</v>
      </c>
      <c r="D103" t="s">
        <v>291</v>
      </c>
      <c r="E103">
        <v>0</v>
      </c>
      <c r="F103">
        <v>0</v>
      </c>
      <c r="G103" t="s">
        <v>291</v>
      </c>
      <c r="H103">
        <v>0</v>
      </c>
      <c r="I103">
        <v>0</v>
      </c>
      <c r="J103">
        <v>0</v>
      </c>
    </row>
    <row r="104" spans="1:10" x14ac:dyDescent="0.25">
      <c r="A104" t="s">
        <v>114</v>
      </c>
      <c r="B104" t="s">
        <v>838</v>
      </c>
      <c r="C104">
        <v>0</v>
      </c>
      <c r="D104" t="s">
        <v>292</v>
      </c>
      <c r="E104">
        <v>0</v>
      </c>
      <c r="F104" t="s">
        <v>292</v>
      </c>
      <c r="G104">
        <v>0</v>
      </c>
      <c r="H104" t="s">
        <v>292</v>
      </c>
      <c r="I104">
        <v>0</v>
      </c>
      <c r="J104">
        <v>0</v>
      </c>
    </row>
    <row r="105" spans="1:10" x14ac:dyDescent="0.25">
      <c r="A105" t="s">
        <v>115</v>
      </c>
      <c r="B105" t="s">
        <v>839</v>
      </c>
      <c r="C105" t="s">
        <v>292</v>
      </c>
      <c r="D105" t="s">
        <v>292</v>
      </c>
      <c r="E105">
        <v>0</v>
      </c>
      <c r="F105" t="s">
        <v>292</v>
      </c>
      <c r="G105">
        <v>0</v>
      </c>
      <c r="H105">
        <v>0</v>
      </c>
      <c r="I105">
        <v>0</v>
      </c>
      <c r="J105">
        <v>0</v>
      </c>
    </row>
    <row r="106" spans="1:10" x14ac:dyDescent="0.25">
      <c r="A106" t="s">
        <v>116</v>
      </c>
      <c r="B106" t="s">
        <v>840</v>
      </c>
      <c r="C106" t="s">
        <v>292</v>
      </c>
      <c r="D106" t="s">
        <v>292</v>
      </c>
      <c r="E106">
        <v>0</v>
      </c>
      <c r="F106" t="s">
        <v>292</v>
      </c>
      <c r="G106">
        <v>0</v>
      </c>
      <c r="H106">
        <v>0</v>
      </c>
      <c r="I106">
        <v>0</v>
      </c>
      <c r="J106">
        <v>0</v>
      </c>
    </row>
    <row r="107" spans="1:10" x14ac:dyDescent="0.25">
      <c r="A107" t="s">
        <v>117</v>
      </c>
      <c r="B107" t="s">
        <v>841</v>
      </c>
      <c r="C107" t="s">
        <v>291</v>
      </c>
      <c r="D107" t="s">
        <v>292</v>
      </c>
      <c r="E107" t="s">
        <v>292</v>
      </c>
      <c r="F107">
        <v>0</v>
      </c>
      <c r="G107" t="s">
        <v>292</v>
      </c>
      <c r="H107">
        <v>0</v>
      </c>
      <c r="I107">
        <v>0</v>
      </c>
      <c r="J107">
        <v>0</v>
      </c>
    </row>
    <row r="108" spans="1:10" x14ac:dyDescent="0.25">
      <c r="A108" t="s">
        <v>118</v>
      </c>
      <c r="B108" t="s">
        <v>842</v>
      </c>
      <c r="C108">
        <v>0</v>
      </c>
      <c r="D108" t="s">
        <v>291</v>
      </c>
      <c r="E108">
        <v>0</v>
      </c>
      <c r="F108" t="s">
        <v>291</v>
      </c>
      <c r="G108">
        <v>0</v>
      </c>
      <c r="H108" t="s">
        <v>293</v>
      </c>
      <c r="I108">
        <v>0</v>
      </c>
      <c r="J108">
        <v>0</v>
      </c>
    </row>
    <row r="109" spans="1:10" x14ac:dyDescent="0.25">
      <c r="A109" t="s">
        <v>119</v>
      </c>
      <c r="B109" t="s">
        <v>738</v>
      </c>
      <c r="C109">
        <v>0</v>
      </c>
      <c r="D109" t="s">
        <v>291</v>
      </c>
      <c r="E109" t="s">
        <v>291</v>
      </c>
      <c r="F109">
        <v>0</v>
      </c>
      <c r="G109" t="s">
        <v>291</v>
      </c>
      <c r="H109">
        <v>0</v>
      </c>
      <c r="I109">
        <v>0</v>
      </c>
      <c r="J109">
        <v>0</v>
      </c>
    </row>
    <row r="110" spans="1:10" x14ac:dyDescent="0.25">
      <c r="A110" t="s">
        <v>120</v>
      </c>
      <c r="B110" t="s">
        <v>739</v>
      </c>
      <c r="C110">
        <v>0</v>
      </c>
      <c r="D110" t="s">
        <v>291</v>
      </c>
      <c r="E110">
        <v>0</v>
      </c>
      <c r="F110" t="s">
        <v>291</v>
      </c>
      <c r="G110">
        <v>0</v>
      </c>
      <c r="H110" t="s">
        <v>293</v>
      </c>
      <c r="I110">
        <v>0</v>
      </c>
      <c r="J110">
        <v>0</v>
      </c>
    </row>
    <row r="111" spans="1:10" x14ac:dyDescent="0.25">
      <c r="A111" t="s">
        <v>121</v>
      </c>
      <c r="B111" t="s">
        <v>740</v>
      </c>
      <c r="C111" t="s">
        <v>291</v>
      </c>
      <c r="D111" t="s">
        <v>291</v>
      </c>
      <c r="E111" t="s">
        <v>291</v>
      </c>
      <c r="F111">
        <v>0</v>
      </c>
      <c r="G111">
        <v>0</v>
      </c>
      <c r="H111">
        <v>0</v>
      </c>
      <c r="I111">
        <v>0</v>
      </c>
      <c r="J111">
        <v>0</v>
      </c>
    </row>
    <row r="112" spans="1:10" x14ac:dyDescent="0.25">
      <c r="A112" t="s">
        <v>122</v>
      </c>
      <c r="B112" t="s">
        <v>741</v>
      </c>
      <c r="C112" t="s">
        <v>291</v>
      </c>
      <c r="D112" t="s">
        <v>291</v>
      </c>
      <c r="E112" t="s">
        <v>291</v>
      </c>
      <c r="F112" t="s">
        <v>291</v>
      </c>
      <c r="G112" t="s">
        <v>291</v>
      </c>
      <c r="H112">
        <v>0</v>
      </c>
      <c r="I112">
        <v>0</v>
      </c>
      <c r="J112">
        <v>0</v>
      </c>
    </row>
    <row r="113" spans="1:10" x14ac:dyDescent="0.25">
      <c r="A113" t="s">
        <v>123</v>
      </c>
      <c r="B113" t="s">
        <v>742</v>
      </c>
      <c r="C113">
        <v>0</v>
      </c>
      <c r="D113" t="s">
        <v>291</v>
      </c>
      <c r="E113" t="s">
        <v>291</v>
      </c>
      <c r="F113" t="s">
        <v>291</v>
      </c>
      <c r="G113" t="s">
        <v>291</v>
      </c>
      <c r="H113">
        <v>0</v>
      </c>
      <c r="I113">
        <v>0</v>
      </c>
      <c r="J113">
        <v>0</v>
      </c>
    </row>
    <row r="114" spans="1:10" x14ac:dyDescent="0.25">
      <c r="A114" t="s">
        <v>124</v>
      </c>
      <c r="B114" t="s">
        <v>743</v>
      </c>
      <c r="C114" t="s">
        <v>291</v>
      </c>
      <c r="D114" t="s">
        <v>291</v>
      </c>
      <c r="E114">
        <v>0</v>
      </c>
      <c r="F114" t="s">
        <v>292</v>
      </c>
      <c r="G114">
        <v>0</v>
      </c>
      <c r="H114">
        <v>0</v>
      </c>
      <c r="I114" t="s">
        <v>291</v>
      </c>
      <c r="J114" t="s">
        <v>291</v>
      </c>
    </row>
    <row r="115" spans="1:10" x14ac:dyDescent="0.25">
      <c r="A115" t="s">
        <v>125</v>
      </c>
      <c r="B115" t="s">
        <v>744</v>
      </c>
      <c r="C115">
        <v>0</v>
      </c>
      <c r="D115" t="s">
        <v>291</v>
      </c>
      <c r="E115" t="s">
        <v>291</v>
      </c>
      <c r="F115" t="s">
        <v>291</v>
      </c>
      <c r="G115" t="s">
        <v>291</v>
      </c>
      <c r="H115">
        <v>0</v>
      </c>
      <c r="I115">
        <v>0</v>
      </c>
      <c r="J115">
        <v>0</v>
      </c>
    </row>
    <row r="116" spans="1:10" x14ac:dyDescent="0.25">
      <c r="A116" t="s">
        <v>126</v>
      </c>
      <c r="B116" t="s">
        <v>745</v>
      </c>
      <c r="C116" t="s">
        <v>291</v>
      </c>
      <c r="D116" t="s">
        <v>291</v>
      </c>
      <c r="E116" t="s">
        <v>293</v>
      </c>
      <c r="F116">
        <v>0</v>
      </c>
      <c r="G116">
        <v>0</v>
      </c>
      <c r="H116" t="s">
        <v>293</v>
      </c>
      <c r="I116">
        <v>0</v>
      </c>
      <c r="J116">
        <v>0</v>
      </c>
    </row>
    <row r="117" spans="1:10" x14ac:dyDescent="0.25">
      <c r="A117" t="s">
        <v>127</v>
      </c>
      <c r="B117" t="s">
        <v>746</v>
      </c>
      <c r="C117">
        <v>0</v>
      </c>
      <c r="D117" t="s">
        <v>291</v>
      </c>
      <c r="E117">
        <v>0</v>
      </c>
      <c r="F117" t="s">
        <v>291</v>
      </c>
      <c r="G117">
        <v>0</v>
      </c>
      <c r="H117" t="s">
        <v>293</v>
      </c>
      <c r="I117">
        <v>0</v>
      </c>
      <c r="J117">
        <v>0</v>
      </c>
    </row>
    <row r="118" spans="1:10" x14ac:dyDescent="0.25">
      <c r="A118" t="s">
        <v>128</v>
      </c>
      <c r="B118" t="s">
        <v>747</v>
      </c>
      <c r="C118">
        <v>0</v>
      </c>
      <c r="D118" t="s">
        <v>291</v>
      </c>
      <c r="E118">
        <v>0</v>
      </c>
      <c r="F118">
        <v>0</v>
      </c>
      <c r="G118" t="s">
        <v>291</v>
      </c>
      <c r="H118">
        <v>0</v>
      </c>
      <c r="I118">
        <v>0</v>
      </c>
      <c r="J118" t="s">
        <v>291</v>
      </c>
    </row>
    <row r="119" spans="1:10" x14ac:dyDescent="0.25">
      <c r="A119" t="s">
        <v>129</v>
      </c>
      <c r="B119" t="s">
        <v>748</v>
      </c>
      <c r="C119" t="s">
        <v>291</v>
      </c>
      <c r="D119" t="s">
        <v>291</v>
      </c>
      <c r="E119">
        <v>0</v>
      </c>
      <c r="F119">
        <v>0</v>
      </c>
      <c r="G119" t="s">
        <v>291</v>
      </c>
      <c r="H119">
        <v>0</v>
      </c>
      <c r="I119">
        <v>0</v>
      </c>
      <c r="J119">
        <v>0</v>
      </c>
    </row>
    <row r="120" spans="1:10" x14ac:dyDescent="0.25">
      <c r="A120" t="s">
        <v>130</v>
      </c>
      <c r="B120" t="s">
        <v>749</v>
      </c>
      <c r="C120">
        <v>0</v>
      </c>
      <c r="D120" t="s">
        <v>291</v>
      </c>
      <c r="E120" t="s">
        <v>291</v>
      </c>
      <c r="F120">
        <v>0</v>
      </c>
      <c r="G120" t="s">
        <v>291</v>
      </c>
      <c r="H120" t="s">
        <v>293</v>
      </c>
      <c r="I120">
        <v>0</v>
      </c>
      <c r="J120">
        <v>0</v>
      </c>
    </row>
    <row r="121" spans="1:10" x14ac:dyDescent="0.25">
      <c r="A121" t="s">
        <v>131</v>
      </c>
      <c r="B121" t="s">
        <v>750</v>
      </c>
      <c r="C121">
        <v>0</v>
      </c>
      <c r="D121" t="s">
        <v>292</v>
      </c>
      <c r="E121">
        <v>0</v>
      </c>
      <c r="F121">
        <v>0</v>
      </c>
      <c r="G121">
        <v>0</v>
      </c>
      <c r="H121">
        <v>0</v>
      </c>
      <c r="I121">
        <v>0</v>
      </c>
      <c r="J121">
        <v>0</v>
      </c>
    </row>
    <row r="122" spans="1:10" x14ac:dyDescent="0.25">
      <c r="A122" t="s">
        <v>132</v>
      </c>
      <c r="B122" t="s">
        <v>751</v>
      </c>
      <c r="C122" t="s">
        <v>291</v>
      </c>
      <c r="D122" t="s">
        <v>291</v>
      </c>
      <c r="E122" t="s">
        <v>291</v>
      </c>
      <c r="F122">
        <v>0</v>
      </c>
      <c r="G122" t="s">
        <v>291</v>
      </c>
      <c r="H122">
        <v>0</v>
      </c>
      <c r="I122">
        <v>0</v>
      </c>
      <c r="J122">
        <v>0</v>
      </c>
    </row>
    <row r="123" spans="1:10" x14ac:dyDescent="0.25">
      <c r="A123" t="s">
        <v>133</v>
      </c>
      <c r="B123" t="s">
        <v>843</v>
      </c>
      <c r="C123" t="s">
        <v>292</v>
      </c>
      <c r="D123" t="s">
        <v>292</v>
      </c>
      <c r="E123">
        <v>0</v>
      </c>
      <c r="F123" t="s">
        <v>292</v>
      </c>
      <c r="G123">
        <v>0</v>
      </c>
      <c r="H123">
        <v>0</v>
      </c>
      <c r="I123">
        <v>0</v>
      </c>
      <c r="J123">
        <v>0</v>
      </c>
    </row>
    <row r="124" spans="1:10" x14ac:dyDescent="0.25">
      <c r="A124" t="s">
        <v>134</v>
      </c>
      <c r="B124" t="s">
        <v>844</v>
      </c>
      <c r="C124" t="s">
        <v>292</v>
      </c>
      <c r="D124" t="s">
        <v>292</v>
      </c>
      <c r="E124" t="s">
        <v>292</v>
      </c>
      <c r="F124" t="s">
        <v>292</v>
      </c>
      <c r="G124" t="s">
        <v>292</v>
      </c>
      <c r="H124">
        <v>0</v>
      </c>
      <c r="I124">
        <v>0</v>
      </c>
      <c r="J124">
        <v>0</v>
      </c>
    </row>
    <row r="125" spans="1:10" x14ac:dyDescent="0.25">
      <c r="A125" t="s">
        <v>135</v>
      </c>
      <c r="B125" t="s">
        <v>845</v>
      </c>
      <c r="C125" t="s">
        <v>291</v>
      </c>
      <c r="D125" t="s">
        <v>291</v>
      </c>
      <c r="E125">
        <v>0</v>
      </c>
      <c r="F125" t="s">
        <v>291</v>
      </c>
      <c r="G125">
        <v>0</v>
      </c>
      <c r="H125">
        <v>0</v>
      </c>
      <c r="I125">
        <v>0</v>
      </c>
      <c r="J125">
        <v>0</v>
      </c>
    </row>
    <row r="126" spans="1:10" x14ac:dyDescent="0.25">
      <c r="A126" t="s">
        <v>136</v>
      </c>
      <c r="B126" t="s">
        <v>846</v>
      </c>
      <c r="C126">
        <v>0</v>
      </c>
      <c r="D126" t="s">
        <v>291</v>
      </c>
      <c r="E126">
        <v>0</v>
      </c>
      <c r="F126" t="s">
        <v>291</v>
      </c>
      <c r="G126">
        <v>0</v>
      </c>
      <c r="H126" t="s">
        <v>291</v>
      </c>
      <c r="I126">
        <v>0</v>
      </c>
      <c r="J126">
        <v>0</v>
      </c>
    </row>
    <row r="127" spans="1:10" x14ac:dyDescent="0.25">
      <c r="A127" t="s">
        <v>138</v>
      </c>
      <c r="B127" t="s">
        <v>847</v>
      </c>
      <c r="C127" t="s">
        <v>292</v>
      </c>
      <c r="D127" t="s">
        <v>291</v>
      </c>
      <c r="E127">
        <v>0</v>
      </c>
      <c r="F127" t="s">
        <v>292</v>
      </c>
      <c r="G127">
        <v>0</v>
      </c>
      <c r="H127">
        <v>0</v>
      </c>
      <c r="I127">
        <v>0</v>
      </c>
      <c r="J127">
        <v>0</v>
      </c>
    </row>
    <row r="128" spans="1:10" x14ac:dyDescent="0.25">
      <c r="A128" t="s">
        <v>139</v>
      </c>
      <c r="B128" t="s">
        <v>752</v>
      </c>
      <c r="C128">
        <v>0</v>
      </c>
      <c r="D128" t="s">
        <v>293</v>
      </c>
      <c r="E128" t="s">
        <v>293</v>
      </c>
      <c r="F128">
        <v>0</v>
      </c>
      <c r="G128" t="s">
        <v>293</v>
      </c>
      <c r="H128" t="s">
        <v>292</v>
      </c>
      <c r="I128">
        <v>0</v>
      </c>
      <c r="J128" t="s">
        <v>291</v>
      </c>
    </row>
    <row r="129" spans="1:10" x14ac:dyDescent="0.25">
      <c r="A129" t="s">
        <v>140</v>
      </c>
      <c r="B129" t="s">
        <v>753</v>
      </c>
      <c r="C129" t="s">
        <v>291</v>
      </c>
      <c r="D129" t="s">
        <v>291</v>
      </c>
      <c r="E129">
        <v>0</v>
      </c>
      <c r="F129" t="s">
        <v>291</v>
      </c>
      <c r="G129">
        <v>0</v>
      </c>
      <c r="H129">
        <v>0</v>
      </c>
      <c r="I129">
        <v>0</v>
      </c>
      <c r="J129">
        <v>0</v>
      </c>
    </row>
    <row r="130" spans="1:10" x14ac:dyDescent="0.25">
      <c r="A130" t="s">
        <v>142</v>
      </c>
      <c r="B130" t="s">
        <v>754</v>
      </c>
      <c r="C130" t="s">
        <v>291</v>
      </c>
      <c r="D130" t="s">
        <v>292</v>
      </c>
      <c r="E130" t="s">
        <v>292</v>
      </c>
      <c r="F130" t="s">
        <v>291</v>
      </c>
      <c r="G130" t="s">
        <v>291</v>
      </c>
      <c r="H130">
        <v>0</v>
      </c>
      <c r="I130">
        <v>0</v>
      </c>
      <c r="J130" t="s">
        <v>291</v>
      </c>
    </row>
    <row r="131" spans="1:10" x14ac:dyDescent="0.25">
      <c r="A131" t="s">
        <v>143</v>
      </c>
      <c r="B131" t="s">
        <v>755</v>
      </c>
      <c r="C131" t="s">
        <v>292</v>
      </c>
      <c r="D131" t="s">
        <v>292</v>
      </c>
      <c r="E131">
        <v>0</v>
      </c>
      <c r="F131" t="s">
        <v>291</v>
      </c>
      <c r="G131">
        <v>0</v>
      </c>
      <c r="H131">
        <v>0</v>
      </c>
      <c r="I131" t="s">
        <v>291</v>
      </c>
      <c r="J131" t="s">
        <v>293</v>
      </c>
    </row>
    <row r="132" spans="1:10" x14ac:dyDescent="0.25">
      <c r="A132" t="s">
        <v>144</v>
      </c>
      <c r="B132" t="s">
        <v>756</v>
      </c>
      <c r="C132">
        <v>0</v>
      </c>
      <c r="D132" t="s">
        <v>293</v>
      </c>
      <c r="E132" t="s">
        <v>293</v>
      </c>
      <c r="F132">
        <v>0</v>
      </c>
      <c r="G132" t="s">
        <v>292</v>
      </c>
      <c r="H132" t="s">
        <v>293</v>
      </c>
      <c r="I132">
        <v>0</v>
      </c>
      <c r="J132">
        <v>0</v>
      </c>
    </row>
    <row r="133" spans="1:10" x14ac:dyDescent="0.25">
      <c r="A133" t="s">
        <v>145</v>
      </c>
      <c r="B133" t="s">
        <v>757</v>
      </c>
      <c r="C133" t="s">
        <v>291</v>
      </c>
      <c r="D133" t="s">
        <v>291</v>
      </c>
      <c r="E133" t="s">
        <v>292</v>
      </c>
      <c r="F133">
        <v>0</v>
      </c>
      <c r="G133" t="s">
        <v>291</v>
      </c>
      <c r="H133" t="s">
        <v>291</v>
      </c>
      <c r="I133">
        <v>0</v>
      </c>
      <c r="J133" t="s">
        <v>291</v>
      </c>
    </row>
    <row r="134" spans="1:10" x14ac:dyDescent="0.25">
      <c r="A134" t="s">
        <v>146</v>
      </c>
      <c r="B134" t="s">
        <v>758</v>
      </c>
      <c r="C134" t="s">
        <v>292</v>
      </c>
      <c r="D134" t="s">
        <v>292</v>
      </c>
      <c r="E134" t="s">
        <v>293</v>
      </c>
      <c r="F134" t="s">
        <v>292</v>
      </c>
      <c r="G134" t="s">
        <v>292</v>
      </c>
      <c r="H134">
        <v>0</v>
      </c>
      <c r="I134">
        <v>0</v>
      </c>
      <c r="J134">
        <v>0</v>
      </c>
    </row>
    <row r="135" spans="1:10" x14ac:dyDescent="0.25">
      <c r="A135" t="s">
        <v>147</v>
      </c>
      <c r="B135" t="s">
        <v>759</v>
      </c>
      <c r="C135">
        <v>0</v>
      </c>
      <c r="D135" t="s">
        <v>292</v>
      </c>
      <c r="E135" t="s">
        <v>292</v>
      </c>
      <c r="F135" t="s">
        <v>292</v>
      </c>
      <c r="G135" t="s">
        <v>292</v>
      </c>
      <c r="H135" t="s">
        <v>292</v>
      </c>
      <c r="I135">
        <v>0</v>
      </c>
      <c r="J135">
        <v>0</v>
      </c>
    </row>
    <row r="136" spans="1:10" x14ac:dyDescent="0.25">
      <c r="A136" t="s">
        <v>148</v>
      </c>
      <c r="B136" t="s">
        <v>760</v>
      </c>
      <c r="C136" t="s">
        <v>291</v>
      </c>
      <c r="D136" t="s">
        <v>291</v>
      </c>
      <c r="E136">
        <v>0</v>
      </c>
      <c r="F136" t="s">
        <v>291</v>
      </c>
      <c r="G136">
        <v>0</v>
      </c>
      <c r="H136">
        <v>0</v>
      </c>
      <c r="I136">
        <v>0</v>
      </c>
      <c r="J136">
        <v>0</v>
      </c>
    </row>
    <row r="137" spans="1:10" x14ac:dyDescent="0.25">
      <c r="A137" t="s">
        <v>149</v>
      </c>
      <c r="B137" t="s">
        <v>761</v>
      </c>
      <c r="C137">
        <v>0</v>
      </c>
      <c r="D137" t="s">
        <v>291</v>
      </c>
      <c r="E137" t="s">
        <v>291</v>
      </c>
      <c r="F137" t="s">
        <v>291</v>
      </c>
      <c r="G137" t="s">
        <v>291</v>
      </c>
      <c r="H137">
        <v>0</v>
      </c>
      <c r="I137">
        <v>0</v>
      </c>
      <c r="J137">
        <v>0</v>
      </c>
    </row>
    <row r="138" spans="1:10" x14ac:dyDescent="0.25">
      <c r="A138" t="s">
        <v>150</v>
      </c>
      <c r="B138" t="s">
        <v>762</v>
      </c>
      <c r="C138" t="s">
        <v>293</v>
      </c>
      <c r="D138" t="s">
        <v>293</v>
      </c>
      <c r="E138">
        <v>0</v>
      </c>
      <c r="F138">
        <v>0</v>
      </c>
      <c r="G138" t="s">
        <v>291</v>
      </c>
      <c r="H138">
        <v>0</v>
      </c>
      <c r="I138">
        <v>0</v>
      </c>
      <c r="J138">
        <v>0</v>
      </c>
    </row>
    <row r="139" spans="1:10" x14ac:dyDescent="0.25">
      <c r="A139" t="s">
        <v>151</v>
      </c>
      <c r="B139" t="s">
        <v>763</v>
      </c>
      <c r="C139" t="s">
        <v>291</v>
      </c>
      <c r="D139" t="s">
        <v>291</v>
      </c>
      <c r="E139" t="s">
        <v>291</v>
      </c>
      <c r="F139">
        <v>0</v>
      </c>
      <c r="G139" t="s">
        <v>291</v>
      </c>
      <c r="H139">
        <v>0</v>
      </c>
      <c r="I139">
        <v>0</v>
      </c>
      <c r="J139">
        <v>0</v>
      </c>
    </row>
    <row r="140" spans="1:10" x14ac:dyDescent="0.25">
      <c r="A140" t="s">
        <v>153</v>
      </c>
      <c r="B140" t="s">
        <v>764</v>
      </c>
      <c r="C140" t="s">
        <v>292</v>
      </c>
      <c r="D140" t="s">
        <v>292</v>
      </c>
      <c r="E140" t="s">
        <v>293</v>
      </c>
      <c r="F140">
        <v>0</v>
      </c>
      <c r="G140">
        <v>0</v>
      </c>
      <c r="H140" t="s">
        <v>292</v>
      </c>
      <c r="I140">
        <v>0</v>
      </c>
      <c r="J140">
        <v>0</v>
      </c>
    </row>
    <row r="141" spans="1:10" x14ac:dyDescent="0.25">
      <c r="A141" t="s">
        <v>154</v>
      </c>
      <c r="B141" t="s">
        <v>765</v>
      </c>
      <c r="C141">
        <v>0</v>
      </c>
      <c r="D141" t="s">
        <v>292</v>
      </c>
      <c r="E141" t="s">
        <v>293</v>
      </c>
      <c r="F141" t="s">
        <v>292</v>
      </c>
      <c r="G141" t="s">
        <v>292</v>
      </c>
      <c r="H141">
        <v>0</v>
      </c>
      <c r="I141">
        <v>0</v>
      </c>
      <c r="J141">
        <v>0</v>
      </c>
    </row>
    <row r="142" spans="1:10" x14ac:dyDescent="0.25">
      <c r="A142" t="s">
        <v>155</v>
      </c>
      <c r="B142" t="s">
        <v>766</v>
      </c>
      <c r="C142" t="s">
        <v>292</v>
      </c>
      <c r="D142" t="s">
        <v>292</v>
      </c>
      <c r="E142" t="s">
        <v>292</v>
      </c>
      <c r="F142" t="s">
        <v>292</v>
      </c>
      <c r="G142" t="s">
        <v>292</v>
      </c>
      <c r="H142">
        <v>0</v>
      </c>
      <c r="I142">
        <v>0</v>
      </c>
      <c r="J142" t="s">
        <v>291</v>
      </c>
    </row>
    <row r="143" spans="1:10" x14ac:dyDescent="0.25">
      <c r="A143" t="s">
        <v>156</v>
      </c>
      <c r="B143" t="s">
        <v>767</v>
      </c>
      <c r="C143" t="s">
        <v>1402</v>
      </c>
      <c r="D143" t="s">
        <v>1402</v>
      </c>
      <c r="E143">
        <v>0</v>
      </c>
      <c r="F143" t="s">
        <v>1402</v>
      </c>
      <c r="G143">
        <v>0</v>
      </c>
      <c r="H143" t="s">
        <v>1402</v>
      </c>
      <c r="I143">
        <v>0</v>
      </c>
      <c r="J143">
        <v>0</v>
      </c>
    </row>
    <row r="144" spans="1:10" x14ac:dyDescent="0.25">
      <c r="A144" t="s">
        <v>157</v>
      </c>
      <c r="B144" t="s">
        <v>768</v>
      </c>
      <c r="C144" t="s">
        <v>291</v>
      </c>
      <c r="D144" t="s">
        <v>292</v>
      </c>
      <c r="E144" t="s">
        <v>291</v>
      </c>
      <c r="F144" t="s">
        <v>291</v>
      </c>
      <c r="G144" t="s">
        <v>291</v>
      </c>
      <c r="H144">
        <v>0</v>
      </c>
      <c r="I144" t="s">
        <v>291</v>
      </c>
      <c r="J144" t="s">
        <v>291</v>
      </c>
    </row>
    <row r="145" spans="1:10" x14ac:dyDescent="0.25">
      <c r="A145" t="s">
        <v>158</v>
      </c>
      <c r="B145" t="s">
        <v>769</v>
      </c>
      <c r="C145" t="s">
        <v>291</v>
      </c>
      <c r="D145" t="s">
        <v>291</v>
      </c>
      <c r="E145" t="s">
        <v>292</v>
      </c>
      <c r="F145">
        <v>0</v>
      </c>
      <c r="G145" t="s">
        <v>291</v>
      </c>
      <c r="H145">
        <v>0</v>
      </c>
      <c r="I145">
        <v>0</v>
      </c>
      <c r="J145" t="s">
        <v>292</v>
      </c>
    </row>
    <row r="146" spans="1:10" x14ac:dyDescent="0.25">
      <c r="A146" t="s">
        <v>159</v>
      </c>
      <c r="B146" t="s">
        <v>770</v>
      </c>
      <c r="C146">
        <v>0</v>
      </c>
      <c r="D146" t="s">
        <v>292</v>
      </c>
      <c r="E146" t="s">
        <v>292</v>
      </c>
      <c r="F146">
        <v>0</v>
      </c>
      <c r="G146" t="s">
        <v>292</v>
      </c>
      <c r="H146" t="s">
        <v>292</v>
      </c>
      <c r="I146">
        <v>0</v>
      </c>
      <c r="J146" t="s">
        <v>291</v>
      </c>
    </row>
    <row r="147" spans="1:10" x14ac:dyDescent="0.25">
      <c r="A147" t="s">
        <v>160</v>
      </c>
      <c r="B147" t="s">
        <v>771</v>
      </c>
      <c r="C147" t="s">
        <v>291</v>
      </c>
      <c r="D147" t="s">
        <v>291</v>
      </c>
      <c r="E147" t="s">
        <v>293</v>
      </c>
      <c r="F147">
        <v>0</v>
      </c>
      <c r="G147" t="s">
        <v>291</v>
      </c>
      <c r="H147">
        <v>0</v>
      </c>
      <c r="I147">
        <v>0</v>
      </c>
      <c r="J147">
        <v>0</v>
      </c>
    </row>
    <row r="148" spans="1:10" x14ac:dyDescent="0.25">
      <c r="A148" t="s">
        <v>161</v>
      </c>
      <c r="B148" t="s">
        <v>772</v>
      </c>
      <c r="C148" t="s">
        <v>291</v>
      </c>
      <c r="D148" t="s">
        <v>292</v>
      </c>
      <c r="E148">
        <v>0</v>
      </c>
      <c r="F148" t="s">
        <v>291</v>
      </c>
      <c r="G148">
        <v>0</v>
      </c>
      <c r="H148" t="s">
        <v>293</v>
      </c>
      <c r="I148" t="s">
        <v>293</v>
      </c>
      <c r="J148" t="s">
        <v>291</v>
      </c>
    </row>
    <row r="149" spans="1:10" x14ac:dyDescent="0.25">
      <c r="A149" t="s">
        <v>162</v>
      </c>
      <c r="B149" t="s">
        <v>773</v>
      </c>
      <c r="C149" t="s">
        <v>292</v>
      </c>
      <c r="D149" t="s">
        <v>292</v>
      </c>
      <c r="E149">
        <v>0</v>
      </c>
      <c r="F149">
        <v>0</v>
      </c>
      <c r="G149">
        <v>0</v>
      </c>
      <c r="H149" t="s">
        <v>292</v>
      </c>
      <c r="I149">
        <v>0</v>
      </c>
      <c r="J149">
        <v>0</v>
      </c>
    </row>
    <row r="150" spans="1:10" x14ac:dyDescent="0.25">
      <c r="A150" t="s">
        <v>164</v>
      </c>
      <c r="B150" t="s">
        <v>774</v>
      </c>
      <c r="C150">
        <v>0</v>
      </c>
      <c r="D150" t="s">
        <v>291</v>
      </c>
      <c r="E150" t="s">
        <v>291</v>
      </c>
      <c r="F150">
        <v>0</v>
      </c>
      <c r="G150">
        <v>0</v>
      </c>
      <c r="H150" t="s">
        <v>291</v>
      </c>
      <c r="I150">
        <v>0</v>
      </c>
      <c r="J150">
        <v>0</v>
      </c>
    </row>
    <row r="151" spans="1:10" x14ac:dyDescent="0.25">
      <c r="A151" t="s">
        <v>166</v>
      </c>
      <c r="B151" t="s">
        <v>775</v>
      </c>
      <c r="C151">
        <v>0</v>
      </c>
      <c r="D151" t="s">
        <v>292</v>
      </c>
      <c r="E151" t="s">
        <v>292</v>
      </c>
      <c r="F151">
        <v>0</v>
      </c>
      <c r="G151" t="s">
        <v>292</v>
      </c>
      <c r="H151" t="s">
        <v>292</v>
      </c>
      <c r="I151" t="s">
        <v>293</v>
      </c>
      <c r="J151" t="s">
        <v>291</v>
      </c>
    </row>
    <row r="152" spans="1:10" x14ac:dyDescent="0.25">
      <c r="A152" t="s">
        <v>167</v>
      </c>
      <c r="B152" t="s">
        <v>776</v>
      </c>
      <c r="C152" t="s">
        <v>291</v>
      </c>
      <c r="D152" t="s">
        <v>292</v>
      </c>
      <c r="E152">
        <v>0</v>
      </c>
      <c r="F152" t="s">
        <v>291</v>
      </c>
      <c r="G152">
        <v>0</v>
      </c>
      <c r="H152">
        <v>0</v>
      </c>
      <c r="I152" t="s">
        <v>291</v>
      </c>
      <c r="J152" t="s">
        <v>291</v>
      </c>
    </row>
    <row r="153" spans="1:10" x14ac:dyDescent="0.25">
      <c r="A153" t="s">
        <v>168</v>
      </c>
      <c r="B153" t="s">
        <v>777</v>
      </c>
      <c r="C153" t="s">
        <v>291</v>
      </c>
      <c r="D153" t="s">
        <v>292</v>
      </c>
      <c r="E153" t="s">
        <v>292</v>
      </c>
      <c r="F153">
        <v>0</v>
      </c>
      <c r="G153">
        <v>0</v>
      </c>
      <c r="H153" t="s">
        <v>292</v>
      </c>
      <c r="I153" t="s">
        <v>291</v>
      </c>
      <c r="J153" t="s">
        <v>291</v>
      </c>
    </row>
    <row r="154" spans="1:10" x14ac:dyDescent="0.25">
      <c r="A154" t="s">
        <v>170</v>
      </c>
      <c r="B154" t="s">
        <v>848</v>
      </c>
      <c r="C154" t="s">
        <v>292</v>
      </c>
      <c r="D154" t="s">
        <v>292</v>
      </c>
      <c r="E154" t="s">
        <v>292</v>
      </c>
      <c r="F154">
        <v>0</v>
      </c>
      <c r="G154">
        <v>0</v>
      </c>
      <c r="H154" t="s">
        <v>292</v>
      </c>
      <c r="I154">
        <v>0</v>
      </c>
      <c r="J154">
        <v>0</v>
      </c>
    </row>
    <row r="155" spans="1:10" x14ac:dyDescent="0.25">
      <c r="A155" t="s">
        <v>171</v>
      </c>
      <c r="B155" t="s">
        <v>849</v>
      </c>
      <c r="C155" t="s">
        <v>292</v>
      </c>
      <c r="D155" t="s">
        <v>292</v>
      </c>
      <c r="E155">
        <v>0</v>
      </c>
      <c r="F155">
        <v>0</v>
      </c>
      <c r="G155">
        <v>0</v>
      </c>
      <c r="H155" t="s">
        <v>292</v>
      </c>
      <c r="I155">
        <v>0</v>
      </c>
      <c r="J155">
        <v>0</v>
      </c>
    </row>
    <row r="156" spans="1:10" x14ac:dyDescent="0.25">
      <c r="A156" t="s">
        <v>172</v>
      </c>
      <c r="B156" t="s">
        <v>778</v>
      </c>
      <c r="C156" t="s">
        <v>291</v>
      </c>
      <c r="D156" t="s">
        <v>291</v>
      </c>
      <c r="E156" t="s">
        <v>292</v>
      </c>
      <c r="F156" t="s">
        <v>291</v>
      </c>
      <c r="G156" t="s">
        <v>291</v>
      </c>
      <c r="H156">
        <v>0</v>
      </c>
      <c r="I156">
        <v>0</v>
      </c>
      <c r="J156">
        <v>0</v>
      </c>
    </row>
    <row r="157" spans="1:10" x14ac:dyDescent="0.25">
      <c r="A157" t="s">
        <v>173</v>
      </c>
      <c r="B157" t="s">
        <v>779</v>
      </c>
      <c r="C157">
        <v>0</v>
      </c>
      <c r="D157" t="s">
        <v>292</v>
      </c>
      <c r="E157">
        <v>0</v>
      </c>
      <c r="F157">
        <v>0</v>
      </c>
      <c r="G157" t="s">
        <v>292</v>
      </c>
      <c r="H157">
        <v>0</v>
      </c>
      <c r="I157" t="s">
        <v>293</v>
      </c>
      <c r="J157" t="s">
        <v>293</v>
      </c>
    </row>
    <row r="158" spans="1:10" x14ac:dyDescent="0.25">
      <c r="A158" t="s">
        <v>174</v>
      </c>
      <c r="B158" t="s">
        <v>780</v>
      </c>
      <c r="C158" t="s">
        <v>291</v>
      </c>
      <c r="D158" t="s">
        <v>291</v>
      </c>
      <c r="E158" t="s">
        <v>292</v>
      </c>
      <c r="F158" t="s">
        <v>292</v>
      </c>
      <c r="G158" t="s">
        <v>291</v>
      </c>
      <c r="H158">
        <v>0</v>
      </c>
      <c r="I158">
        <v>0</v>
      </c>
      <c r="J158" t="s">
        <v>291</v>
      </c>
    </row>
    <row r="159" spans="1:10" x14ac:dyDescent="0.25">
      <c r="A159" t="s">
        <v>175</v>
      </c>
      <c r="B159" t="s">
        <v>781</v>
      </c>
      <c r="C159">
        <v>0</v>
      </c>
      <c r="D159" t="s">
        <v>291</v>
      </c>
      <c r="E159" t="s">
        <v>291</v>
      </c>
      <c r="F159" t="s">
        <v>291</v>
      </c>
      <c r="G159" t="s">
        <v>291</v>
      </c>
      <c r="H159">
        <v>0</v>
      </c>
      <c r="I159">
        <v>0</v>
      </c>
      <c r="J159">
        <v>0</v>
      </c>
    </row>
    <row r="160" spans="1:10" x14ac:dyDescent="0.25">
      <c r="A160" t="s">
        <v>176</v>
      </c>
      <c r="B160" t="s">
        <v>782</v>
      </c>
      <c r="C160" t="s">
        <v>292</v>
      </c>
      <c r="D160" t="s">
        <v>292</v>
      </c>
      <c r="E160" t="s">
        <v>292</v>
      </c>
      <c r="F160">
        <v>0</v>
      </c>
      <c r="G160" t="s">
        <v>292</v>
      </c>
      <c r="H160">
        <v>0</v>
      </c>
      <c r="I160">
        <v>0</v>
      </c>
      <c r="J160" t="s">
        <v>291</v>
      </c>
    </row>
    <row r="161" spans="1:10" x14ac:dyDescent="0.25">
      <c r="A161" t="s">
        <v>178</v>
      </c>
      <c r="B161" t="s">
        <v>783</v>
      </c>
      <c r="C161" t="s">
        <v>291</v>
      </c>
      <c r="D161" t="s">
        <v>292</v>
      </c>
      <c r="E161" t="s">
        <v>291</v>
      </c>
      <c r="F161" t="s">
        <v>291</v>
      </c>
      <c r="G161" t="s">
        <v>291</v>
      </c>
      <c r="H161">
        <v>0</v>
      </c>
      <c r="I161" t="s">
        <v>291</v>
      </c>
      <c r="J161" t="s">
        <v>291</v>
      </c>
    </row>
    <row r="162" spans="1:10" x14ac:dyDescent="0.25">
      <c r="A162" t="s">
        <v>179</v>
      </c>
      <c r="B162" t="s">
        <v>784</v>
      </c>
      <c r="C162" t="s">
        <v>291</v>
      </c>
      <c r="D162" t="s">
        <v>291</v>
      </c>
      <c r="E162">
        <v>0</v>
      </c>
      <c r="F162" t="s">
        <v>291</v>
      </c>
      <c r="G162">
        <v>0</v>
      </c>
      <c r="H162">
        <v>0</v>
      </c>
      <c r="I162">
        <v>0</v>
      </c>
      <c r="J162">
        <v>0</v>
      </c>
    </row>
    <row r="163" spans="1:10" x14ac:dyDescent="0.25">
      <c r="A163" t="s">
        <v>180</v>
      </c>
      <c r="B163" t="s">
        <v>785</v>
      </c>
      <c r="C163">
        <v>0</v>
      </c>
      <c r="D163" t="s">
        <v>291</v>
      </c>
      <c r="E163" t="s">
        <v>291</v>
      </c>
      <c r="F163">
        <v>0</v>
      </c>
      <c r="G163" t="s">
        <v>291</v>
      </c>
      <c r="H163" t="s">
        <v>291</v>
      </c>
      <c r="I163">
        <v>0</v>
      </c>
      <c r="J163">
        <v>0</v>
      </c>
    </row>
    <row r="164" spans="1:10" x14ac:dyDescent="0.25">
      <c r="A164" t="s">
        <v>181</v>
      </c>
      <c r="B164" t="s">
        <v>786</v>
      </c>
      <c r="C164">
        <v>0</v>
      </c>
      <c r="D164" t="s">
        <v>292</v>
      </c>
      <c r="E164">
        <v>0</v>
      </c>
      <c r="F164">
        <v>0</v>
      </c>
      <c r="G164">
        <v>0</v>
      </c>
      <c r="H164" t="s">
        <v>292</v>
      </c>
      <c r="I164">
        <v>0</v>
      </c>
      <c r="J164">
        <v>0</v>
      </c>
    </row>
    <row r="165" spans="1:10" x14ac:dyDescent="0.25">
      <c r="A165" t="s">
        <v>182</v>
      </c>
      <c r="B165" t="s">
        <v>787</v>
      </c>
      <c r="C165">
        <v>0</v>
      </c>
      <c r="D165" t="s">
        <v>292</v>
      </c>
      <c r="E165" t="s">
        <v>292</v>
      </c>
      <c r="F165" t="s">
        <v>292</v>
      </c>
      <c r="G165">
        <v>0</v>
      </c>
      <c r="H165">
        <v>0</v>
      </c>
      <c r="I165">
        <v>0</v>
      </c>
      <c r="J165">
        <v>0</v>
      </c>
    </row>
    <row r="166" spans="1:10" x14ac:dyDescent="0.25">
      <c r="A166" t="s">
        <v>183</v>
      </c>
      <c r="B166" t="s">
        <v>788</v>
      </c>
      <c r="C166" t="s">
        <v>293</v>
      </c>
      <c r="D166" t="s">
        <v>293</v>
      </c>
      <c r="E166">
        <v>0</v>
      </c>
      <c r="F166">
        <v>0</v>
      </c>
      <c r="G166" t="s">
        <v>291</v>
      </c>
      <c r="H166">
        <v>0</v>
      </c>
      <c r="I166">
        <v>0</v>
      </c>
      <c r="J166">
        <v>0</v>
      </c>
    </row>
    <row r="167" spans="1:10" x14ac:dyDescent="0.25">
      <c r="A167" t="s">
        <v>184</v>
      </c>
      <c r="B167" t="s">
        <v>789</v>
      </c>
      <c r="C167" t="s">
        <v>293</v>
      </c>
      <c r="D167" t="s">
        <v>293</v>
      </c>
      <c r="E167" t="s">
        <v>293</v>
      </c>
      <c r="F167" t="s">
        <v>291</v>
      </c>
      <c r="G167" t="s">
        <v>293</v>
      </c>
      <c r="H167">
        <v>0</v>
      </c>
      <c r="I167">
        <v>0</v>
      </c>
      <c r="J167" t="s">
        <v>291</v>
      </c>
    </row>
    <row r="168" spans="1:10" x14ac:dyDescent="0.25">
      <c r="A168" t="s">
        <v>185</v>
      </c>
      <c r="B168" t="s">
        <v>790</v>
      </c>
      <c r="C168" t="s">
        <v>293</v>
      </c>
      <c r="D168" t="s">
        <v>293</v>
      </c>
      <c r="E168" t="s">
        <v>293</v>
      </c>
      <c r="F168">
        <v>0</v>
      </c>
      <c r="G168">
        <v>0</v>
      </c>
      <c r="H168" t="s">
        <v>292</v>
      </c>
      <c r="I168">
        <v>0</v>
      </c>
      <c r="J168">
        <v>0</v>
      </c>
    </row>
    <row r="169" spans="1:10" x14ac:dyDescent="0.25">
      <c r="A169" t="s">
        <v>186</v>
      </c>
      <c r="B169" t="s">
        <v>791</v>
      </c>
      <c r="C169" t="s">
        <v>292</v>
      </c>
      <c r="D169" t="s">
        <v>292</v>
      </c>
      <c r="E169" t="s">
        <v>291</v>
      </c>
      <c r="F169">
        <v>0</v>
      </c>
      <c r="G169" t="s">
        <v>291</v>
      </c>
      <c r="H169" t="s">
        <v>292</v>
      </c>
      <c r="I169">
        <v>0</v>
      </c>
      <c r="J169" t="s">
        <v>291</v>
      </c>
    </row>
    <row r="170" spans="1:10" x14ac:dyDescent="0.25">
      <c r="A170" t="s">
        <v>187</v>
      </c>
      <c r="B170" t="s">
        <v>792</v>
      </c>
      <c r="C170" t="s">
        <v>291</v>
      </c>
      <c r="D170" t="s">
        <v>291</v>
      </c>
      <c r="E170">
        <v>0</v>
      </c>
      <c r="F170" t="s">
        <v>291</v>
      </c>
      <c r="G170">
        <v>0</v>
      </c>
      <c r="H170">
        <v>0</v>
      </c>
      <c r="I170">
        <v>0</v>
      </c>
      <c r="J170">
        <v>0</v>
      </c>
    </row>
    <row r="171" spans="1:10" x14ac:dyDescent="0.25">
      <c r="A171" t="s">
        <v>189</v>
      </c>
      <c r="B171" t="s">
        <v>793</v>
      </c>
      <c r="C171" t="s">
        <v>292</v>
      </c>
      <c r="D171" t="s">
        <v>292</v>
      </c>
      <c r="E171" t="s">
        <v>293</v>
      </c>
      <c r="F171">
        <v>0</v>
      </c>
      <c r="G171">
        <v>0</v>
      </c>
      <c r="H171">
        <v>0</v>
      </c>
      <c r="I171" t="s">
        <v>293</v>
      </c>
      <c r="J171" t="s">
        <v>293</v>
      </c>
    </row>
    <row r="172" spans="1:10" x14ac:dyDescent="0.25">
      <c r="A172" t="s">
        <v>190</v>
      </c>
      <c r="B172" t="s">
        <v>794</v>
      </c>
      <c r="C172">
        <v>0</v>
      </c>
      <c r="D172" t="s">
        <v>292</v>
      </c>
      <c r="E172" t="s">
        <v>292</v>
      </c>
      <c r="F172">
        <v>0</v>
      </c>
      <c r="G172">
        <v>0</v>
      </c>
      <c r="H172">
        <v>0</v>
      </c>
      <c r="I172">
        <v>0</v>
      </c>
      <c r="J172" t="s">
        <v>292</v>
      </c>
    </row>
    <row r="173" spans="1:10" x14ac:dyDescent="0.25">
      <c r="A173" t="s">
        <v>191</v>
      </c>
      <c r="B173" t="s">
        <v>795</v>
      </c>
      <c r="C173" t="s">
        <v>292</v>
      </c>
      <c r="D173" t="s">
        <v>292</v>
      </c>
      <c r="E173" t="s">
        <v>292</v>
      </c>
      <c r="F173">
        <v>0</v>
      </c>
      <c r="G173">
        <v>0</v>
      </c>
      <c r="H173">
        <v>0</v>
      </c>
      <c r="I173" t="s">
        <v>292</v>
      </c>
      <c r="J173" t="s">
        <v>293</v>
      </c>
    </row>
    <row r="174" spans="1:10" x14ac:dyDescent="0.25">
      <c r="A174" t="s">
        <v>192</v>
      </c>
      <c r="B174" t="s">
        <v>796</v>
      </c>
      <c r="C174" t="s">
        <v>292</v>
      </c>
      <c r="D174" t="s">
        <v>292</v>
      </c>
      <c r="E174" t="s">
        <v>292</v>
      </c>
      <c r="F174">
        <v>0</v>
      </c>
      <c r="G174">
        <v>0</v>
      </c>
      <c r="H174">
        <v>0</v>
      </c>
      <c r="I174" t="s">
        <v>292</v>
      </c>
      <c r="J174" t="s">
        <v>292</v>
      </c>
    </row>
    <row r="175" spans="1:10" x14ac:dyDescent="0.25">
      <c r="A175" t="s">
        <v>193</v>
      </c>
      <c r="B175" t="s">
        <v>797</v>
      </c>
      <c r="C175">
        <v>0</v>
      </c>
      <c r="D175" t="s">
        <v>291</v>
      </c>
      <c r="E175" t="s">
        <v>291</v>
      </c>
      <c r="F175">
        <v>0</v>
      </c>
      <c r="G175">
        <v>0</v>
      </c>
      <c r="H175">
        <v>0</v>
      </c>
      <c r="I175" t="s">
        <v>291</v>
      </c>
      <c r="J175" t="s">
        <v>291</v>
      </c>
    </row>
    <row r="176" spans="1:10" x14ac:dyDescent="0.25">
      <c r="A176" t="s">
        <v>195</v>
      </c>
      <c r="B176" t="s">
        <v>798</v>
      </c>
      <c r="C176" t="s">
        <v>291</v>
      </c>
      <c r="D176" t="s">
        <v>291</v>
      </c>
      <c r="E176" t="s">
        <v>291</v>
      </c>
      <c r="F176">
        <v>0</v>
      </c>
      <c r="G176">
        <v>0</v>
      </c>
      <c r="H176">
        <v>0</v>
      </c>
      <c r="I176" t="s">
        <v>291</v>
      </c>
      <c r="J176" t="s">
        <v>291</v>
      </c>
    </row>
    <row r="177" spans="1:10" x14ac:dyDescent="0.25">
      <c r="A177" t="s">
        <v>196</v>
      </c>
      <c r="B177" t="s">
        <v>799</v>
      </c>
      <c r="C177" t="s">
        <v>291</v>
      </c>
      <c r="D177" t="s">
        <v>291</v>
      </c>
      <c r="E177" t="s">
        <v>293</v>
      </c>
      <c r="F177">
        <v>0</v>
      </c>
      <c r="G177">
        <v>0</v>
      </c>
      <c r="H177">
        <v>0</v>
      </c>
      <c r="I177" t="s">
        <v>291</v>
      </c>
      <c r="J177" t="s">
        <v>291</v>
      </c>
    </row>
    <row r="178" spans="1:10" x14ac:dyDescent="0.25">
      <c r="A178" t="s">
        <v>197</v>
      </c>
      <c r="B178" t="s">
        <v>800</v>
      </c>
      <c r="C178" t="s">
        <v>292</v>
      </c>
      <c r="D178" t="s">
        <v>292</v>
      </c>
      <c r="E178" t="s">
        <v>292</v>
      </c>
      <c r="F178">
        <v>0</v>
      </c>
      <c r="G178">
        <v>0</v>
      </c>
      <c r="H178">
        <v>0</v>
      </c>
      <c r="I178" t="s">
        <v>292</v>
      </c>
      <c r="J178" t="s">
        <v>292</v>
      </c>
    </row>
    <row r="179" spans="1:10" x14ac:dyDescent="0.25">
      <c r="A179" t="s">
        <v>198</v>
      </c>
      <c r="B179" t="s">
        <v>801</v>
      </c>
      <c r="C179">
        <v>0</v>
      </c>
      <c r="D179" t="s">
        <v>291</v>
      </c>
      <c r="E179" t="s">
        <v>291</v>
      </c>
      <c r="F179">
        <v>0</v>
      </c>
      <c r="G179">
        <v>0</v>
      </c>
      <c r="H179">
        <v>0</v>
      </c>
      <c r="I179">
        <v>0</v>
      </c>
      <c r="J179" t="s">
        <v>291</v>
      </c>
    </row>
    <row r="180" spans="1:10" x14ac:dyDescent="0.25">
      <c r="A180" t="s">
        <v>199</v>
      </c>
      <c r="B180" t="s">
        <v>802</v>
      </c>
      <c r="C180" t="s">
        <v>293</v>
      </c>
      <c r="D180" t="s">
        <v>291</v>
      </c>
      <c r="E180" t="s">
        <v>291</v>
      </c>
      <c r="F180">
        <v>0</v>
      </c>
      <c r="G180">
        <v>0</v>
      </c>
      <c r="H180">
        <v>0</v>
      </c>
      <c r="I180" t="s">
        <v>292</v>
      </c>
      <c r="J180" t="s">
        <v>291</v>
      </c>
    </row>
    <row r="181" spans="1:10" x14ac:dyDescent="0.25">
      <c r="A181" t="s">
        <v>201</v>
      </c>
      <c r="B181" t="s">
        <v>803</v>
      </c>
      <c r="C181" t="s">
        <v>291</v>
      </c>
      <c r="D181" t="s">
        <v>291</v>
      </c>
      <c r="E181" t="s">
        <v>291</v>
      </c>
      <c r="F181">
        <v>0</v>
      </c>
      <c r="G181">
        <v>0</v>
      </c>
      <c r="H181">
        <v>0</v>
      </c>
      <c r="I181" t="s">
        <v>291</v>
      </c>
      <c r="J181" t="s">
        <v>292</v>
      </c>
    </row>
    <row r="182" spans="1:10" x14ac:dyDescent="0.25">
      <c r="A182" t="s">
        <v>203</v>
      </c>
      <c r="B182" t="s">
        <v>804</v>
      </c>
      <c r="C182" t="s">
        <v>292</v>
      </c>
      <c r="D182" t="s">
        <v>292</v>
      </c>
      <c r="E182" t="s">
        <v>292</v>
      </c>
      <c r="F182">
        <v>0</v>
      </c>
      <c r="G182">
        <v>0</v>
      </c>
      <c r="H182">
        <v>0</v>
      </c>
      <c r="I182">
        <v>0</v>
      </c>
      <c r="J182">
        <v>0</v>
      </c>
    </row>
    <row r="183" spans="1:10" x14ac:dyDescent="0.25">
      <c r="A183" t="s">
        <v>204</v>
      </c>
      <c r="B183" t="s">
        <v>805</v>
      </c>
      <c r="C183" t="s">
        <v>292</v>
      </c>
      <c r="D183" t="s">
        <v>292</v>
      </c>
      <c r="E183" t="s">
        <v>293</v>
      </c>
      <c r="F183">
        <v>0</v>
      </c>
      <c r="G183">
        <v>0</v>
      </c>
      <c r="H183">
        <v>0</v>
      </c>
      <c r="I183">
        <v>0</v>
      </c>
      <c r="J183">
        <v>0</v>
      </c>
    </row>
    <row r="184" spans="1:10" x14ac:dyDescent="0.25">
      <c r="A184" t="s">
        <v>205</v>
      </c>
      <c r="B184" t="s">
        <v>806</v>
      </c>
      <c r="C184" t="s">
        <v>291</v>
      </c>
      <c r="D184" t="s">
        <v>292</v>
      </c>
      <c r="E184" t="s">
        <v>292</v>
      </c>
      <c r="F184">
        <v>0</v>
      </c>
      <c r="G184">
        <v>0</v>
      </c>
      <c r="H184">
        <v>0</v>
      </c>
      <c r="I184" t="s">
        <v>292</v>
      </c>
      <c r="J184" t="s">
        <v>293</v>
      </c>
    </row>
    <row r="185" spans="1:10" x14ac:dyDescent="0.25">
      <c r="A185" t="s">
        <v>206</v>
      </c>
      <c r="B185" t="s">
        <v>807</v>
      </c>
      <c r="C185">
        <v>0</v>
      </c>
      <c r="D185" t="s">
        <v>293</v>
      </c>
      <c r="E185" t="s">
        <v>293</v>
      </c>
      <c r="F185">
        <v>0</v>
      </c>
      <c r="G185">
        <v>0</v>
      </c>
      <c r="H185">
        <v>0</v>
      </c>
      <c r="I185" t="s">
        <v>291</v>
      </c>
      <c r="J185" t="s">
        <v>291</v>
      </c>
    </row>
    <row r="186" spans="1:10" x14ac:dyDescent="0.25">
      <c r="A186" t="s">
        <v>207</v>
      </c>
      <c r="B186" t="s">
        <v>808</v>
      </c>
      <c r="C186">
        <v>0</v>
      </c>
      <c r="D186" t="s">
        <v>292</v>
      </c>
      <c r="E186" t="s">
        <v>292</v>
      </c>
      <c r="F186">
        <v>0</v>
      </c>
      <c r="G186">
        <v>0</v>
      </c>
      <c r="H186">
        <v>0</v>
      </c>
      <c r="I186" t="s">
        <v>291</v>
      </c>
      <c r="J186" t="s">
        <v>291</v>
      </c>
    </row>
    <row r="187" spans="1:10" x14ac:dyDescent="0.25">
      <c r="A187" t="s">
        <v>208</v>
      </c>
      <c r="B187" t="s">
        <v>809</v>
      </c>
      <c r="C187">
        <v>0</v>
      </c>
      <c r="D187" t="s">
        <v>291</v>
      </c>
      <c r="E187" t="s">
        <v>291</v>
      </c>
      <c r="F187">
        <v>0</v>
      </c>
      <c r="G187">
        <v>0</v>
      </c>
      <c r="H187">
        <v>0</v>
      </c>
      <c r="I187" t="s">
        <v>291</v>
      </c>
      <c r="J187" t="s">
        <v>291</v>
      </c>
    </row>
    <row r="188" spans="1:10" x14ac:dyDescent="0.25">
      <c r="A188" t="s">
        <v>209</v>
      </c>
      <c r="B188" t="s">
        <v>810</v>
      </c>
      <c r="C188">
        <v>0</v>
      </c>
      <c r="D188" t="s">
        <v>293</v>
      </c>
      <c r="E188" t="s">
        <v>292</v>
      </c>
      <c r="F188">
        <v>0</v>
      </c>
      <c r="G188">
        <v>0</v>
      </c>
      <c r="H188">
        <v>0</v>
      </c>
      <c r="I188" t="s">
        <v>292</v>
      </c>
      <c r="J188" t="s">
        <v>293</v>
      </c>
    </row>
    <row r="189" spans="1:10" x14ac:dyDescent="0.25">
      <c r="A189" t="s">
        <v>210</v>
      </c>
      <c r="B189" t="s">
        <v>942</v>
      </c>
      <c r="C189" t="s">
        <v>291</v>
      </c>
      <c r="D189" t="s">
        <v>291</v>
      </c>
      <c r="E189" t="s">
        <v>291</v>
      </c>
      <c r="F189">
        <v>0</v>
      </c>
      <c r="G189">
        <v>0</v>
      </c>
      <c r="H189">
        <v>0</v>
      </c>
      <c r="I189">
        <v>0</v>
      </c>
      <c r="J189">
        <v>0</v>
      </c>
    </row>
    <row r="190" spans="1:10" x14ac:dyDescent="0.25">
      <c r="A190" t="s">
        <v>211</v>
      </c>
      <c r="B190" t="s">
        <v>811</v>
      </c>
      <c r="C190" t="s">
        <v>291</v>
      </c>
      <c r="D190" t="s">
        <v>291</v>
      </c>
      <c r="E190" t="s">
        <v>291</v>
      </c>
      <c r="F190">
        <v>0</v>
      </c>
      <c r="G190">
        <v>0</v>
      </c>
      <c r="H190">
        <v>0</v>
      </c>
      <c r="I190">
        <v>0</v>
      </c>
      <c r="J190">
        <v>0</v>
      </c>
    </row>
    <row r="191" spans="1:10" x14ac:dyDescent="0.25">
      <c r="A191" t="s">
        <v>212</v>
      </c>
      <c r="B191" t="s">
        <v>812</v>
      </c>
      <c r="C191">
        <v>0</v>
      </c>
      <c r="D191" t="s">
        <v>292</v>
      </c>
      <c r="E191">
        <v>0</v>
      </c>
      <c r="F191">
        <v>0</v>
      </c>
      <c r="G191">
        <v>0</v>
      </c>
      <c r="H191">
        <v>0</v>
      </c>
      <c r="I191" t="s">
        <v>291</v>
      </c>
      <c r="J191" t="s">
        <v>291</v>
      </c>
    </row>
    <row r="192" spans="1:10" x14ac:dyDescent="0.25">
      <c r="A192" t="s">
        <v>213</v>
      </c>
      <c r="B192" t="s">
        <v>813</v>
      </c>
      <c r="C192" t="s">
        <v>292</v>
      </c>
      <c r="D192" t="s">
        <v>292</v>
      </c>
      <c r="E192">
        <v>0</v>
      </c>
      <c r="F192">
        <v>0</v>
      </c>
      <c r="G192">
        <v>0</v>
      </c>
      <c r="H192">
        <v>0</v>
      </c>
      <c r="I192" t="s">
        <v>291</v>
      </c>
      <c r="J192" t="s">
        <v>291</v>
      </c>
    </row>
    <row r="193" spans="1:10" x14ac:dyDescent="0.25">
      <c r="A193" t="s">
        <v>214</v>
      </c>
      <c r="B193" t="s">
        <v>814</v>
      </c>
      <c r="C193">
        <v>0</v>
      </c>
      <c r="D193" t="s">
        <v>293</v>
      </c>
      <c r="E193">
        <v>0</v>
      </c>
      <c r="F193">
        <v>0</v>
      </c>
      <c r="G193">
        <v>0</v>
      </c>
      <c r="H193">
        <v>0</v>
      </c>
      <c r="I193" t="s">
        <v>293</v>
      </c>
      <c r="J193" t="s">
        <v>291</v>
      </c>
    </row>
    <row r="194" spans="1:10" x14ac:dyDescent="0.25">
      <c r="A194" t="s">
        <v>215</v>
      </c>
      <c r="B194" t="s">
        <v>815</v>
      </c>
      <c r="C194" t="s">
        <v>292</v>
      </c>
      <c r="D194" t="s">
        <v>292</v>
      </c>
      <c r="E194">
        <v>0</v>
      </c>
      <c r="F194">
        <v>0</v>
      </c>
      <c r="G194">
        <v>0</v>
      </c>
      <c r="H194">
        <v>0</v>
      </c>
      <c r="I194">
        <v>0</v>
      </c>
      <c r="J194" t="s">
        <v>291</v>
      </c>
    </row>
    <row r="195" spans="1:10" x14ac:dyDescent="0.25">
      <c r="A195" t="s">
        <v>216</v>
      </c>
      <c r="B195" t="s">
        <v>816</v>
      </c>
      <c r="C195" t="s">
        <v>292</v>
      </c>
      <c r="D195" t="s">
        <v>292</v>
      </c>
      <c r="E195">
        <v>0</v>
      </c>
      <c r="F195">
        <v>0</v>
      </c>
      <c r="G195">
        <v>0</v>
      </c>
      <c r="H195">
        <v>0</v>
      </c>
      <c r="I195">
        <v>0</v>
      </c>
      <c r="J195">
        <v>0</v>
      </c>
    </row>
    <row r="196" spans="1:10" x14ac:dyDescent="0.25">
      <c r="A196" t="s">
        <v>217</v>
      </c>
      <c r="B196" t="s">
        <v>817</v>
      </c>
      <c r="C196" t="s">
        <v>291</v>
      </c>
      <c r="D196" t="s">
        <v>291</v>
      </c>
      <c r="E196">
        <v>0</v>
      </c>
      <c r="F196">
        <v>0</v>
      </c>
      <c r="G196">
        <v>0</v>
      </c>
      <c r="H196">
        <v>0</v>
      </c>
      <c r="I196" t="s">
        <v>291</v>
      </c>
      <c r="J196" t="s">
        <v>291</v>
      </c>
    </row>
    <row r="197" spans="1:10" x14ac:dyDescent="0.25">
      <c r="A197" t="s">
        <v>218</v>
      </c>
      <c r="B197" t="s">
        <v>818</v>
      </c>
      <c r="C197">
        <v>0</v>
      </c>
      <c r="D197" t="s">
        <v>293</v>
      </c>
      <c r="E197">
        <v>0</v>
      </c>
      <c r="F197">
        <v>0</v>
      </c>
      <c r="G197">
        <v>0</v>
      </c>
      <c r="H197">
        <v>0</v>
      </c>
      <c r="I197" t="s">
        <v>293</v>
      </c>
      <c r="J197" t="s">
        <v>293</v>
      </c>
    </row>
    <row r="198" spans="1:10" x14ac:dyDescent="0.25">
      <c r="A198" t="s">
        <v>219</v>
      </c>
      <c r="B198" t="s">
        <v>819</v>
      </c>
      <c r="C198" t="s">
        <v>291</v>
      </c>
      <c r="D198" t="s">
        <v>291</v>
      </c>
      <c r="E198">
        <v>0</v>
      </c>
      <c r="F198">
        <v>0</v>
      </c>
      <c r="G198">
        <v>0</v>
      </c>
      <c r="H198">
        <v>0</v>
      </c>
      <c r="I198">
        <v>0</v>
      </c>
      <c r="J198" t="s">
        <v>291</v>
      </c>
    </row>
    <row r="199" spans="1:10" x14ac:dyDescent="0.25">
      <c r="A199" t="s">
        <v>220</v>
      </c>
      <c r="B199" t="s">
        <v>820</v>
      </c>
      <c r="C199" t="s">
        <v>292</v>
      </c>
      <c r="D199" t="s">
        <v>292</v>
      </c>
      <c r="E199">
        <v>0</v>
      </c>
      <c r="F199">
        <v>0</v>
      </c>
      <c r="G199">
        <v>0</v>
      </c>
      <c r="H199">
        <v>0</v>
      </c>
      <c r="I199" t="s">
        <v>291</v>
      </c>
      <c r="J199" t="s">
        <v>293</v>
      </c>
    </row>
    <row r="200" spans="1:10" x14ac:dyDescent="0.25">
      <c r="A200" t="s">
        <v>221</v>
      </c>
      <c r="B200" t="s">
        <v>821</v>
      </c>
      <c r="C200">
        <v>0</v>
      </c>
      <c r="D200" t="s">
        <v>293</v>
      </c>
      <c r="E200">
        <v>0</v>
      </c>
      <c r="F200">
        <v>0</v>
      </c>
      <c r="G200">
        <v>0</v>
      </c>
      <c r="H200">
        <v>0</v>
      </c>
      <c r="I200" t="s">
        <v>291</v>
      </c>
      <c r="J200" t="s">
        <v>293</v>
      </c>
    </row>
    <row r="201" spans="1:10" x14ac:dyDescent="0.25">
      <c r="A201" t="s">
        <v>222</v>
      </c>
      <c r="B201" t="s">
        <v>822</v>
      </c>
      <c r="C201" t="s">
        <v>292</v>
      </c>
      <c r="D201" t="s">
        <v>291</v>
      </c>
      <c r="E201">
        <v>0</v>
      </c>
      <c r="F201">
        <v>0</v>
      </c>
      <c r="G201">
        <v>0</v>
      </c>
      <c r="H201">
        <v>0</v>
      </c>
      <c r="I201" t="s">
        <v>293</v>
      </c>
      <c r="J201" t="s">
        <v>291</v>
      </c>
    </row>
    <row r="202" spans="1:10" x14ac:dyDescent="0.25">
      <c r="A202" t="s">
        <v>223</v>
      </c>
      <c r="B202" t="s">
        <v>823</v>
      </c>
      <c r="C202" t="s">
        <v>291</v>
      </c>
      <c r="D202" t="s">
        <v>291</v>
      </c>
      <c r="E202">
        <v>0</v>
      </c>
      <c r="F202">
        <v>0</v>
      </c>
      <c r="G202">
        <v>0</v>
      </c>
      <c r="H202">
        <v>0</v>
      </c>
      <c r="I202" t="s">
        <v>293</v>
      </c>
      <c r="J202" t="s">
        <v>291</v>
      </c>
    </row>
    <row r="203" spans="1:10" x14ac:dyDescent="0.25">
      <c r="A203" t="s">
        <v>226</v>
      </c>
      <c r="B203" t="s">
        <v>824</v>
      </c>
      <c r="C203" t="s">
        <v>291</v>
      </c>
      <c r="D203">
        <v>0</v>
      </c>
      <c r="E203">
        <v>0</v>
      </c>
      <c r="F203">
        <v>0</v>
      </c>
      <c r="G203">
        <v>0</v>
      </c>
      <c r="H203">
        <v>0</v>
      </c>
      <c r="I203" t="s">
        <v>291</v>
      </c>
      <c r="J203" t="s">
        <v>291</v>
      </c>
    </row>
    <row r="204" spans="1:10" x14ac:dyDescent="0.25">
      <c r="A204" t="s">
        <v>227</v>
      </c>
      <c r="B204" t="s">
        <v>944</v>
      </c>
      <c r="C204">
        <v>0</v>
      </c>
      <c r="D204">
        <v>0</v>
      </c>
      <c r="E204">
        <v>0</v>
      </c>
      <c r="F204">
        <v>0</v>
      </c>
      <c r="G204">
        <v>0</v>
      </c>
      <c r="H204">
        <v>0</v>
      </c>
      <c r="I204" t="s">
        <v>292</v>
      </c>
      <c r="J204" t="s">
        <v>293</v>
      </c>
    </row>
    <row r="205" spans="1:10" x14ac:dyDescent="0.25">
      <c r="A205" t="s">
        <v>228</v>
      </c>
      <c r="B205" t="s">
        <v>945</v>
      </c>
      <c r="C205">
        <v>0</v>
      </c>
      <c r="D205">
        <v>0</v>
      </c>
      <c r="E205">
        <v>0</v>
      </c>
      <c r="F205">
        <v>0</v>
      </c>
      <c r="G205">
        <v>0</v>
      </c>
      <c r="H205">
        <v>0</v>
      </c>
      <c r="I205" t="s">
        <v>291</v>
      </c>
      <c r="J205" t="s">
        <v>291</v>
      </c>
    </row>
    <row r="206" spans="1:10" x14ac:dyDescent="0.25">
      <c r="A206" t="s">
        <v>230</v>
      </c>
      <c r="B206" t="s">
        <v>825</v>
      </c>
      <c r="C206" t="s">
        <v>291</v>
      </c>
      <c r="D206">
        <v>0</v>
      </c>
      <c r="E206">
        <v>0</v>
      </c>
      <c r="F206">
        <v>0</v>
      </c>
      <c r="G206">
        <v>0</v>
      </c>
      <c r="H206">
        <v>0</v>
      </c>
      <c r="I206" t="s">
        <v>293</v>
      </c>
      <c r="J206" t="s">
        <v>291</v>
      </c>
    </row>
    <row r="207" spans="1:10" x14ac:dyDescent="0.25">
      <c r="A207" t="s">
        <v>231</v>
      </c>
      <c r="B207" t="s">
        <v>826</v>
      </c>
      <c r="C207" t="s">
        <v>291</v>
      </c>
      <c r="D207">
        <v>0</v>
      </c>
      <c r="E207">
        <v>0</v>
      </c>
      <c r="F207">
        <v>0</v>
      </c>
      <c r="G207">
        <v>0</v>
      </c>
      <c r="H207">
        <v>0</v>
      </c>
      <c r="I207">
        <v>0</v>
      </c>
      <c r="J207" t="s">
        <v>291</v>
      </c>
    </row>
    <row r="208" spans="1:10" x14ac:dyDescent="0.25">
      <c r="A208" t="s">
        <v>232</v>
      </c>
      <c r="B208" t="s">
        <v>947</v>
      </c>
      <c r="C208">
        <v>0</v>
      </c>
      <c r="D208">
        <v>0</v>
      </c>
      <c r="E208">
        <v>0</v>
      </c>
      <c r="F208">
        <v>0</v>
      </c>
      <c r="G208">
        <v>0</v>
      </c>
      <c r="H208">
        <v>0</v>
      </c>
      <c r="I208">
        <v>0</v>
      </c>
      <c r="J208">
        <v>0</v>
      </c>
    </row>
    <row r="209" spans="1:10" x14ac:dyDescent="0.25">
      <c r="A209" t="s">
        <v>233</v>
      </c>
      <c r="B209" t="s">
        <v>827</v>
      </c>
      <c r="C209" t="s">
        <v>292</v>
      </c>
      <c r="D209">
        <v>0</v>
      </c>
      <c r="E209">
        <v>0</v>
      </c>
      <c r="F209">
        <v>0</v>
      </c>
      <c r="G209">
        <v>0</v>
      </c>
      <c r="H209">
        <v>0</v>
      </c>
      <c r="I209" t="s">
        <v>292</v>
      </c>
      <c r="J209" t="s">
        <v>291</v>
      </c>
    </row>
    <row r="210" spans="1:10" x14ac:dyDescent="0.25">
      <c r="A210" t="s">
        <v>234</v>
      </c>
      <c r="B210" t="s">
        <v>948</v>
      </c>
      <c r="C210">
        <v>0</v>
      </c>
      <c r="D210">
        <v>0</v>
      </c>
      <c r="E210">
        <v>0</v>
      </c>
      <c r="F210">
        <v>0</v>
      </c>
      <c r="G210">
        <v>0</v>
      </c>
      <c r="H210">
        <v>0</v>
      </c>
      <c r="I210" t="s">
        <v>292</v>
      </c>
      <c r="J210" t="s">
        <v>293</v>
      </c>
    </row>
    <row r="211" spans="1:10" x14ac:dyDescent="0.25">
      <c r="A211" t="s">
        <v>235</v>
      </c>
      <c r="B211" t="s">
        <v>949</v>
      </c>
      <c r="C211">
        <v>0</v>
      </c>
      <c r="D211">
        <v>0</v>
      </c>
      <c r="E211">
        <v>0</v>
      </c>
      <c r="F211">
        <v>0</v>
      </c>
      <c r="G211">
        <v>0</v>
      </c>
      <c r="H211">
        <v>0</v>
      </c>
      <c r="I211">
        <v>0</v>
      </c>
      <c r="J211">
        <v>0</v>
      </c>
    </row>
    <row r="212" spans="1:10" x14ac:dyDescent="0.25">
      <c r="A212" t="s">
        <v>236</v>
      </c>
      <c r="B212" t="s">
        <v>828</v>
      </c>
      <c r="C212" t="s">
        <v>291</v>
      </c>
      <c r="D212">
        <v>0</v>
      </c>
      <c r="E212">
        <v>0</v>
      </c>
      <c r="F212">
        <v>0</v>
      </c>
      <c r="G212">
        <v>0</v>
      </c>
      <c r="H212">
        <v>0</v>
      </c>
      <c r="I212" t="s">
        <v>291</v>
      </c>
      <c r="J212" t="s">
        <v>291</v>
      </c>
    </row>
    <row r="213" spans="1:10" x14ac:dyDescent="0.25">
      <c r="A213" t="s">
        <v>237</v>
      </c>
      <c r="B213" t="s">
        <v>829</v>
      </c>
      <c r="C213" t="s">
        <v>291</v>
      </c>
      <c r="D213">
        <v>0</v>
      </c>
      <c r="E213">
        <v>0</v>
      </c>
      <c r="F213">
        <v>0</v>
      </c>
      <c r="G213">
        <v>0</v>
      </c>
      <c r="H213">
        <v>0</v>
      </c>
      <c r="I213">
        <v>0</v>
      </c>
      <c r="J213" t="s">
        <v>291</v>
      </c>
    </row>
    <row r="214" spans="1:10" x14ac:dyDescent="0.25">
      <c r="A214" t="s">
        <v>238</v>
      </c>
      <c r="B214" t="s">
        <v>830</v>
      </c>
      <c r="C214" t="s">
        <v>291</v>
      </c>
      <c r="D214">
        <v>0</v>
      </c>
      <c r="E214">
        <v>0</v>
      </c>
      <c r="F214">
        <v>0</v>
      </c>
      <c r="G214">
        <v>0</v>
      </c>
      <c r="H214">
        <v>0</v>
      </c>
      <c r="I214" t="s">
        <v>291</v>
      </c>
      <c r="J214" t="s">
        <v>291</v>
      </c>
    </row>
    <row r="215" spans="1:10" x14ac:dyDescent="0.25">
      <c r="A215" t="s">
        <v>239</v>
      </c>
      <c r="B215" t="s">
        <v>850</v>
      </c>
      <c r="C215">
        <v>0</v>
      </c>
      <c r="D215">
        <v>0</v>
      </c>
      <c r="E215">
        <v>0</v>
      </c>
      <c r="F215">
        <v>0</v>
      </c>
      <c r="G215">
        <v>0</v>
      </c>
      <c r="H215">
        <v>0</v>
      </c>
      <c r="I215">
        <v>0</v>
      </c>
      <c r="J215">
        <v>0</v>
      </c>
    </row>
    <row r="216" spans="1:10" x14ac:dyDescent="0.25">
      <c r="A216" t="s">
        <v>241</v>
      </c>
      <c r="B216" t="s">
        <v>851</v>
      </c>
      <c r="C216" t="s">
        <v>291</v>
      </c>
      <c r="D216">
        <v>0</v>
      </c>
      <c r="E216" t="s">
        <v>291</v>
      </c>
      <c r="F216">
        <v>0</v>
      </c>
      <c r="G216">
        <v>0</v>
      </c>
      <c r="H216">
        <v>0</v>
      </c>
      <c r="I216">
        <v>0</v>
      </c>
      <c r="J216">
        <v>0</v>
      </c>
    </row>
    <row r="217" spans="1:10" x14ac:dyDescent="0.25">
      <c r="A217" t="s">
        <v>242</v>
      </c>
      <c r="B217" t="s">
        <v>950</v>
      </c>
      <c r="C217">
        <v>0</v>
      </c>
      <c r="D217">
        <v>0</v>
      </c>
      <c r="E217">
        <v>0</v>
      </c>
      <c r="F217">
        <v>0</v>
      </c>
      <c r="G217">
        <v>0</v>
      </c>
      <c r="H217">
        <v>0</v>
      </c>
      <c r="I217">
        <v>0</v>
      </c>
      <c r="J217">
        <v>0</v>
      </c>
    </row>
    <row r="218" spans="1:10" x14ac:dyDescent="0.25">
      <c r="A218" t="s">
        <v>243</v>
      </c>
      <c r="B218" t="s">
        <v>951</v>
      </c>
      <c r="C218">
        <v>0</v>
      </c>
      <c r="D218">
        <v>0</v>
      </c>
      <c r="E218" t="s">
        <v>291</v>
      </c>
      <c r="F218">
        <v>0</v>
      </c>
      <c r="G218">
        <v>0</v>
      </c>
      <c r="H218">
        <v>0</v>
      </c>
      <c r="I218">
        <v>0</v>
      </c>
      <c r="J218">
        <v>0</v>
      </c>
    </row>
    <row r="219" spans="1:10" x14ac:dyDescent="0.25">
      <c r="A219" t="s">
        <v>244</v>
      </c>
      <c r="B219" t="s">
        <v>852</v>
      </c>
      <c r="C219" t="s">
        <v>293</v>
      </c>
      <c r="D219">
        <v>0</v>
      </c>
      <c r="E219" t="s">
        <v>293</v>
      </c>
      <c r="F219">
        <v>0</v>
      </c>
      <c r="G219">
        <v>0</v>
      </c>
      <c r="H219">
        <v>0</v>
      </c>
      <c r="I219">
        <v>0</v>
      </c>
      <c r="J219">
        <v>0</v>
      </c>
    </row>
    <row r="220" spans="1:10" x14ac:dyDescent="0.25">
      <c r="A220" t="s">
        <v>245</v>
      </c>
      <c r="B220" t="s">
        <v>952</v>
      </c>
      <c r="C220" t="s">
        <v>291</v>
      </c>
      <c r="D220">
        <v>0</v>
      </c>
      <c r="E220" t="s">
        <v>291</v>
      </c>
      <c r="F220">
        <v>0</v>
      </c>
      <c r="G220">
        <v>0</v>
      </c>
      <c r="H220">
        <v>0</v>
      </c>
      <c r="I220">
        <v>0</v>
      </c>
      <c r="J220">
        <v>0</v>
      </c>
    </row>
    <row r="221" spans="1:10" x14ac:dyDescent="0.25">
      <c r="A221" t="s">
        <v>246</v>
      </c>
      <c r="B221" t="s">
        <v>401</v>
      </c>
      <c r="C221">
        <v>0</v>
      </c>
      <c r="D221">
        <v>0</v>
      </c>
      <c r="E221" t="s">
        <v>293</v>
      </c>
      <c r="F221">
        <v>0</v>
      </c>
      <c r="G221">
        <v>0</v>
      </c>
      <c r="H221">
        <v>0</v>
      </c>
      <c r="I221">
        <v>0</v>
      </c>
      <c r="J221">
        <v>0</v>
      </c>
    </row>
    <row r="222" spans="1:10" x14ac:dyDescent="0.25">
      <c r="A222" t="s">
        <v>248</v>
      </c>
      <c r="B222" t="s">
        <v>953</v>
      </c>
      <c r="C222" t="s">
        <v>291</v>
      </c>
      <c r="D222">
        <v>0</v>
      </c>
      <c r="E222" t="s">
        <v>291</v>
      </c>
      <c r="F222">
        <v>0</v>
      </c>
      <c r="G222" t="s">
        <v>291</v>
      </c>
      <c r="H222">
        <v>0</v>
      </c>
      <c r="I222">
        <v>0</v>
      </c>
      <c r="J222">
        <v>0</v>
      </c>
    </row>
    <row r="223" spans="1:10" x14ac:dyDescent="0.25">
      <c r="A223" t="s">
        <v>249</v>
      </c>
      <c r="B223" t="s">
        <v>967</v>
      </c>
      <c r="C223">
        <v>0</v>
      </c>
      <c r="D223">
        <v>0</v>
      </c>
      <c r="E223" t="s">
        <v>293</v>
      </c>
      <c r="F223">
        <v>0</v>
      </c>
      <c r="G223" t="s">
        <v>293</v>
      </c>
      <c r="H223">
        <v>0</v>
      </c>
      <c r="I223">
        <v>0</v>
      </c>
      <c r="J223">
        <v>0</v>
      </c>
    </row>
    <row r="224" spans="1:10" x14ac:dyDescent="0.25">
      <c r="A224" t="s">
        <v>250</v>
      </c>
      <c r="B224" t="s">
        <v>968</v>
      </c>
      <c r="C224" t="s">
        <v>291</v>
      </c>
      <c r="D224">
        <v>0</v>
      </c>
      <c r="E224" t="s">
        <v>291</v>
      </c>
      <c r="F224">
        <v>0</v>
      </c>
      <c r="G224" t="s">
        <v>291</v>
      </c>
      <c r="H224">
        <v>0</v>
      </c>
      <c r="I224">
        <v>0</v>
      </c>
      <c r="J224">
        <v>0</v>
      </c>
    </row>
    <row r="225" spans="1:10" x14ac:dyDescent="0.25">
      <c r="A225" t="s">
        <v>251</v>
      </c>
      <c r="B225" t="s">
        <v>969</v>
      </c>
      <c r="C225">
        <v>0</v>
      </c>
      <c r="D225">
        <v>0</v>
      </c>
      <c r="E225">
        <v>0</v>
      </c>
      <c r="F225">
        <v>0</v>
      </c>
      <c r="G225" t="s">
        <v>292</v>
      </c>
      <c r="H225">
        <v>0</v>
      </c>
      <c r="I225">
        <v>0</v>
      </c>
      <c r="J225">
        <v>0</v>
      </c>
    </row>
    <row r="226" spans="1:10" x14ac:dyDescent="0.25">
      <c r="A226" t="s">
        <v>253</v>
      </c>
      <c r="B226" t="s">
        <v>1071</v>
      </c>
      <c r="C226" t="s">
        <v>291</v>
      </c>
      <c r="D226">
        <v>0</v>
      </c>
      <c r="E226" t="s">
        <v>291</v>
      </c>
      <c r="F226">
        <v>0</v>
      </c>
      <c r="G226" t="s">
        <v>293</v>
      </c>
      <c r="H226">
        <v>0</v>
      </c>
      <c r="I226">
        <v>0</v>
      </c>
      <c r="J226">
        <v>0</v>
      </c>
    </row>
    <row r="227" spans="1:10" x14ac:dyDescent="0.25">
      <c r="A227" t="s">
        <v>254</v>
      </c>
      <c r="B227" t="s">
        <v>970</v>
      </c>
      <c r="C227">
        <v>0</v>
      </c>
      <c r="D227">
        <v>0</v>
      </c>
      <c r="E227" t="s">
        <v>291</v>
      </c>
      <c r="F227">
        <v>0</v>
      </c>
      <c r="G227" t="s">
        <v>291</v>
      </c>
      <c r="H227">
        <v>0</v>
      </c>
      <c r="I227">
        <v>0</v>
      </c>
      <c r="J227">
        <v>0</v>
      </c>
    </row>
    <row r="228" spans="1:10" x14ac:dyDescent="0.25">
      <c r="A228" t="s">
        <v>255</v>
      </c>
      <c r="B228" t="s">
        <v>971</v>
      </c>
      <c r="C228">
        <v>0</v>
      </c>
      <c r="D228">
        <v>0</v>
      </c>
      <c r="E228" t="s">
        <v>292</v>
      </c>
      <c r="F228">
        <v>0</v>
      </c>
      <c r="G228" t="s">
        <v>292</v>
      </c>
      <c r="H228">
        <v>0</v>
      </c>
      <c r="I228">
        <v>0</v>
      </c>
      <c r="J228">
        <v>0</v>
      </c>
    </row>
    <row r="229" spans="1:10" x14ac:dyDescent="0.25">
      <c r="A229" t="s">
        <v>256</v>
      </c>
      <c r="B229" t="s">
        <v>853</v>
      </c>
      <c r="C229" t="s">
        <v>291</v>
      </c>
      <c r="D229">
        <v>0</v>
      </c>
      <c r="E229" t="s">
        <v>291</v>
      </c>
      <c r="F229">
        <v>0</v>
      </c>
      <c r="G229" t="s">
        <v>291</v>
      </c>
      <c r="H229">
        <v>0</v>
      </c>
      <c r="I229">
        <v>0</v>
      </c>
      <c r="J229">
        <v>0</v>
      </c>
    </row>
    <row r="230" spans="1:10" x14ac:dyDescent="0.25">
      <c r="A230" t="s">
        <v>257</v>
      </c>
      <c r="B230" t="s">
        <v>972</v>
      </c>
      <c r="C230">
        <v>0</v>
      </c>
      <c r="D230">
        <v>0</v>
      </c>
      <c r="E230" t="s">
        <v>291</v>
      </c>
      <c r="F230">
        <v>0</v>
      </c>
      <c r="G230" t="s">
        <v>291</v>
      </c>
      <c r="H230">
        <v>0</v>
      </c>
      <c r="I230">
        <v>0</v>
      </c>
      <c r="J230">
        <v>0</v>
      </c>
    </row>
    <row r="231" spans="1:10" x14ac:dyDescent="0.25">
      <c r="A231" t="s">
        <v>258</v>
      </c>
      <c r="B231" t="s">
        <v>854</v>
      </c>
      <c r="C231" t="s">
        <v>291</v>
      </c>
      <c r="D231">
        <v>0</v>
      </c>
      <c r="E231" t="s">
        <v>293</v>
      </c>
      <c r="F231">
        <v>0</v>
      </c>
      <c r="G231" t="s">
        <v>293</v>
      </c>
      <c r="H231">
        <v>0</v>
      </c>
      <c r="I231">
        <v>0</v>
      </c>
      <c r="J231">
        <v>0</v>
      </c>
    </row>
    <row r="232" spans="1:10" x14ac:dyDescent="0.25">
      <c r="A232" t="s">
        <v>259</v>
      </c>
      <c r="B232" t="s">
        <v>855</v>
      </c>
      <c r="C232">
        <v>0</v>
      </c>
      <c r="D232">
        <v>0</v>
      </c>
      <c r="E232">
        <v>0</v>
      </c>
      <c r="F232">
        <v>0</v>
      </c>
      <c r="G232">
        <v>0</v>
      </c>
      <c r="H232">
        <v>0</v>
      </c>
      <c r="I232">
        <v>0</v>
      </c>
      <c r="J232">
        <v>0</v>
      </c>
    </row>
    <row r="233" spans="1:10" x14ac:dyDescent="0.25">
      <c r="A233" t="s">
        <v>261</v>
      </c>
      <c r="B233" t="s">
        <v>973</v>
      </c>
      <c r="C233" t="s">
        <v>291</v>
      </c>
      <c r="D233">
        <v>0</v>
      </c>
      <c r="E233" t="s">
        <v>291</v>
      </c>
      <c r="F233">
        <v>0</v>
      </c>
      <c r="G233" t="s">
        <v>293</v>
      </c>
      <c r="H233">
        <v>0</v>
      </c>
      <c r="I233" t="s">
        <v>293</v>
      </c>
      <c r="J233" t="s">
        <v>291</v>
      </c>
    </row>
    <row r="234" spans="1:10" x14ac:dyDescent="0.25">
      <c r="A234" t="s">
        <v>262</v>
      </c>
      <c r="B234" t="s">
        <v>856</v>
      </c>
      <c r="C234" t="s">
        <v>292</v>
      </c>
      <c r="D234">
        <v>0</v>
      </c>
      <c r="E234">
        <v>0</v>
      </c>
      <c r="F234">
        <v>0</v>
      </c>
      <c r="G234" t="s">
        <v>292</v>
      </c>
      <c r="H234">
        <v>0</v>
      </c>
      <c r="I234">
        <v>0</v>
      </c>
      <c r="J234">
        <v>0</v>
      </c>
    </row>
    <row r="235" spans="1:10" x14ac:dyDescent="0.25">
      <c r="A235" t="s">
        <v>263</v>
      </c>
      <c r="B235" t="s">
        <v>974</v>
      </c>
      <c r="C235">
        <v>0</v>
      </c>
      <c r="D235">
        <v>0</v>
      </c>
      <c r="E235">
        <v>0</v>
      </c>
      <c r="F235">
        <v>0</v>
      </c>
      <c r="G235" t="s">
        <v>291</v>
      </c>
      <c r="H235">
        <v>0</v>
      </c>
      <c r="I235">
        <v>0</v>
      </c>
      <c r="J235">
        <v>0</v>
      </c>
    </row>
    <row r="236" spans="1:10" x14ac:dyDescent="0.25">
      <c r="A236" t="s">
        <v>264</v>
      </c>
      <c r="B236" t="s">
        <v>975</v>
      </c>
      <c r="C236">
        <v>0</v>
      </c>
      <c r="D236">
        <v>0</v>
      </c>
      <c r="E236">
        <v>0</v>
      </c>
      <c r="F236">
        <v>0</v>
      </c>
      <c r="G236">
        <v>0</v>
      </c>
      <c r="H236">
        <v>0</v>
      </c>
      <c r="I236">
        <v>0</v>
      </c>
      <c r="J236">
        <v>0</v>
      </c>
    </row>
    <row r="237" spans="1:10" x14ac:dyDescent="0.25">
      <c r="A237" t="s">
        <v>266</v>
      </c>
      <c r="B237" t="s">
        <v>954</v>
      </c>
      <c r="C237">
        <v>0</v>
      </c>
      <c r="D237">
        <v>0</v>
      </c>
      <c r="E237">
        <v>0</v>
      </c>
      <c r="F237">
        <v>0</v>
      </c>
      <c r="G237" t="s">
        <v>291</v>
      </c>
      <c r="H237">
        <v>0</v>
      </c>
      <c r="I237">
        <v>0</v>
      </c>
      <c r="J237">
        <v>0</v>
      </c>
    </row>
    <row r="238" spans="1:10" x14ac:dyDescent="0.25">
      <c r="A238" t="s">
        <v>267</v>
      </c>
      <c r="B238" t="s">
        <v>955</v>
      </c>
      <c r="C238">
        <v>0</v>
      </c>
      <c r="D238">
        <v>0</v>
      </c>
      <c r="E238">
        <v>0</v>
      </c>
      <c r="F238">
        <v>0</v>
      </c>
      <c r="G238" t="s">
        <v>292</v>
      </c>
      <c r="H238">
        <v>0</v>
      </c>
      <c r="I238">
        <v>0</v>
      </c>
      <c r="J238">
        <v>0</v>
      </c>
    </row>
    <row r="239" spans="1:10" x14ac:dyDescent="0.25">
      <c r="A239" t="s">
        <v>268</v>
      </c>
      <c r="B239" t="s">
        <v>956</v>
      </c>
      <c r="C239">
        <v>0</v>
      </c>
      <c r="D239">
        <v>0</v>
      </c>
      <c r="E239">
        <v>0</v>
      </c>
      <c r="F239">
        <v>0</v>
      </c>
      <c r="G239" t="s">
        <v>292</v>
      </c>
      <c r="H239">
        <v>0</v>
      </c>
      <c r="I239">
        <v>0</v>
      </c>
      <c r="J239">
        <v>0</v>
      </c>
    </row>
    <row r="240" spans="1:10" x14ac:dyDescent="0.25">
      <c r="A240" t="s">
        <v>269</v>
      </c>
      <c r="B240" t="s">
        <v>957</v>
      </c>
      <c r="C240">
        <v>0</v>
      </c>
      <c r="D240">
        <v>0</v>
      </c>
      <c r="E240">
        <v>0</v>
      </c>
      <c r="F240">
        <v>0</v>
      </c>
      <c r="G240" t="s">
        <v>291</v>
      </c>
      <c r="H240">
        <v>0</v>
      </c>
      <c r="I240">
        <v>0</v>
      </c>
      <c r="J240">
        <v>0</v>
      </c>
    </row>
    <row r="241" spans="1:10" x14ac:dyDescent="0.25">
      <c r="A241" t="s">
        <v>270</v>
      </c>
      <c r="B241" t="s">
        <v>958</v>
      </c>
      <c r="C241">
        <v>0</v>
      </c>
      <c r="D241">
        <v>0</v>
      </c>
      <c r="E241">
        <v>0</v>
      </c>
      <c r="F241">
        <v>0</v>
      </c>
      <c r="G241" t="s">
        <v>292</v>
      </c>
      <c r="H241">
        <v>0</v>
      </c>
      <c r="I241">
        <v>0</v>
      </c>
      <c r="J241">
        <v>0</v>
      </c>
    </row>
    <row r="242" spans="1:10" x14ac:dyDescent="0.25">
      <c r="A242" t="s">
        <v>271</v>
      </c>
      <c r="B242" t="s">
        <v>857</v>
      </c>
      <c r="C242">
        <v>0</v>
      </c>
      <c r="D242">
        <v>0</v>
      </c>
      <c r="E242">
        <v>0</v>
      </c>
      <c r="F242">
        <v>0</v>
      </c>
      <c r="G242" t="s">
        <v>292</v>
      </c>
      <c r="H242">
        <v>0</v>
      </c>
      <c r="I242">
        <v>0</v>
      </c>
      <c r="J242">
        <v>0</v>
      </c>
    </row>
    <row r="243" spans="1:10" x14ac:dyDescent="0.25">
      <c r="A243" t="s">
        <v>272</v>
      </c>
      <c r="B243" t="s">
        <v>959</v>
      </c>
      <c r="C243">
        <v>0</v>
      </c>
      <c r="D243">
        <v>0</v>
      </c>
      <c r="E243">
        <v>0</v>
      </c>
      <c r="F243">
        <v>0</v>
      </c>
      <c r="G243" t="s">
        <v>291</v>
      </c>
      <c r="H243">
        <v>0</v>
      </c>
      <c r="I243">
        <v>0</v>
      </c>
      <c r="J243">
        <v>0</v>
      </c>
    </row>
    <row r="244" spans="1:10" x14ac:dyDescent="0.25">
      <c r="A244" t="s">
        <v>273</v>
      </c>
      <c r="B244" t="s">
        <v>977</v>
      </c>
      <c r="C244">
        <v>0</v>
      </c>
      <c r="D244">
        <v>0</v>
      </c>
      <c r="E244">
        <v>0</v>
      </c>
      <c r="F244">
        <v>0</v>
      </c>
      <c r="G244" t="s">
        <v>291</v>
      </c>
      <c r="H244">
        <v>0</v>
      </c>
      <c r="I244">
        <v>0</v>
      </c>
      <c r="J244">
        <v>0</v>
      </c>
    </row>
    <row r="245" spans="1:10" x14ac:dyDescent="0.25">
      <c r="A245" t="s">
        <v>274</v>
      </c>
      <c r="B245" t="s">
        <v>858</v>
      </c>
      <c r="C245">
        <v>0</v>
      </c>
      <c r="D245">
        <v>0</v>
      </c>
      <c r="E245">
        <v>0</v>
      </c>
      <c r="F245">
        <v>0</v>
      </c>
      <c r="G245" t="s">
        <v>292</v>
      </c>
      <c r="H245">
        <v>0</v>
      </c>
      <c r="I245">
        <v>0</v>
      </c>
      <c r="J245">
        <v>0</v>
      </c>
    </row>
    <row r="246" spans="1:10" x14ac:dyDescent="0.25">
      <c r="A246" t="s">
        <v>275</v>
      </c>
      <c r="B246" t="s">
        <v>960</v>
      </c>
      <c r="C246">
        <v>0</v>
      </c>
      <c r="D246">
        <v>0</v>
      </c>
      <c r="E246">
        <v>0</v>
      </c>
      <c r="F246">
        <v>0</v>
      </c>
      <c r="G246" t="s">
        <v>291</v>
      </c>
      <c r="H246">
        <v>0</v>
      </c>
      <c r="I246">
        <v>0</v>
      </c>
      <c r="J246">
        <v>0</v>
      </c>
    </row>
    <row r="247" spans="1:10" ht="75" x14ac:dyDescent="0.25">
      <c r="A247" s="8" t="s">
        <v>276</v>
      </c>
      <c r="B247" t="s">
        <v>859</v>
      </c>
      <c r="C247">
        <v>0</v>
      </c>
      <c r="D247">
        <v>0</v>
      </c>
      <c r="E247">
        <v>0</v>
      </c>
      <c r="F247">
        <v>0</v>
      </c>
      <c r="G247" t="s">
        <v>292</v>
      </c>
      <c r="H247">
        <v>0</v>
      </c>
      <c r="I247">
        <v>0</v>
      </c>
      <c r="J247">
        <v>0</v>
      </c>
    </row>
    <row r="248" spans="1:10" ht="105" x14ac:dyDescent="0.25">
      <c r="A248" s="8" t="s">
        <v>277</v>
      </c>
      <c r="B248" t="s">
        <v>961</v>
      </c>
      <c r="C248">
        <v>0</v>
      </c>
      <c r="D248">
        <v>0</v>
      </c>
      <c r="E248">
        <v>0</v>
      </c>
      <c r="F248">
        <v>0</v>
      </c>
      <c r="G248" t="s">
        <v>291</v>
      </c>
      <c r="H248">
        <v>0</v>
      </c>
      <c r="I248" t="s">
        <v>291</v>
      </c>
      <c r="J248" t="s">
        <v>291</v>
      </c>
    </row>
    <row r="249" spans="1:10" ht="60" x14ac:dyDescent="0.25">
      <c r="A249" s="8" t="s">
        <v>279</v>
      </c>
      <c r="B249" t="s">
        <v>962</v>
      </c>
      <c r="C249">
        <v>0</v>
      </c>
      <c r="D249">
        <v>0</v>
      </c>
      <c r="E249">
        <v>0</v>
      </c>
      <c r="F249">
        <v>0</v>
      </c>
      <c r="G249" t="s">
        <v>291</v>
      </c>
      <c r="H249">
        <v>0</v>
      </c>
      <c r="I249">
        <v>0</v>
      </c>
      <c r="J249">
        <v>0</v>
      </c>
    </row>
    <row r="250" spans="1:10" ht="105" x14ac:dyDescent="0.25">
      <c r="A250" s="8" t="s">
        <v>280</v>
      </c>
      <c r="B250" t="s">
        <v>978</v>
      </c>
      <c r="C250">
        <v>0</v>
      </c>
      <c r="D250">
        <v>0</v>
      </c>
      <c r="E250">
        <v>0</v>
      </c>
      <c r="F250">
        <v>0</v>
      </c>
      <c r="G250" t="s">
        <v>291</v>
      </c>
      <c r="H250">
        <v>0</v>
      </c>
      <c r="I250">
        <v>0</v>
      </c>
      <c r="J250">
        <v>0</v>
      </c>
    </row>
    <row r="251" spans="1:10" ht="60.75" thickBot="1" x14ac:dyDescent="0.3">
      <c r="A251" s="8" t="s">
        <v>281</v>
      </c>
      <c r="B251" t="s">
        <v>979</v>
      </c>
      <c r="C251">
        <v>0</v>
      </c>
      <c r="D251">
        <v>0</v>
      </c>
      <c r="E251">
        <v>0</v>
      </c>
      <c r="F251">
        <v>0</v>
      </c>
      <c r="G251" t="s">
        <v>291</v>
      </c>
      <c r="H251">
        <v>0</v>
      </c>
      <c r="I251">
        <v>0</v>
      </c>
      <c r="J251">
        <v>0</v>
      </c>
    </row>
    <row r="252" spans="1:10" ht="45.75" thickBot="1" x14ac:dyDescent="0.3">
      <c r="A252" s="2" t="s">
        <v>282</v>
      </c>
      <c r="B252" t="s">
        <v>980</v>
      </c>
      <c r="C252">
        <v>0</v>
      </c>
      <c r="D252">
        <v>0</v>
      </c>
      <c r="E252">
        <v>0</v>
      </c>
      <c r="F252">
        <v>0</v>
      </c>
      <c r="G252" t="s">
        <v>291</v>
      </c>
      <c r="H252">
        <v>0</v>
      </c>
      <c r="I252">
        <v>0</v>
      </c>
      <c r="J252">
        <v>0</v>
      </c>
    </row>
    <row r="253" spans="1:10" ht="30.75" thickBot="1" x14ac:dyDescent="0.3">
      <c r="A253" s="2" t="s">
        <v>382</v>
      </c>
      <c r="B253" t="s">
        <v>963</v>
      </c>
      <c r="C253">
        <v>0</v>
      </c>
      <c r="D253">
        <v>0</v>
      </c>
      <c r="E253">
        <v>0</v>
      </c>
      <c r="F253">
        <v>0</v>
      </c>
      <c r="G253">
        <v>0</v>
      </c>
      <c r="H253">
        <v>0</v>
      </c>
      <c r="I253" t="s">
        <v>293</v>
      </c>
      <c r="J253" t="s">
        <v>291</v>
      </c>
    </row>
    <row r="254" spans="1:10" ht="45.75" thickBot="1" x14ac:dyDescent="0.3">
      <c r="A254" s="2" t="s">
        <v>384</v>
      </c>
      <c r="B254" t="s">
        <v>981</v>
      </c>
      <c r="C254">
        <v>0</v>
      </c>
      <c r="D254">
        <v>0</v>
      </c>
      <c r="E254">
        <v>0</v>
      </c>
      <c r="F254">
        <v>0</v>
      </c>
      <c r="G254">
        <v>0</v>
      </c>
      <c r="H254">
        <v>0</v>
      </c>
      <c r="I254" t="s">
        <v>291</v>
      </c>
      <c r="J254" t="s">
        <v>293</v>
      </c>
    </row>
    <row r="255" spans="1:10" ht="75.75" thickBot="1" x14ac:dyDescent="0.3">
      <c r="A255" s="2" t="s">
        <v>386</v>
      </c>
      <c r="B255" t="s">
        <v>982</v>
      </c>
      <c r="C255">
        <v>0</v>
      </c>
      <c r="D255">
        <v>0</v>
      </c>
      <c r="E255">
        <v>0</v>
      </c>
      <c r="F255">
        <v>0</v>
      </c>
      <c r="G255">
        <v>0</v>
      </c>
      <c r="H255">
        <v>0</v>
      </c>
      <c r="I255" t="s">
        <v>293</v>
      </c>
      <c r="J255" t="s">
        <v>291</v>
      </c>
    </row>
    <row r="256" spans="1:10" ht="75.75" thickBot="1" x14ac:dyDescent="0.3">
      <c r="A256" s="2" t="s">
        <v>388</v>
      </c>
      <c r="B256" t="s">
        <v>964</v>
      </c>
      <c r="C256">
        <v>0</v>
      </c>
      <c r="D256">
        <v>0</v>
      </c>
      <c r="E256">
        <v>0</v>
      </c>
      <c r="F256">
        <v>0</v>
      </c>
      <c r="G256">
        <v>0</v>
      </c>
      <c r="H256">
        <v>0</v>
      </c>
      <c r="I256" t="s">
        <v>291</v>
      </c>
      <c r="J256" t="s">
        <v>291</v>
      </c>
    </row>
    <row r="257" spans="1:10" ht="90.75" thickBot="1" x14ac:dyDescent="0.3">
      <c r="A257" s="2" t="s">
        <v>390</v>
      </c>
      <c r="B257" t="s">
        <v>983</v>
      </c>
      <c r="C257">
        <v>0</v>
      </c>
      <c r="D257">
        <v>0</v>
      </c>
      <c r="E257">
        <v>0</v>
      </c>
      <c r="F257">
        <v>0</v>
      </c>
      <c r="G257">
        <v>0</v>
      </c>
      <c r="H257">
        <v>0</v>
      </c>
      <c r="I257" t="s">
        <v>293</v>
      </c>
      <c r="J257" t="s">
        <v>291</v>
      </c>
    </row>
    <row r="258" spans="1:10" ht="60.75" thickBot="1" x14ac:dyDescent="0.3">
      <c r="A258" s="2" t="s">
        <v>392</v>
      </c>
      <c r="B258" t="s">
        <v>984</v>
      </c>
      <c r="C258">
        <v>0</v>
      </c>
      <c r="D258">
        <v>0</v>
      </c>
      <c r="E258">
        <v>0</v>
      </c>
      <c r="F258">
        <v>0</v>
      </c>
      <c r="G258">
        <v>0</v>
      </c>
      <c r="H258">
        <v>0</v>
      </c>
      <c r="I258" t="s">
        <v>291</v>
      </c>
      <c r="J258" t="s">
        <v>291</v>
      </c>
    </row>
    <row r="259" spans="1:10" ht="120.75" thickBot="1" x14ac:dyDescent="0.3">
      <c r="A259" s="2" t="s">
        <v>394</v>
      </c>
      <c r="B259" t="s">
        <v>985</v>
      </c>
      <c r="C259">
        <v>0</v>
      </c>
      <c r="D259">
        <v>0</v>
      </c>
      <c r="E259">
        <v>0</v>
      </c>
      <c r="F259">
        <v>0</v>
      </c>
      <c r="G259">
        <v>0</v>
      </c>
      <c r="H259">
        <v>0</v>
      </c>
      <c r="I259" t="s">
        <v>291</v>
      </c>
      <c r="J259" t="s">
        <v>291</v>
      </c>
    </row>
    <row r="260" spans="1:10" ht="75.75" thickBot="1" x14ac:dyDescent="0.3">
      <c r="A260" s="2" t="s">
        <v>396</v>
      </c>
      <c r="B260" t="s">
        <v>986</v>
      </c>
      <c r="C260">
        <v>0</v>
      </c>
      <c r="D260">
        <v>0</v>
      </c>
      <c r="E260">
        <v>0</v>
      </c>
      <c r="F260">
        <v>0</v>
      </c>
      <c r="G260">
        <v>0</v>
      </c>
      <c r="H260">
        <v>0</v>
      </c>
      <c r="I260" t="s">
        <v>291</v>
      </c>
      <c r="J260" t="s">
        <v>291</v>
      </c>
    </row>
    <row r="261" spans="1:10" ht="45.75" thickBot="1" x14ac:dyDescent="0.3">
      <c r="A261" s="2" t="s">
        <v>398</v>
      </c>
      <c r="B261" t="s">
        <v>987</v>
      </c>
      <c r="C261">
        <v>0</v>
      </c>
      <c r="D261">
        <v>0</v>
      </c>
      <c r="E261">
        <v>0</v>
      </c>
      <c r="F261">
        <v>0</v>
      </c>
      <c r="G261">
        <v>0</v>
      </c>
      <c r="H261">
        <v>0</v>
      </c>
      <c r="I261" t="s">
        <v>291</v>
      </c>
      <c r="J261" t="s">
        <v>291</v>
      </c>
    </row>
    <row r="262" spans="1:10" ht="45.75" thickBot="1" x14ac:dyDescent="0.3">
      <c r="A262" s="2" t="s">
        <v>400</v>
      </c>
      <c r="B262" t="s">
        <v>1072</v>
      </c>
      <c r="C262">
        <v>0</v>
      </c>
      <c r="D262">
        <v>0</v>
      </c>
      <c r="E262">
        <v>0</v>
      </c>
      <c r="F262">
        <v>0</v>
      </c>
      <c r="G262">
        <v>0</v>
      </c>
      <c r="H262">
        <v>0</v>
      </c>
      <c r="I262" t="s">
        <v>291</v>
      </c>
      <c r="J262" t="s">
        <v>291</v>
      </c>
    </row>
    <row r="263" spans="1:10" ht="30.75" thickBot="1" x14ac:dyDescent="0.3">
      <c r="A263" s="2" t="s">
        <v>402</v>
      </c>
      <c r="B263" t="s">
        <v>988</v>
      </c>
      <c r="C263">
        <v>0</v>
      </c>
      <c r="D263">
        <v>0</v>
      </c>
      <c r="E263">
        <v>0</v>
      </c>
      <c r="F263">
        <v>0</v>
      </c>
      <c r="G263">
        <v>0</v>
      </c>
      <c r="H263">
        <v>0</v>
      </c>
      <c r="I263" t="s">
        <v>291</v>
      </c>
      <c r="J263" t="s">
        <v>291</v>
      </c>
    </row>
    <row r="264" spans="1:10" ht="60.75" thickBot="1" x14ac:dyDescent="0.3">
      <c r="A264" s="2" t="s">
        <v>404</v>
      </c>
      <c r="B264" t="s">
        <v>989</v>
      </c>
      <c r="C264">
        <v>0</v>
      </c>
      <c r="D264">
        <v>0</v>
      </c>
      <c r="E264">
        <v>0</v>
      </c>
      <c r="F264">
        <v>0</v>
      </c>
      <c r="G264">
        <v>0</v>
      </c>
      <c r="H264">
        <v>0</v>
      </c>
      <c r="I264" t="s">
        <v>291</v>
      </c>
      <c r="J264" t="s">
        <v>291</v>
      </c>
    </row>
    <row r="265" spans="1:10" ht="45.75" thickBot="1" x14ac:dyDescent="0.3">
      <c r="A265" s="2" t="s">
        <v>406</v>
      </c>
      <c r="B265" t="s">
        <v>990</v>
      </c>
      <c r="C265">
        <v>0</v>
      </c>
      <c r="D265">
        <v>0</v>
      </c>
      <c r="E265">
        <v>0</v>
      </c>
      <c r="F265">
        <v>0</v>
      </c>
      <c r="G265">
        <v>0</v>
      </c>
      <c r="H265">
        <v>0</v>
      </c>
      <c r="I265" t="s">
        <v>291</v>
      </c>
      <c r="J265" t="s">
        <v>291</v>
      </c>
    </row>
    <row r="266" spans="1:10" ht="60.75" thickBot="1" x14ac:dyDescent="0.3">
      <c r="A266" s="2" t="s">
        <v>408</v>
      </c>
      <c r="B266" t="s">
        <v>991</v>
      </c>
      <c r="C266">
        <v>0</v>
      </c>
      <c r="D266">
        <v>0</v>
      </c>
      <c r="E266">
        <v>0</v>
      </c>
      <c r="F266">
        <v>0</v>
      </c>
      <c r="G266">
        <v>0</v>
      </c>
      <c r="H266">
        <v>0</v>
      </c>
      <c r="I266" t="s">
        <v>292</v>
      </c>
      <c r="J266" t="s">
        <v>293</v>
      </c>
    </row>
    <row r="267" spans="1:10" ht="60.75" thickBot="1" x14ac:dyDescent="0.3">
      <c r="A267" s="2" t="s">
        <v>410</v>
      </c>
      <c r="B267" t="s">
        <v>992</v>
      </c>
      <c r="C267">
        <v>0</v>
      </c>
      <c r="D267">
        <v>0</v>
      </c>
      <c r="E267">
        <v>0</v>
      </c>
      <c r="F267">
        <v>0</v>
      </c>
      <c r="G267">
        <v>0</v>
      </c>
      <c r="H267">
        <v>0</v>
      </c>
      <c r="I267" t="s">
        <v>292</v>
      </c>
      <c r="J267" t="s">
        <v>291</v>
      </c>
    </row>
    <row r="268" spans="1:10" ht="75.75" thickBot="1" x14ac:dyDescent="0.3">
      <c r="A268" s="2" t="s">
        <v>412</v>
      </c>
      <c r="B268" t="s">
        <v>993</v>
      </c>
      <c r="C268">
        <v>0</v>
      </c>
      <c r="D268">
        <v>0</v>
      </c>
      <c r="E268">
        <v>0</v>
      </c>
      <c r="F268">
        <v>0</v>
      </c>
      <c r="G268">
        <v>0</v>
      </c>
      <c r="H268">
        <v>0</v>
      </c>
      <c r="I268" t="s">
        <v>291</v>
      </c>
      <c r="J268" t="s">
        <v>291</v>
      </c>
    </row>
    <row r="269" spans="1:10" ht="75.75" thickBot="1" x14ac:dyDescent="0.3">
      <c r="A269" s="2" t="s">
        <v>414</v>
      </c>
      <c r="B269" t="s">
        <v>994</v>
      </c>
      <c r="C269">
        <v>0</v>
      </c>
      <c r="D269">
        <v>0</v>
      </c>
      <c r="E269">
        <v>0</v>
      </c>
      <c r="F269">
        <v>0</v>
      </c>
      <c r="G269">
        <v>0</v>
      </c>
      <c r="H269">
        <v>0</v>
      </c>
      <c r="I269" t="s">
        <v>293</v>
      </c>
      <c r="J269" t="s">
        <v>291</v>
      </c>
    </row>
    <row r="270" spans="1:10" ht="105.75" thickBot="1" x14ac:dyDescent="0.3">
      <c r="A270" s="2" t="s">
        <v>416</v>
      </c>
      <c r="B270" t="s">
        <v>995</v>
      </c>
      <c r="C270">
        <v>0</v>
      </c>
      <c r="D270">
        <v>0</v>
      </c>
      <c r="E270">
        <v>0</v>
      </c>
      <c r="F270">
        <v>0</v>
      </c>
      <c r="G270">
        <v>0</v>
      </c>
      <c r="H270">
        <v>0</v>
      </c>
      <c r="I270">
        <v>0</v>
      </c>
      <c r="J270" t="s">
        <v>292</v>
      </c>
    </row>
    <row r="271" spans="1:10" ht="75.75" thickBot="1" x14ac:dyDescent="0.3">
      <c r="A271" s="2" t="s">
        <v>417</v>
      </c>
      <c r="B271" t="s">
        <v>996</v>
      </c>
      <c r="C271">
        <v>0</v>
      </c>
      <c r="D271">
        <v>0</v>
      </c>
      <c r="E271">
        <v>0</v>
      </c>
      <c r="F271">
        <v>0</v>
      </c>
      <c r="G271">
        <v>0</v>
      </c>
      <c r="H271">
        <v>0</v>
      </c>
      <c r="I271" t="s">
        <v>291</v>
      </c>
      <c r="J271" t="s">
        <v>292</v>
      </c>
    </row>
    <row r="272" spans="1:10" ht="90.75" thickBot="1" x14ac:dyDescent="0.3">
      <c r="A272" s="2" t="s">
        <v>419</v>
      </c>
      <c r="B272" t="s">
        <v>997</v>
      </c>
      <c r="C272">
        <v>0</v>
      </c>
      <c r="D272">
        <v>0</v>
      </c>
      <c r="E272">
        <v>0</v>
      </c>
      <c r="F272">
        <v>0</v>
      </c>
      <c r="G272">
        <v>0</v>
      </c>
      <c r="H272">
        <v>0</v>
      </c>
      <c r="I272" t="s">
        <v>291</v>
      </c>
      <c r="J272" t="s">
        <v>292</v>
      </c>
    </row>
    <row r="273" spans="1:10" ht="45.75" thickBot="1" x14ac:dyDescent="0.3">
      <c r="A273" s="2" t="s">
        <v>421</v>
      </c>
      <c r="B273" t="s">
        <v>998</v>
      </c>
      <c r="C273">
        <v>0</v>
      </c>
      <c r="D273">
        <v>0</v>
      </c>
      <c r="E273">
        <v>0</v>
      </c>
      <c r="F273">
        <v>0</v>
      </c>
      <c r="G273">
        <v>0</v>
      </c>
      <c r="H273">
        <v>0</v>
      </c>
      <c r="I273" t="s">
        <v>291</v>
      </c>
      <c r="J273" t="s">
        <v>292</v>
      </c>
    </row>
    <row r="274" spans="1:10" ht="45.75" thickBot="1" x14ac:dyDescent="0.3">
      <c r="A274" s="2" t="s">
        <v>423</v>
      </c>
      <c r="B274" t="s">
        <v>999</v>
      </c>
      <c r="C274">
        <v>0</v>
      </c>
      <c r="D274">
        <v>0</v>
      </c>
      <c r="E274">
        <v>0</v>
      </c>
      <c r="F274">
        <v>0</v>
      </c>
      <c r="G274">
        <v>0</v>
      </c>
      <c r="H274">
        <v>0</v>
      </c>
      <c r="I274" t="s">
        <v>293</v>
      </c>
      <c r="J274" t="s">
        <v>293</v>
      </c>
    </row>
    <row r="275" spans="1:10" ht="60.75" thickBot="1" x14ac:dyDescent="0.3">
      <c r="A275" s="2" t="s">
        <v>424</v>
      </c>
      <c r="B275" t="s">
        <v>1000</v>
      </c>
      <c r="C275">
        <v>0</v>
      </c>
      <c r="D275">
        <v>0</v>
      </c>
      <c r="E275">
        <v>0</v>
      </c>
      <c r="F275">
        <v>0</v>
      </c>
      <c r="G275">
        <v>0</v>
      </c>
      <c r="H275">
        <v>0</v>
      </c>
      <c r="I275" t="s">
        <v>292</v>
      </c>
      <c r="J275" t="s">
        <v>292</v>
      </c>
    </row>
    <row r="276" spans="1:10" ht="75.75" thickBot="1" x14ac:dyDescent="0.3">
      <c r="A276" s="2" t="s">
        <v>426</v>
      </c>
      <c r="B276" t="s">
        <v>1001</v>
      </c>
      <c r="C276">
        <v>0</v>
      </c>
      <c r="D276">
        <v>0</v>
      </c>
      <c r="E276">
        <v>0</v>
      </c>
      <c r="F276">
        <v>0</v>
      </c>
      <c r="G276">
        <v>0</v>
      </c>
      <c r="H276">
        <v>0</v>
      </c>
      <c r="I276" t="s">
        <v>291</v>
      </c>
      <c r="J276" t="s">
        <v>292</v>
      </c>
    </row>
    <row r="277" spans="1:10" ht="75.75" thickBot="1" x14ac:dyDescent="0.3">
      <c r="A277" s="2" t="s">
        <v>428</v>
      </c>
      <c r="B277" t="s">
        <v>1002</v>
      </c>
      <c r="C277">
        <v>0</v>
      </c>
      <c r="D277">
        <v>0</v>
      </c>
      <c r="E277">
        <v>0</v>
      </c>
      <c r="F277">
        <v>0</v>
      </c>
      <c r="G277">
        <v>0</v>
      </c>
      <c r="H277">
        <v>0</v>
      </c>
      <c r="I277" t="s">
        <v>291</v>
      </c>
      <c r="J277" t="s">
        <v>293</v>
      </c>
    </row>
    <row r="278" spans="1:10" ht="60.75" thickBot="1" x14ac:dyDescent="0.3">
      <c r="A278" s="2" t="s">
        <v>430</v>
      </c>
      <c r="B278" t="s">
        <v>1003</v>
      </c>
      <c r="C278">
        <v>0</v>
      </c>
      <c r="D278">
        <v>0</v>
      </c>
      <c r="E278">
        <v>0</v>
      </c>
      <c r="F278">
        <v>0</v>
      </c>
      <c r="G278">
        <v>0</v>
      </c>
      <c r="H278">
        <v>0</v>
      </c>
      <c r="I278" t="s">
        <v>291</v>
      </c>
      <c r="J278" t="s">
        <v>291</v>
      </c>
    </row>
    <row r="279" spans="1:10" ht="45.75" thickBot="1" x14ac:dyDescent="0.3">
      <c r="A279" s="2" t="s">
        <v>432</v>
      </c>
      <c r="B279" t="s">
        <v>1004</v>
      </c>
      <c r="C279">
        <v>0</v>
      </c>
      <c r="D279">
        <v>0</v>
      </c>
      <c r="E279">
        <v>0</v>
      </c>
      <c r="F279">
        <v>0</v>
      </c>
      <c r="G279">
        <v>0</v>
      </c>
      <c r="H279">
        <v>0</v>
      </c>
      <c r="I279" t="s">
        <v>292</v>
      </c>
      <c r="J279" t="s">
        <v>292</v>
      </c>
    </row>
    <row r="280" spans="1:10" ht="90.75" thickBot="1" x14ac:dyDescent="0.3">
      <c r="A280" s="2" t="s">
        <v>434</v>
      </c>
      <c r="B280" t="s">
        <v>1005</v>
      </c>
      <c r="C280">
        <v>0</v>
      </c>
      <c r="D280">
        <v>0</v>
      </c>
      <c r="E280">
        <v>0</v>
      </c>
      <c r="F280">
        <v>0</v>
      </c>
      <c r="G280">
        <v>0</v>
      </c>
      <c r="H280">
        <v>0</v>
      </c>
      <c r="I280" t="s">
        <v>291</v>
      </c>
      <c r="J280" t="s">
        <v>291</v>
      </c>
    </row>
    <row r="281" spans="1:10" ht="90.75" thickBot="1" x14ac:dyDescent="0.3">
      <c r="A281" s="2" t="s">
        <v>436</v>
      </c>
      <c r="B281" t="s">
        <v>1006</v>
      </c>
      <c r="C281">
        <v>0</v>
      </c>
      <c r="D281">
        <v>0</v>
      </c>
      <c r="E281">
        <v>0</v>
      </c>
      <c r="F281">
        <v>0</v>
      </c>
      <c r="G281">
        <v>0</v>
      </c>
      <c r="H281">
        <v>0</v>
      </c>
      <c r="I281" t="s">
        <v>291</v>
      </c>
      <c r="J281" t="s">
        <v>293</v>
      </c>
    </row>
    <row r="282" spans="1:10" ht="60.75" thickBot="1" x14ac:dyDescent="0.3">
      <c r="A282" s="2" t="s">
        <v>438</v>
      </c>
      <c r="B282" t="s">
        <v>1007</v>
      </c>
      <c r="C282">
        <v>0</v>
      </c>
      <c r="D282">
        <v>0</v>
      </c>
      <c r="E282">
        <v>0</v>
      </c>
      <c r="F282">
        <v>0</v>
      </c>
      <c r="G282">
        <v>0</v>
      </c>
      <c r="H282">
        <v>0</v>
      </c>
      <c r="I282" t="s">
        <v>291</v>
      </c>
      <c r="J282" t="s">
        <v>291</v>
      </c>
    </row>
    <row r="283" spans="1:10" ht="90.75" thickBot="1" x14ac:dyDescent="0.3">
      <c r="A283" s="2" t="s">
        <v>440</v>
      </c>
      <c r="B283" t="s">
        <v>1008</v>
      </c>
      <c r="C283">
        <v>0</v>
      </c>
      <c r="D283">
        <v>0</v>
      </c>
      <c r="E283">
        <v>0</v>
      </c>
      <c r="F283">
        <v>0</v>
      </c>
      <c r="G283">
        <v>0</v>
      </c>
      <c r="H283">
        <v>0</v>
      </c>
      <c r="I283" t="s">
        <v>291</v>
      </c>
      <c r="J283" t="s">
        <v>291</v>
      </c>
    </row>
    <row r="284" spans="1:10" ht="90.75" thickBot="1" x14ac:dyDescent="0.3">
      <c r="A284" s="2" t="s">
        <v>442</v>
      </c>
      <c r="B284" t="s">
        <v>1009</v>
      </c>
      <c r="C284">
        <v>0</v>
      </c>
      <c r="D284">
        <v>0</v>
      </c>
      <c r="E284">
        <v>0</v>
      </c>
      <c r="F284">
        <v>0</v>
      </c>
      <c r="G284">
        <v>0</v>
      </c>
      <c r="H284">
        <v>0</v>
      </c>
      <c r="I284" t="s">
        <v>291</v>
      </c>
      <c r="J284" t="s">
        <v>291</v>
      </c>
    </row>
    <row r="285" spans="1:10" ht="90.75" thickBot="1" x14ac:dyDescent="0.3">
      <c r="A285" s="2" t="s">
        <v>444</v>
      </c>
      <c r="B285" t="s">
        <v>1010</v>
      </c>
      <c r="C285">
        <v>0</v>
      </c>
      <c r="D285">
        <v>0</v>
      </c>
      <c r="E285">
        <v>0</v>
      </c>
      <c r="F285">
        <v>0</v>
      </c>
      <c r="G285">
        <v>0</v>
      </c>
      <c r="H285">
        <v>0</v>
      </c>
      <c r="I285" t="s">
        <v>291</v>
      </c>
      <c r="J285" t="s">
        <v>291</v>
      </c>
    </row>
    <row r="286" spans="1:10" ht="90.75" thickBot="1" x14ac:dyDescent="0.3">
      <c r="A286" s="2" t="s">
        <v>445</v>
      </c>
      <c r="B286" t="s">
        <v>1011</v>
      </c>
      <c r="C286">
        <v>0</v>
      </c>
      <c r="D286">
        <v>0</v>
      </c>
      <c r="E286">
        <v>0</v>
      </c>
      <c r="F286">
        <v>0</v>
      </c>
      <c r="G286">
        <v>0</v>
      </c>
      <c r="H286">
        <v>0</v>
      </c>
      <c r="I286" t="s">
        <v>291</v>
      </c>
      <c r="J286" t="s">
        <v>291</v>
      </c>
    </row>
    <row r="287" spans="1:10" ht="45.75" thickBot="1" x14ac:dyDescent="0.3">
      <c r="A287" s="2" t="s">
        <v>447</v>
      </c>
      <c r="B287" t="s">
        <v>1012</v>
      </c>
      <c r="C287">
        <v>0</v>
      </c>
      <c r="D287">
        <v>0</v>
      </c>
      <c r="E287">
        <v>0</v>
      </c>
      <c r="F287">
        <v>0</v>
      </c>
      <c r="G287">
        <v>0</v>
      </c>
      <c r="H287">
        <v>0</v>
      </c>
      <c r="I287" t="s">
        <v>291</v>
      </c>
      <c r="J287" t="s">
        <v>291</v>
      </c>
    </row>
    <row r="288" spans="1:10" ht="45.75" thickBot="1" x14ac:dyDescent="0.3">
      <c r="A288" s="2" t="s">
        <v>449</v>
      </c>
      <c r="B288" t="s">
        <v>1013</v>
      </c>
      <c r="C288">
        <v>0</v>
      </c>
      <c r="D288">
        <v>0</v>
      </c>
      <c r="E288">
        <v>0</v>
      </c>
      <c r="F288">
        <v>0</v>
      </c>
      <c r="G288">
        <v>0</v>
      </c>
      <c r="H288">
        <v>0</v>
      </c>
      <c r="I288" t="s">
        <v>293</v>
      </c>
      <c r="J288" t="s">
        <v>291</v>
      </c>
    </row>
    <row r="289" spans="1:10" ht="45.75" thickBot="1" x14ac:dyDescent="0.3">
      <c r="A289" s="2" t="s">
        <v>450</v>
      </c>
      <c r="B289" t="s">
        <v>1014</v>
      </c>
      <c r="C289">
        <v>0</v>
      </c>
      <c r="D289">
        <v>0</v>
      </c>
      <c r="E289">
        <v>0</v>
      </c>
      <c r="F289">
        <v>0</v>
      </c>
      <c r="G289">
        <v>0</v>
      </c>
      <c r="H289">
        <v>0</v>
      </c>
      <c r="I289" t="s">
        <v>291</v>
      </c>
      <c r="J289" t="s">
        <v>291</v>
      </c>
    </row>
    <row r="290" spans="1:10" ht="45.75" thickBot="1" x14ac:dyDescent="0.3">
      <c r="A290" s="2" t="s">
        <v>452</v>
      </c>
      <c r="B290" t="s">
        <v>1015</v>
      </c>
      <c r="C290">
        <v>0</v>
      </c>
      <c r="D290">
        <v>0</v>
      </c>
      <c r="E290">
        <v>0</v>
      </c>
      <c r="F290">
        <v>0</v>
      </c>
      <c r="G290">
        <v>0</v>
      </c>
      <c r="H290">
        <v>0</v>
      </c>
      <c r="I290" t="s">
        <v>293</v>
      </c>
      <c r="J290" t="s">
        <v>291</v>
      </c>
    </row>
    <row r="291" spans="1:10" ht="75.75" thickBot="1" x14ac:dyDescent="0.3">
      <c r="A291" s="2" t="s">
        <v>454</v>
      </c>
      <c r="B291" t="s">
        <v>1016</v>
      </c>
      <c r="C291">
        <v>0</v>
      </c>
      <c r="D291">
        <v>0</v>
      </c>
      <c r="E291">
        <v>0</v>
      </c>
      <c r="F291">
        <v>0</v>
      </c>
      <c r="G291">
        <v>0</v>
      </c>
      <c r="H291">
        <v>0</v>
      </c>
      <c r="I291" t="s">
        <v>293</v>
      </c>
      <c r="J291" t="s">
        <v>293</v>
      </c>
    </row>
    <row r="292" spans="1:10" ht="90.75" thickBot="1" x14ac:dyDescent="0.3">
      <c r="A292" s="2" t="s">
        <v>456</v>
      </c>
      <c r="B292" t="s">
        <v>1017</v>
      </c>
      <c r="C292">
        <v>0</v>
      </c>
      <c r="D292">
        <v>0</v>
      </c>
      <c r="E292">
        <v>0</v>
      </c>
      <c r="F292">
        <v>0</v>
      </c>
      <c r="G292">
        <v>0</v>
      </c>
      <c r="H292">
        <v>0</v>
      </c>
      <c r="I292" t="s">
        <v>292</v>
      </c>
      <c r="J292" t="s">
        <v>291</v>
      </c>
    </row>
    <row r="293" spans="1:10" ht="45.75" thickBot="1" x14ac:dyDescent="0.3">
      <c r="A293" s="2" t="s">
        <v>457</v>
      </c>
      <c r="B293" t="s">
        <v>1018</v>
      </c>
      <c r="C293">
        <v>0</v>
      </c>
      <c r="D293">
        <v>0</v>
      </c>
      <c r="E293">
        <v>0</v>
      </c>
      <c r="F293">
        <v>0</v>
      </c>
      <c r="G293">
        <v>0</v>
      </c>
      <c r="H293">
        <v>0</v>
      </c>
      <c r="I293" t="s">
        <v>291</v>
      </c>
      <c r="J293" t="s">
        <v>291</v>
      </c>
    </row>
    <row r="294" spans="1:10" ht="75.75" thickBot="1" x14ac:dyDescent="0.3">
      <c r="A294" s="2" t="s">
        <v>459</v>
      </c>
      <c r="B294" t="s">
        <v>1019</v>
      </c>
      <c r="C294">
        <v>0</v>
      </c>
      <c r="D294">
        <v>0</v>
      </c>
      <c r="E294">
        <v>0</v>
      </c>
      <c r="F294">
        <v>0</v>
      </c>
      <c r="G294">
        <v>0</v>
      </c>
      <c r="H294">
        <v>0</v>
      </c>
      <c r="I294" t="s">
        <v>291</v>
      </c>
      <c r="J294" t="s">
        <v>293</v>
      </c>
    </row>
    <row r="295" spans="1:10" ht="60.75" thickBot="1" x14ac:dyDescent="0.3">
      <c r="A295" s="2" t="s">
        <v>461</v>
      </c>
      <c r="B295" t="s">
        <v>1020</v>
      </c>
      <c r="C295">
        <v>0</v>
      </c>
      <c r="D295">
        <v>0</v>
      </c>
      <c r="E295">
        <v>0</v>
      </c>
      <c r="F295">
        <v>0</v>
      </c>
      <c r="G295">
        <v>0</v>
      </c>
      <c r="H295">
        <v>0</v>
      </c>
      <c r="I295" t="s">
        <v>291</v>
      </c>
      <c r="J295" t="s">
        <v>291</v>
      </c>
    </row>
    <row r="296" spans="1:10" ht="60.75" thickBot="1" x14ac:dyDescent="0.3">
      <c r="A296" s="2" t="s">
        <v>463</v>
      </c>
      <c r="B296" t="s">
        <v>1021</v>
      </c>
      <c r="C296">
        <v>0</v>
      </c>
      <c r="D296">
        <v>0</v>
      </c>
      <c r="E296">
        <v>0</v>
      </c>
      <c r="F296">
        <v>0</v>
      </c>
      <c r="G296">
        <v>0</v>
      </c>
      <c r="H296">
        <v>0</v>
      </c>
      <c r="I296" t="s">
        <v>291</v>
      </c>
      <c r="J296" t="s">
        <v>291</v>
      </c>
    </row>
    <row r="297" spans="1:10" ht="45.75" thickBot="1" x14ac:dyDescent="0.3">
      <c r="A297" s="2" t="s">
        <v>464</v>
      </c>
      <c r="B297" t="s">
        <v>1022</v>
      </c>
      <c r="C297">
        <v>0</v>
      </c>
      <c r="D297">
        <v>0</v>
      </c>
      <c r="E297">
        <v>0</v>
      </c>
      <c r="F297">
        <v>0</v>
      </c>
      <c r="G297">
        <v>0</v>
      </c>
      <c r="H297">
        <v>0</v>
      </c>
      <c r="I297" t="s">
        <v>291</v>
      </c>
      <c r="J297" t="s">
        <v>291</v>
      </c>
    </row>
    <row r="298" spans="1:10" ht="105.75" thickBot="1" x14ac:dyDescent="0.3">
      <c r="A298" s="2" t="s">
        <v>466</v>
      </c>
      <c r="B298" t="s">
        <v>1023</v>
      </c>
      <c r="C298">
        <v>0</v>
      </c>
      <c r="D298">
        <v>0</v>
      </c>
      <c r="E298">
        <v>0</v>
      </c>
      <c r="F298">
        <v>0</v>
      </c>
      <c r="G298">
        <v>0</v>
      </c>
      <c r="H298">
        <v>0</v>
      </c>
      <c r="I298" t="s">
        <v>293</v>
      </c>
      <c r="J298" t="s">
        <v>292</v>
      </c>
    </row>
    <row r="299" spans="1:10" ht="75.75" thickBot="1" x14ac:dyDescent="0.3">
      <c r="A299" s="2" t="s">
        <v>468</v>
      </c>
      <c r="B299" t="s">
        <v>1024</v>
      </c>
      <c r="C299">
        <v>0</v>
      </c>
      <c r="D299">
        <v>0</v>
      </c>
      <c r="E299">
        <v>0</v>
      </c>
      <c r="F299">
        <v>0</v>
      </c>
      <c r="G299">
        <v>0</v>
      </c>
      <c r="H299">
        <v>0</v>
      </c>
      <c r="I299" t="s">
        <v>292</v>
      </c>
      <c r="J299" t="s">
        <v>292</v>
      </c>
    </row>
    <row r="300" spans="1:10" ht="75.75" thickBot="1" x14ac:dyDescent="0.3">
      <c r="A300" s="2" t="s">
        <v>470</v>
      </c>
      <c r="B300" t="s">
        <v>1025</v>
      </c>
      <c r="C300">
        <v>0</v>
      </c>
      <c r="D300">
        <v>0</v>
      </c>
      <c r="E300">
        <v>0</v>
      </c>
      <c r="F300">
        <v>0</v>
      </c>
      <c r="G300">
        <v>0</v>
      </c>
      <c r="H300">
        <v>0</v>
      </c>
      <c r="I300" t="s">
        <v>291</v>
      </c>
      <c r="J300" t="s">
        <v>291</v>
      </c>
    </row>
    <row r="301" spans="1:10" ht="75.75" thickBot="1" x14ac:dyDescent="0.3">
      <c r="A301" s="2" t="s">
        <v>471</v>
      </c>
      <c r="B301" t="s">
        <v>1026</v>
      </c>
      <c r="C301">
        <v>0</v>
      </c>
      <c r="D301">
        <v>0</v>
      </c>
      <c r="E301">
        <v>0</v>
      </c>
      <c r="F301">
        <v>0</v>
      </c>
      <c r="G301">
        <v>0</v>
      </c>
      <c r="H301">
        <v>0</v>
      </c>
      <c r="I301" t="s">
        <v>291</v>
      </c>
      <c r="J301" t="s">
        <v>291</v>
      </c>
    </row>
    <row r="302" spans="1:10" ht="60.75" thickBot="1" x14ac:dyDescent="0.3">
      <c r="A302" s="2" t="s">
        <v>473</v>
      </c>
      <c r="B302" t="s">
        <v>1027</v>
      </c>
      <c r="C302">
        <v>0</v>
      </c>
      <c r="D302">
        <v>0</v>
      </c>
      <c r="E302">
        <v>0</v>
      </c>
      <c r="F302">
        <v>0</v>
      </c>
      <c r="G302">
        <v>0</v>
      </c>
      <c r="H302">
        <v>0</v>
      </c>
      <c r="I302" t="s">
        <v>293</v>
      </c>
      <c r="J302" t="s">
        <v>291</v>
      </c>
    </row>
    <row r="303" spans="1:10" ht="75.75" thickBot="1" x14ac:dyDescent="0.3">
      <c r="A303" s="2" t="s">
        <v>475</v>
      </c>
      <c r="B303" t="s">
        <v>1028</v>
      </c>
      <c r="C303">
        <v>0</v>
      </c>
      <c r="D303">
        <v>0</v>
      </c>
      <c r="E303">
        <v>0</v>
      </c>
      <c r="F303">
        <v>0</v>
      </c>
      <c r="G303">
        <v>0</v>
      </c>
      <c r="H303">
        <v>0</v>
      </c>
      <c r="I303" t="s">
        <v>291</v>
      </c>
      <c r="J303" t="s">
        <v>293</v>
      </c>
    </row>
    <row r="304" spans="1:10" ht="90.75" thickBot="1" x14ac:dyDescent="0.3">
      <c r="A304" s="2" t="s">
        <v>477</v>
      </c>
      <c r="B304" t="s">
        <v>1029</v>
      </c>
      <c r="C304">
        <v>0</v>
      </c>
      <c r="D304">
        <v>0</v>
      </c>
      <c r="E304">
        <v>0</v>
      </c>
      <c r="F304">
        <v>0</v>
      </c>
      <c r="G304">
        <v>0</v>
      </c>
      <c r="H304">
        <v>0</v>
      </c>
      <c r="I304" t="s">
        <v>291</v>
      </c>
      <c r="J304" t="s">
        <v>293</v>
      </c>
    </row>
    <row r="305" spans="1:10" ht="90.75" thickBot="1" x14ac:dyDescent="0.3">
      <c r="A305" s="2" t="s">
        <v>479</v>
      </c>
      <c r="B305" t="s">
        <v>1030</v>
      </c>
      <c r="C305">
        <v>0</v>
      </c>
      <c r="D305">
        <v>0</v>
      </c>
      <c r="E305">
        <v>0</v>
      </c>
      <c r="F305">
        <v>0</v>
      </c>
      <c r="G305">
        <v>0</v>
      </c>
      <c r="H305">
        <v>0</v>
      </c>
      <c r="I305" t="s">
        <v>293</v>
      </c>
      <c r="J305" t="s">
        <v>293</v>
      </c>
    </row>
    <row r="306" spans="1:10" ht="75.75" thickBot="1" x14ac:dyDescent="0.3">
      <c r="A306" s="2" t="s">
        <v>481</v>
      </c>
      <c r="B306" t="s">
        <v>1031</v>
      </c>
      <c r="C306">
        <v>0</v>
      </c>
      <c r="D306">
        <v>0</v>
      </c>
      <c r="E306">
        <v>0</v>
      </c>
      <c r="F306">
        <v>0</v>
      </c>
      <c r="G306">
        <v>0</v>
      </c>
      <c r="H306">
        <v>0</v>
      </c>
      <c r="I306" t="s">
        <v>291</v>
      </c>
      <c r="J306" t="s">
        <v>291</v>
      </c>
    </row>
    <row r="307" spans="1:10" ht="60.75" thickBot="1" x14ac:dyDescent="0.3">
      <c r="A307" s="2" t="s">
        <v>483</v>
      </c>
      <c r="B307" t="s">
        <v>1032</v>
      </c>
      <c r="C307">
        <v>0</v>
      </c>
      <c r="D307">
        <v>0</v>
      </c>
      <c r="E307">
        <v>0</v>
      </c>
      <c r="F307">
        <v>0</v>
      </c>
      <c r="G307">
        <v>0</v>
      </c>
      <c r="H307">
        <v>0</v>
      </c>
      <c r="I307" t="s">
        <v>292</v>
      </c>
      <c r="J307" t="s">
        <v>292</v>
      </c>
    </row>
    <row r="308" spans="1:10" ht="90.75" thickBot="1" x14ac:dyDescent="0.3">
      <c r="A308" s="2" t="s">
        <v>485</v>
      </c>
      <c r="B308" t="s">
        <v>1033</v>
      </c>
      <c r="C308">
        <v>0</v>
      </c>
      <c r="D308">
        <v>0</v>
      </c>
      <c r="E308">
        <v>0</v>
      </c>
      <c r="F308">
        <v>0</v>
      </c>
      <c r="G308">
        <v>0</v>
      </c>
      <c r="H308">
        <v>0</v>
      </c>
      <c r="I308" t="s">
        <v>292</v>
      </c>
      <c r="J308" t="s">
        <v>292</v>
      </c>
    </row>
    <row r="309" spans="1:10" ht="75.75" thickBot="1" x14ac:dyDescent="0.3">
      <c r="A309" s="2" t="s">
        <v>487</v>
      </c>
      <c r="B309" t="s">
        <v>1034</v>
      </c>
      <c r="C309">
        <v>0</v>
      </c>
      <c r="D309">
        <v>0</v>
      </c>
      <c r="E309">
        <v>0</v>
      </c>
      <c r="F309">
        <v>0</v>
      </c>
      <c r="G309">
        <v>0</v>
      </c>
      <c r="H309">
        <v>0</v>
      </c>
      <c r="I309" t="s">
        <v>291</v>
      </c>
      <c r="J309" t="s">
        <v>291</v>
      </c>
    </row>
    <row r="310" spans="1:10" ht="60.75" thickBot="1" x14ac:dyDescent="0.3">
      <c r="A310" s="2" t="s">
        <v>488</v>
      </c>
      <c r="B310" t="s">
        <v>1035</v>
      </c>
      <c r="C310">
        <v>0</v>
      </c>
      <c r="D310">
        <v>0</v>
      </c>
      <c r="E310">
        <v>0</v>
      </c>
      <c r="F310">
        <v>0</v>
      </c>
      <c r="G310">
        <v>0</v>
      </c>
      <c r="H310">
        <v>0</v>
      </c>
      <c r="I310" t="s">
        <v>291</v>
      </c>
      <c r="J310" t="s">
        <v>291</v>
      </c>
    </row>
    <row r="311" spans="1:10" ht="60.75" thickBot="1" x14ac:dyDescent="0.3">
      <c r="A311" s="2" t="s">
        <v>489</v>
      </c>
      <c r="B311" t="s">
        <v>1036</v>
      </c>
      <c r="C311">
        <v>0</v>
      </c>
      <c r="D311">
        <v>0</v>
      </c>
      <c r="E311">
        <v>0</v>
      </c>
      <c r="F311">
        <v>0</v>
      </c>
      <c r="G311">
        <v>0</v>
      </c>
      <c r="H311">
        <v>0</v>
      </c>
      <c r="I311" t="s">
        <v>291</v>
      </c>
      <c r="J311" t="s">
        <v>291</v>
      </c>
    </row>
    <row r="312" spans="1:10" ht="45.75" thickBot="1" x14ac:dyDescent="0.3">
      <c r="A312" s="2" t="s">
        <v>491</v>
      </c>
      <c r="B312" t="s">
        <v>1037</v>
      </c>
      <c r="C312">
        <v>0</v>
      </c>
      <c r="D312">
        <v>0</v>
      </c>
      <c r="E312">
        <v>0</v>
      </c>
      <c r="F312">
        <v>0</v>
      </c>
      <c r="G312">
        <v>0</v>
      </c>
      <c r="H312">
        <v>0</v>
      </c>
      <c r="I312" t="s">
        <v>291</v>
      </c>
      <c r="J312" t="s">
        <v>291</v>
      </c>
    </row>
    <row r="313" spans="1:10" ht="60.75" thickBot="1" x14ac:dyDescent="0.3">
      <c r="A313" s="2" t="s">
        <v>495</v>
      </c>
      <c r="B313" t="s">
        <v>1039</v>
      </c>
      <c r="C313">
        <v>0</v>
      </c>
      <c r="D313">
        <v>0</v>
      </c>
      <c r="E313">
        <v>0</v>
      </c>
      <c r="F313">
        <v>0</v>
      </c>
      <c r="G313">
        <v>0</v>
      </c>
      <c r="H313">
        <v>0</v>
      </c>
      <c r="I313" t="s">
        <v>291</v>
      </c>
      <c r="J313" t="s">
        <v>291</v>
      </c>
    </row>
    <row r="314" spans="1:10" ht="90.75" thickBot="1" x14ac:dyDescent="0.3">
      <c r="A314" s="2" t="s">
        <v>496</v>
      </c>
      <c r="B314" t="s">
        <v>1040</v>
      </c>
      <c r="C314">
        <v>0</v>
      </c>
      <c r="D314">
        <v>0</v>
      </c>
      <c r="E314">
        <v>0</v>
      </c>
      <c r="F314">
        <v>0</v>
      </c>
      <c r="G314">
        <v>0</v>
      </c>
      <c r="H314">
        <v>0</v>
      </c>
      <c r="I314" t="s">
        <v>291</v>
      </c>
      <c r="J314" t="s">
        <v>291</v>
      </c>
    </row>
    <row r="315" spans="1:10" ht="60.75" thickBot="1" x14ac:dyDescent="0.3">
      <c r="A315" s="2" t="s">
        <v>497</v>
      </c>
      <c r="B315" t="s">
        <v>1041</v>
      </c>
      <c r="C315">
        <v>0</v>
      </c>
      <c r="D315">
        <v>0</v>
      </c>
      <c r="E315">
        <v>0</v>
      </c>
      <c r="F315">
        <v>0</v>
      </c>
      <c r="G315">
        <v>0</v>
      </c>
      <c r="H315">
        <v>0</v>
      </c>
      <c r="I315" t="s">
        <v>291</v>
      </c>
      <c r="J315" t="s">
        <v>291</v>
      </c>
    </row>
    <row r="316" spans="1:10" ht="45.75" thickBot="1" x14ac:dyDescent="0.3">
      <c r="A316" s="2" t="s">
        <v>499</v>
      </c>
      <c r="B316" t="s">
        <v>1042</v>
      </c>
      <c r="C316">
        <v>0</v>
      </c>
      <c r="D316">
        <v>0</v>
      </c>
      <c r="E316">
        <v>0</v>
      </c>
      <c r="F316">
        <v>0</v>
      </c>
      <c r="G316">
        <v>0</v>
      </c>
      <c r="H316">
        <v>0</v>
      </c>
      <c r="I316" t="s">
        <v>291</v>
      </c>
      <c r="J316" t="s">
        <v>291</v>
      </c>
    </row>
    <row r="317" spans="1:10" ht="45.75" thickBot="1" x14ac:dyDescent="0.3">
      <c r="A317" s="2" t="s">
        <v>501</v>
      </c>
      <c r="B317" t="s">
        <v>1043</v>
      </c>
      <c r="C317">
        <v>0</v>
      </c>
      <c r="D317">
        <v>0</v>
      </c>
      <c r="E317">
        <v>0</v>
      </c>
      <c r="F317">
        <v>0</v>
      </c>
      <c r="G317">
        <v>0</v>
      </c>
      <c r="H317">
        <v>0</v>
      </c>
      <c r="I317" t="s">
        <v>291</v>
      </c>
      <c r="J317" t="s">
        <v>291</v>
      </c>
    </row>
    <row r="318" spans="1:10" ht="45.75" thickBot="1" x14ac:dyDescent="0.3">
      <c r="A318" s="2" t="s">
        <v>502</v>
      </c>
      <c r="B318" t="s">
        <v>1044</v>
      </c>
      <c r="C318">
        <v>0</v>
      </c>
      <c r="D318">
        <v>0</v>
      </c>
      <c r="E318">
        <v>0</v>
      </c>
      <c r="F318">
        <v>0</v>
      </c>
      <c r="G318">
        <v>0</v>
      </c>
      <c r="H318">
        <v>0</v>
      </c>
      <c r="I318" t="s">
        <v>291</v>
      </c>
      <c r="J318" t="s">
        <v>291</v>
      </c>
    </row>
    <row r="319" spans="1:10" ht="60.75" thickBot="1" x14ac:dyDescent="0.3">
      <c r="A319" s="2" t="s">
        <v>503</v>
      </c>
      <c r="B319" t="s">
        <v>1045</v>
      </c>
      <c r="C319">
        <v>0</v>
      </c>
      <c r="D319">
        <v>0</v>
      </c>
      <c r="E319">
        <v>0</v>
      </c>
      <c r="F319">
        <v>0</v>
      </c>
      <c r="G319">
        <v>0</v>
      </c>
      <c r="H319">
        <v>0</v>
      </c>
      <c r="I319" t="s">
        <v>291</v>
      </c>
      <c r="J319" t="s">
        <v>291</v>
      </c>
    </row>
    <row r="320" spans="1:10" ht="60.75" thickBot="1" x14ac:dyDescent="0.3">
      <c r="A320" s="2" t="s">
        <v>505</v>
      </c>
      <c r="B320" t="s">
        <v>1046</v>
      </c>
      <c r="C320">
        <v>0</v>
      </c>
      <c r="D320">
        <v>0</v>
      </c>
      <c r="E320">
        <v>0</v>
      </c>
      <c r="F320">
        <v>0</v>
      </c>
      <c r="G320">
        <v>0</v>
      </c>
      <c r="H320">
        <v>0</v>
      </c>
      <c r="I320" t="s">
        <v>291</v>
      </c>
      <c r="J320" t="s">
        <v>291</v>
      </c>
    </row>
    <row r="321" spans="1:10" ht="45.75" thickBot="1" x14ac:dyDescent="0.3">
      <c r="A321" s="2" t="s">
        <v>507</v>
      </c>
      <c r="B321" t="s">
        <v>1047</v>
      </c>
      <c r="C321">
        <v>0</v>
      </c>
      <c r="D321">
        <v>0</v>
      </c>
      <c r="E321">
        <v>0</v>
      </c>
      <c r="F321">
        <v>0</v>
      </c>
      <c r="G321">
        <v>0</v>
      </c>
      <c r="H321">
        <v>0</v>
      </c>
      <c r="I321" t="s">
        <v>291</v>
      </c>
      <c r="J321" t="s">
        <v>291</v>
      </c>
    </row>
    <row r="322" spans="1:10" ht="60.75" thickBot="1" x14ac:dyDescent="0.3">
      <c r="A322" s="2" t="s">
        <v>509</v>
      </c>
      <c r="B322" t="s">
        <v>1048</v>
      </c>
      <c r="C322">
        <v>0</v>
      </c>
      <c r="D322">
        <v>0</v>
      </c>
      <c r="E322">
        <v>0</v>
      </c>
      <c r="F322">
        <v>0</v>
      </c>
      <c r="G322">
        <v>0</v>
      </c>
      <c r="H322">
        <v>0</v>
      </c>
      <c r="I322" t="s">
        <v>293</v>
      </c>
      <c r="J322" t="s">
        <v>291</v>
      </c>
    </row>
    <row r="323" spans="1:10" ht="45.75" thickBot="1" x14ac:dyDescent="0.3">
      <c r="A323" s="2" t="s">
        <v>511</v>
      </c>
      <c r="B323" t="s">
        <v>1073</v>
      </c>
      <c r="C323">
        <v>0</v>
      </c>
      <c r="D323">
        <v>0</v>
      </c>
      <c r="E323">
        <v>0</v>
      </c>
      <c r="F323">
        <v>0</v>
      </c>
      <c r="G323">
        <v>0</v>
      </c>
      <c r="H323">
        <v>0</v>
      </c>
      <c r="I323" t="s">
        <v>291</v>
      </c>
      <c r="J323" t="s">
        <v>291</v>
      </c>
    </row>
    <row r="324" spans="1:10" ht="60.75" thickBot="1" x14ac:dyDescent="0.3">
      <c r="A324" s="2" t="s">
        <v>512</v>
      </c>
      <c r="B324" t="s">
        <v>965</v>
      </c>
      <c r="C324">
        <v>0</v>
      </c>
      <c r="D324">
        <v>0</v>
      </c>
      <c r="E324">
        <v>0</v>
      </c>
      <c r="F324">
        <v>0</v>
      </c>
      <c r="G324">
        <v>0</v>
      </c>
      <c r="H324">
        <v>0</v>
      </c>
      <c r="I324" t="s">
        <v>291</v>
      </c>
      <c r="J324" t="s">
        <v>292</v>
      </c>
    </row>
    <row r="325" spans="1:10" ht="60.75" thickBot="1" x14ac:dyDescent="0.3">
      <c r="A325" s="2" t="s">
        <v>514</v>
      </c>
      <c r="B325" t="s">
        <v>966</v>
      </c>
      <c r="C325">
        <v>0</v>
      </c>
      <c r="D325">
        <v>0</v>
      </c>
      <c r="E325">
        <v>0</v>
      </c>
      <c r="F325">
        <v>0</v>
      </c>
      <c r="G325">
        <v>0</v>
      </c>
      <c r="H325">
        <v>0</v>
      </c>
      <c r="I325" t="s">
        <v>291</v>
      </c>
      <c r="J325" t="s">
        <v>292</v>
      </c>
    </row>
    <row r="326" spans="1:10" ht="60.75" thickBot="1" x14ac:dyDescent="0.3">
      <c r="A326" s="2" t="s">
        <v>516</v>
      </c>
      <c r="B326" t="s">
        <v>966</v>
      </c>
      <c r="C326">
        <v>0</v>
      </c>
      <c r="D326">
        <v>0</v>
      </c>
      <c r="E326">
        <v>0</v>
      </c>
      <c r="F326">
        <v>0</v>
      </c>
      <c r="G326">
        <v>0</v>
      </c>
      <c r="H326">
        <v>0</v>
      </c>
      <c r="I326" t="s">
        <v>291</v>
      </c>
      <c r="J326" t="s">
        <v>292</v>
      </c>
    </row>
    <row r="327" spans="1:10" ht="75.75" thickBot="1" x14ac:dyDescent="0.3">
      <c r="A327" s="2" t="s">
        <v>517</v>
      </c>
      <c r="B327" t="s">
        <v>1049</v>
      </c>
      <c r="C327">
        <v>0</v>
      </c>
      <c r="D327">
        <v>0</v>
      </c>
      <c r="E327">
        <v>0</v>
      </c>
      <c r="F327">
        <v>0</v>
      </c>
      <c r="G327">
        <v>0</v>
      </c>
      <c r="H327">
        <v>0</v>
      </c>
      <c r="I327" t="s">
        <v>291</v>
      </c>
      <c r="J327" t="s">
        <v>293</v>
      </c>
    </row>
    <row r="328" spans="1:10" ht="45.75" thickBot="1" x14ac:dyDescent="0.3">
      <c r="A328" s="2" t="s">
        <v>519</v>
      </c>
      <c r="B328" t="s">
        <v>1050</v>
      </c>
      <c r="C328">
        <v>0</v>
      </c>
      <c r="D328">
        <v>0</v>
      </c>
      <c r="E328">
        <v>0</v>
      </c>
      <c r="F328">
        <v>0</v>
      </c>
      <c r="G328">
        <v>0</v>
      </c>
      <c r="H328">
        <v>0</v>
      </c>
      <c r="I328" t="s">
        <v>292</v>
      </c>
      <c r="J328" t="s">
        <v>293</v>
      </c>
    </row>
    <row r="329" spans="1:10" ht="75.75" thickBot="1" x14ac:dyDescent="0.3">
      <c r="A329" s="2" t="s">
        <v>521</v>
      </c>
      <c r="B329" t="s">
        <v>1051</v>
      </c>
      <c r="C329">
        <v>0</v>
      </c>
      <c r="D329">
        <v>0</v>
      </c>
      <c r="E329">
        <v>0</v>
      </c>
      <c r="F329">
        <v>0</v>
      </c>
      <c r="G329">
        <v>0</v>
      </c>
      <c r="H329">
        <v>0</v>
      </c>
      <c r="I329" t="s">
        <v>291</v>
      </c>
      <c r="J329" t="s">
        <v>291</v>
      </c>
    </row>
    <row r="330" spans="1:10" ht="75.75" thickBot="1" x14ac:dyDescent="0.3">
      <c r="A330" s="2" t="s">
        <v>523</v>
      </c>
      <c r="B330" t="s">
        <v>1074</v>
      </c>
      <c r="C330">
        <v>0</v>
      </c>
      <c r="D330">
        <v>0</v>
      </c>
      <c r="E330">
        <v>0</v>
      </c>
      <c r="F330">
        <v>0</v>
      </c>
      <c r="G330">
        <v>0</v>
      </c>
      <c r="H330">
        <v>0</v>
      </c>
      <c r="I330" t="s">
        <v>293</v>
      </c>
      <c r="J330" t="s">
        <v>293</v>
      </c>
    </row>
    <row r="331" spans="1:10" ht="90.75" thickBot="1" x14ac:dyDescent="0.3">
      <c r="A331" s="2" t="s">
        <v>525</v>
      </c>
      <c r="B331" t="s">
        <v>1052</v>
      </c>
      <c r="C331">
        <v>0</v>
      </c>
      <c r="D331">
        <v>0</v>
      </c>
      <c r="E331">
        <v>0</v>
      </c>
      <c r="F331">
        <v>0</v>
      </c>
      <c r="G331">
        <v>0</v>
      </c>
      <c r="H331">
        <v>0</v>
      </c>
      <c r="I331" t="s">
        <v>291</v>
      </c>
      <c r="J331" t="s">
        <v>291</v>
      </c>
    </row>
    <row r="332" spans="1:10" ht="60.75" thickBot="1" x14ac:dyDescent="0.3">
      <c r="A332" s="2" t="s">
        <v>527</v>
      </c>
      <c r="B332" t="s">
        <v>1053</v>
      </c>
      <c r="C332">
        <v>0</v>
      </c>
      <c r="D332">
        <v>0</v>
      </c>
      <c r="E332">
        <v>0</v>
      </c>
      <c r="F332">
        <v>0</v>
      </c>
      <c r="G332">
        <v>0</v>
      </c>
      <c r="H332">
        <v>0</v>
      </c>
      <c r="I332" t="s">
        <v>291</v>
      </c>
      <c r="J332" t="s">
        <v>291</v>
      </c>
    </row>
    <row r="333" spans="1:10" ht="75.75" thickBot="1" x14ac:dyDescent="0.3">
      <c r="A333" s="2" t="s">
        <v>529</v>
      </c>
      <c r="B333" t="s">
        <v>1054</v>
      </c>
      <c r="C333">
        <v>0</v>
      </c>
      <c r="D333">
        <v>0</v>
      </c>
      <c r="E333">
        <v>0</v>
      </c>
      <c r="F333">
        <v>0</v>
      </c>
      <c r="G333">
        <v>0</v>
      </c>
      <c r="H333">
        <v>0</v>
      </c>
      <c r="I333" t="s">
        <v>293</v>
      </c>
      <c r="J333" t="s">
        <v>291</v>
      </c>
    </row>
    <row r="334" spans="1:10" ht="75.75" thickBot="1" x14ac:dyDescent="0.3">
      <c r="A334" s="2" t="s">
        <v>531</v>
      </c>
      <c r="B334" t="s">
        <v>1055</v>
      </c>
      <c r="C334">
        <v>0</v>
      </c>
      <c r="D334">
        <v>0</v>
      </c>
      <c r="E334">
        <v>0</v>
      </c>
      <c r="F334">
        <v>0</v>
      </c>
      <c r="G334">
        <v>0</v>
      </c>
      <c r="H334">
        <v>0</v>
      </c>
      <c r="I334" t="s">
        <v>291</v>
      </c>
      <c r="J334" t="s">
        <v>291</v>
      </c>
    </row>
    <row r="335" spans="1:10" ht="45.75" thickBot="1" x14ac:dyDescent="0.3">
      <c r="A335" s="2" t="s">
        <v>533</v>
      </c>
      <c r="B335" t="s">
        <v>1056</v>
      </c>
      <c r="C335">
        <v>0</v>
      </c>
      <c r="D335">
        <v>0</v>
      </c>
      <c r="E335">
        <v>0</v>
      </c>
      <c r="F335">
        <v>0</v>
      </c>
      <c r="G335">
        <v>0</v>
      </c>
      <c r="H335">
        <v>0</v>
      </c>
      <c r="I335" t="s">
        <v>291</v>
      </c>
      <c r="J335" t="s">
        <v>291</v>
      </c>
    </row>
    <row r="336" spans="1:10" ht="75.75" thickBot="1" x14ac:dyDescent="0.3">
      <c r="A336" s="2" t="s">
        <v>534</v>
      </c>
      <c r="B336" t="s">
        <v>1057</v>
      </c>
      <c r="C336">
        <v>0</v>
      </c>
      <c r="D336">
        <v>0</v>
      </c>
      <c r="E336">
        <v>0</v>
      </c>
      <c r="F336">
        <v>0</v>
      </c>
      <c r="G336">
        <v>0</v>
      </c>
      <c r="H336">
        <v>0</v>
      </c>
      <c r="I336" t="s">
        <v>291</v>
      </c>
      <c r="J336" t="s">
        <v>291</v>
      </c>
    </row>
    <row r="337" spans="1:10" ht="60.75" thickBot="1" x14ac:dyDescent="0.3">
      <c r="A337" s="2" t="s">
        <v>536</v>
      </c>
      <c r="B337" t="s">
        <v>1058</v>
      </c>
      <c r="C337">
        <v>0</v>
      </c>
      <c r="D337">
        <v>0</v>
      </c>
      <c r="E337">
        <v>0</v>
      </c>
      <c r="F337">
        <v>0</v>
      </c>
      <c r="G337">
        <v>0</v>
      </c>
      <c r="H337">
        <v>0</v>
      </c>
      <c r="I337" t="s">
        <v>292</v>
      </c>
      <c r="J337" t="s">
        <v>293</v>
      </c>
    </row>
    <row r="338" spans="1:10" ht="45.75" thickBot="1" x14ac:dyDescent="0.3">
      <c r="A338" s="2" t="s">
        <v>538</v>
      </c>
      <c r="B338" t="s">
        <v>1059</v>
      </c>
      <c r="C338">
        <v>0</v>
      </c>
      <c r="D338">
        <v>0</v>
      </c>
      <c r="E338">
        <v>0</v>
      </c>
      <c r="F338">
        <v>0</v>
      </c>
      <c r="G338">
        <v>0</v>
      </c>
      <c r="H338">
        <v>0</v>
      </c>
      <c r="I338" t="s">
        <v>293</v>
      </c>
      <c r="J338" t="s">
        <v>291</v>
      </c>
    </row>
    <row r="339" spans="1:10" ht="60.75" thickBot="1" x14ac:dyDescent="0.3">
      <c r="A339" s="2" t="s">
        <v>540</v>
      </c>
      <c r="B339" t="s">
        <v>1060</v>
      </c>
      <c r="C339">
        <v>0</v>
      </c>
      <c r="D339">
        <v>0</v>
      </c>
      <c r="E339">
        <v>0</v>
      </c>
      <c r="F339">
        <v>0</v>
      </c>
      <c r="G339">
        <v>0</v>
      </c>
      <c r="H339">
        <v>0</v>
      </c>
      <c r="I339" t="s">
        <v>293</v>
      </c>
      <c r="J339" t="s">
        <v>291</v>
      </c>
    </row>
    <row r="340" spans="1:10" ht="75.75" thickBot="1" x14ac:dyDescent="0.3">
      <c r="A340" s="2" t="s">
        <v>541</v>
      </c>
      <c r="B340" t="s">
        <v>1061</v>
      </c>
      <c r="C340">
        <v>0</v>
      </c>
      <c r="D340">
        <v>0</v>
      </c>
      <c r="E340">
        <v>0</v>
      </c>
      <c r="F340">
        <v>0</v>
      </c>
      <c r="G340">
        <v>0</v>
      </c>
      <c r="H340">
        <v>0</v>
      </c>
      <c r="I340" t="s">
        <v>291</v>
      </c>
      <c r="J340" t="s">
        <v>291</v>
      </c>
    </row>
    <row r="341" spans="1:10" x14ac:dyDescent="0.25">
      <c r="A341" t="s">
        <v>543</v>
      </c>
      <c r="B341" t="s">
        <v>1062</v>
      </c>
      <c r="C341">
        <v>0</v>
      </c>
      <c r="D341">
        <v>0</v>
      </c>
      <c r="E341">
        <v>0</v>
      </c>
      <c r="F341">
        <v>0</v>
      </c>
      <c r="G341">
        <v>0</v>
      </c>
      <c r="H341">
        <v>0</v>
      </c>
      <c r="I341" t="s">
        <v>291</v>
      </c>
      <c r="J341" t="s">
        <v>291</v>
      </c>
    </row>
    <row r="342" spans="1:10" x14ac:dyDescent="0.25">
      <c r="A342" t="s">
        <v>545</v>
      </c>
      <c r="B342" t="s">
        <v>1063</v>
      </c>
      <c r="C342">
        <v>0</v>
      </c>
      <c r="D342">
        <v>0</v>
      </c>
      <c r="E342">
        <v>0</v>
      </c>
      <c r="F342">
        <v>0</v>
      </c>
      <c r="G342">
        <v>0</v>
      </c>
      <c r="H342">
        <v>0</v>
      </c>
      <c r="I342">
        <v>0</v>
      </c>
      <c r="J342" t="s">
        <v>291</v>
      </c>
    </row>
    <row r="343" spans="1:10" x14ac:dyDescent="0.25">
      <c r="A343" t="s">
        <v>546</v>
      </c>
      <c r="B343" t="s">
        <v>1064</v>
      </c>
      <c r="C343">
        <v>0</v>
      </c>
      <c r="D343">
        <v>0</v>
      </c>
      <c r="E343">
        <v>0</v>
      </c>
      <c r="F343">
        <v>0</v>
      </c>
      <c r="G343">
        <v>0</v>
      </c>
      <c r="H343">
        <v>0</v>
      </c>
      <c r="I343" t="s">
        <v>291</v>
      </c>
      <c r="J343" t="s">
        <v>291</v>
      </c>
    </row>
    <row r="344" spans="1:10" x14ac:dyDescent="0.25">
      <c r="A344" t="s">
        <v>548</v>
      </c>
      <c r="B344" t="s">
        <v>1065</v>
      </c>
      <c r="C344">
        <v>0</v>
      </c>
      <c r="D344">
        <v>0</v>
      </c>
      <c r="E344">
        <v>0</v>
      </c>
      <c r="F344">
        <v>0</v>
      </c>
      <c r="G344">
        <v>0</v>
      </c>
      <c r="H344">
        <v>0</v>
      </c>
      <c r="I344" t="s">
        <v>291</v>
      </c>
      <c r="J344" t="s">
        <v>291</v>
      </c>
    </row>
    <row r="345" spans="1:10" x14ac:dyDescent="0.25">
      <c r="A345" t="s">
        <v>550</v>
      </c>
      <c r="B345" t="s">
        <v>1066</v>
      </c>
      <c r="C345">
        <v>0</v>
      </c>
      <c r="D345">
        <v>0</v>
      </c>
      <c r="E345">
        <v>0</v>
      </c>
      <c r="F345">
        <v>0</v>
      </c>
      <c r="G345">
        <v>0</v>
      </c>
      <c r="H345">
        <v>0</v>
      </c>
      <c r="I345" t="s">
        <v>291</v>
      </c>
      <c r="J345" t="s">
        <v>291</v>
      </c>
    </row>
    <row r="346" spans="1:10" x14ac:dyDescent="0.25">
      <c r="A346" t="s">
        <v>551</v>
      </c>
      <c r="B346" t="s">
        <v>1067</v>
      </c>
      <c r="C346">
        <v>0</v>
      </c>
      <c r="D346">
        <v>0</v>
      </c>
      <c r="E346">
        <v>0</v>
      </c>
      <c r="F346">
        <v>0</v>
      </c>
      <c r="G346">
        <v>0</v>
      </c>
      <c r="H346">
        <v>0</v>
      </c>
      <c r="I346" t="s">
        <v>291</v>
      </c>
      <c r="J346" t="s">
        <v>291</v>
      </c>
    </row>
    <row r="347" spans="1:10" x14ac:dyDescent="0.25">
      <c r="A347" t="s">
        <v>552</v>
      </c>
      <c r="B347" t="s">
        <v>1068</v>
      </c>
      <c r="C347">
        <v>0</v>
      </c>
      <c r="D347">
        <v>0</v>
      </c>
      <c r="E347">
        <v>0</v>
      </c>
      <c r="F347">
        <v>0</v>
      </c>
      <c r="G347">
        <v>0</v>
      </c>
      <c r="H347">
        <v>0</v>
      </c>
      <c r="I347" t="s">
        <v>291</v>
      </c>
      <c r="J347" t="s">
        <v>291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DE48E-9F42-4C1B-A658-DB29A00E1FC9}">
  <dimension ref="A1:AC347"/>
  <sheetViews>
    <sheetView tabSelected="1" topLeftCell="A58" workbookViewId="0">
      <selection activeCell="A73" sqref="A73"/>
    </sheetView>
  </sheetViews>
  <sheetFormatPr defaultRowHeight="15" x14ac:dyDescent="0.25"/>
  <sheetData>
    <row r="1" spans="1:29" x14ac:dyDescent="0.25">
      <c r="A1" t="s">
        <v>0</v>
      </c>
      <c r="B1" t="s">
        <v>638</v>
      </c>
      <c r="C1" t="s">
        <v>284</v>
      </c>
      <c r="D1" t="s">
        <v>285</v>
      </c>
      <c r="E1" t="s">
        <v>286</v>
      </c>
      <c r="F1" t="s">
        <v>287</v>
      </c>
      <c r="G1" t="s">
        <v>288</v>
      </c>
      <c r="H1" t="s">
        <v>289</v>
      </c>
      <c r="I1" t="s">
        <v>553</v>
      </c>
      <c r="J1" t="s">
        <v>554</v>
      </c>
      <c r="K1" t="s">
        <v>284</v>
      </c>
      <c r="L1" t="s">
        <v>285</v>
      </c>
      <c r="M1" t="s">
        <v>286</v>
      </c>
      <c r="N1" t="s">
        <v>287</v>
      </c>
      <c r="O1" t="s">
        <v>288</v>
      </c>
      <c r="P1" t="s">
        <v>289</v>
      </c>
      <c r="Q1" t="s">
        <v>553</v>
      </c>
      <c r="R1" t="s">
        <v>554</v>
      </c>
      <c r="S1" t="s">
        <v>1406</v>
      </c>
      <c r="T1" t="s">
        <v>291</v>
      </c>
      <c r="U1" t="s">
        <v>293</v>
      </c>
      <c r="V1" t="s">
        <v>292</v>
      </c>
      <c r="W1" t="s">
        <v>1403</v>
      </c>
      <c r="X1" t="s">
        <v>1405</v>
      </c>
      <c r="Y1" t="s">
        <v>1404</v>
      </c>
      <c r="Z1" t="s">
        <v>1407</v>
      </c>
      <c r="AA1" t="s">
        <v>1405</v>
      </c>
      <c r="AB1">
        <v>0</v>
      </c>
      <c r="AC1" t="s">
        <v>1408</v>
      </c>
    </row>
    <row r="2" spans="1:29" x14ac:dyDescent="0.25">
      <c r="A2" t="s">
        <v>1</v>
      </c>
      <c r="B2" t="s">
        <v>641</v>
      </c>
      <c r="C2" t="s">
        <v>290</v>
      </c>
      <c r="D2" t="s">
        <v>291</v>
      </c>
      <c r="E2" t="s">
        <v>291</v>
      </c>
      <c r="F2">
        <v>0</v>
      </c>
      <c r="G2" t="s">
        <v>291</v>
      </c>
      <c r="H2" t="s">
        <v>291</v>
      </c>
      <c r="I2" t="s">
        <v>293</v>
      </c>
      <c r="J2" t="s">
        <v>291</v>
      </c>
      <c r="K2" t="str">
        <f>VLOOKUP(C2,tag_dictionary!$A$1:$B$15,2,0)</f>
        <v>base</v>
      </c>
      <c r="L2" t="str">
        <f>VLOOKUP(D2,tag_dictionary!$A$1:$B$15,2,0)</f>
        <v>center</v>
      </c>
      <c r="M2" t="str">
        <f>VLOOKUP(E2,tag_dictionary!$A$1:$B$15,2,0)</f>
        <v>center</v>
      </c>
      <c r="N2">
        <f>VLOOKUP(F2,tag_dictionary!$A$1:$B$15,2,0)</f>
        <v>0</v>
      </c>
      <c r="O2" t="str">
        <f>VLOOKUP(G2,tag_dictionary!$A$1:$B$15,2,0)</f>
        <v>center</v>
      </c>
      <c r="P2" t="str">
        <f>VLOOKUP(H2,tag_dictionary!$A$1:$B$15,2,0)</f>
        <v>center</v>
      </c>
      <c r="Q2" t="str">
        <f>IF(ISNA(I2),0,VLOOKUP(I2,tag_dictionary!$A$1:$B$15,2,0))</f>
        <v>both</v>
      </c>
      <c r="R2" t="str">
        <f>IF(ISNA(J2),0,VLOOKUP(J2,tag_dictionary!$A$1:$B$15,2,0))</f>
        <v>center</v>
      </c>
      <c r="S2" t="b">
        <f>IF(OR(ISNA(Q2),ISNA(R2)),FALSE,IF(Q2=R2,NOT(Q2=0),FALSE))</f>
        <v>0</v>
      </c>
      <c r="T2">
        <f>COUNTIF($K2:$R2,T$1)</f>
        <v>5</v>
      </c>
      <c r="U2">
        <f>COUNTIF($K2:$R2,U$1)</f>
        <v>1</v>
      </c>
      <c r="V2">
        <f>COUNTIF($K2:$R2,V$1)</f>
        <v>1</v>
      </c>
      <c r="W2">
        <f t="shared" ref="W2:W65" si="0">MATCH(MAX(T2:V2),T2:V2,0)-1</f>
        <v>0</v>
      </c>
      <c r="X2">
        <f>IF(AND(S2,$AB$1),MATCH(Q2,$T$1:$V$1,0)-1,IF(T2&gt;0,0,IF(V2&gt;0,2,1)))</f>
        <v>0</v>
      </c>
      <c r="Y2" t="b">
        <f t="shared" ref="Y2:Y65" si="1">T2*V2&lt;=0</f>
        <v>0</v>
      </c>
      <c r="Z2" t="e">
        <f>VLOOKUP(A2,'[1]tags (5)'!A:C,3,0)</f>
        <v>#N/A</v>
      </c>
      <c r="AA2" t="e">
        <f>X2=Z2</f>
        <v>#N/A</v>
      </c>
    </row>
    <row r="3" spans="1:29" x14ac:dyDescent="0.25">
      <c r="A3" t="s">
        <v>2</v>
      </c>
      <c r="B3" t="s">
        <v>642</v>
      </c>
      <c r="C3" t="s">
        <v>291</v>
      </c>
      <c r="D3" t="s">
        <v>291</v>
      </c>
      <c r="E3">
        <v>0</v>
      </c>
      <c r="F3">
        <v>0</v>
      </c>
      <c r="G3">
        <v>0</v>
      </c>
      <c r="H3" t="s">
        <v>291</v>
      </c>
      <c r="I3" t="s">
        <v>293</v>
      </c>
      <c r="J3" t="s">
        <v>293</v>
      </c>
      <c r="K3" t="str">
        <f>VLOOKUP(C3,tag_dictionary!$A$1:$B$15,2,0)</f>
        <v>center</v>
      </c>
      <c r="L3" t="str">
        <f>VLOOKUP(D3,tag_dictionary!$A$1:$B$15,2,0)</f>
        <v>center</v>
      </c>
      <c r="M3">
        <f>VLOOKUP(E3,tag_dictionary!$A$1:$B$15,2,0)</f>
        <v>0</v>
      </c>
      <c r="N3">
        <f>VLOOKUP(F3,tag_dictionary!$A$1:$B$15,2,0)</f>
        <v>0</v>
      </c>
      <c r="O3">
        <f>VLOOKUP(G3,tag_dictionary!$A$1:$B$15,2,0)</f>
        <v>0</v>
      </c>
      <c r="P3" t="str">
        <f>VLOOKUP(H3,tag_dictionary!$A$1:$B$15,2,0)</f>
        <v>center</v>
      </c>
      <c r="Q3" t="str">
        <f>IF(ISNA(I3),0,VLOOKUP(I3,tag_dictionary!$A$1:$B$15,2,0))</f>
        <v>both</v>
      </c>
      <c r="R3" t="str">
        <f>IF(ISNA(J3),0,VLOOKUP(J3,tag_dictionary!$A$1:$B$15,2,0))</f>
        <v>both</v>
      </c>
      <c r="S3" t="b">
        <f t="shared" ref="S3:S66" si="2">IF(OR(ISNA(Q3),ISNA(R3)),FALSE,IF(Q3=R3,NOT(Q3=0),FALSE))</f>
        <v>1</v>
      </c>
      <c r="T3">
        <f t="shared" ref="T3:V66" si="3">COUNTIF($K3:$R3,T$1)</f>
        <v>3</v>
      </c>
      <c r="U3">
        <f t="shared" si="3"/>
        <v>2</v>
      </c>
      <c r="V3">
        <f t="shared" si="3"/>
        <v>0</v>
      </c>
      <c r="W3">
        <f t="shared" si="0"/>
        <v>0</v>
      </c>
      <c r="X3">
        <f t="shared" ref="X3:X66" si="4">IF(AND(S3,$AB$1),MATCH(Q3,$T$1:$V$1,0)-1,IF(T3&gt;0,0,IF(V3&gt;0,2,1)))</f>
        <v>0</v>
      </c>
      <c r="Y3" t="b">
        <f t="shared" si="1"/>
        <v>1</v>
      </c>
      <c r="Z3">
        <f>VLOOKUP(A3,'[1]tags (5)'!A:C,3,0)</f>
        <v>1</v>
      </c>
      <c r="AA3" t="b">
        <f t="shared" ref="AA3:AA66" si="5">X3=Z3</f>
        <v>0</v>
      </c>
    </row>
    <row r="4" spans="1:29" x14ac:dyDescent="0.25">
      <c r="A4" t="s">
        <v>3</v>
      </c>
      <c r="B4" t="s">
        <v>643</v>
      </c>
      <c r="C4" t="s">
        <v>291</v>
      </c>
      <c r="D4" t="s">
        <v>291</v>
      </c>
      <c r="E4" t="s">
        <v>291</v>
      </c>
      <c r="F4">
        <v>0</v>
      </c>
      <c r="G4" t="s">
        <v>291</v>
      </c>
      <c r="H4" t="s">
        <v>291</v>
      </c>
      <c r="I4" t="s">
        <v>291</v>
      </c>
      <c r="J4" t="s">
        <v>291</v>
      </c>
      <c r="K4" t="str">
        <f>VLOOKUP(C4,tag_dictionary!$A$1:$B$15,2,0)</f>
        <v>center</v>
      </c>
      <c r="L4" t="str">
        <f>VLOOKUP(D4,tag_dictionary!$A$1:$B$15,2,0)</f>
        <v>center</v>
      </c>
      <c r="M4" t="str">
        <f>VLOOKUP(E4,tag_dictionary!$A$1:$B$15,2,0)</f>
        <v>center</v>
      </c>
      <c r="N4">
        <f>VLOOKUP(F4,tag_dictionary!$A$1:$B$15,2,0)</f>
        <v>0</v>
      </c>
      <c r="O4" t="str">
        <f>VLOOKUP(G4,tag_dictionary!$A$1:$B$15,2,0)</f>
        <v>center</v>
      </c>
      <c r="P4" t="str">
        <f>VLOOKUP(H4,tag_dictionary!$A$1:$B$15,2,0)</f>
        <v>center</v>
      </c>
      <c r="Q4" t="str">
        <f>IF(ISNA(I4),0,VLOOKUP(I4,tag_dictionary!$A$1:$B$15,2,0))</f>
        <v>center</v>
      </c>
      <c r="R4" t="str">
        <f>IF(ISNA(J4),0,VLOOKUP(J4,tag_dictionary!$A$1:$B$15,2,0))</f>
        <v>center</v>
      </c>
      <c r="S4" t="b">
        <f t="shared" si="2"/>
        <v>1</v>
      </c>
      <c r="T4">
        <f t="shared" si="3"/>
        <v>7</v>
      </c>
      <c r="U4">
        <f t="shared" si="3"/>
        <v>0</v>
      </c>
      <c r="V4">
        <f t="shared" si="3"/>
        <v>0</v>
      </c>
      <c r="W4">
        <f t="shared" si="0"/>
        <v>0</v>
      </c>
      <c r="X4">
        <f t="shared" si="4"/>
        <v>0</v>
      </c>
      <c r="Y4" t="b">
        <f t="shared" si="1"/>
        <v>1</v>
      </c>
      <c r="Z4">
        <f>VLOOKUP(A4,'[1]tags (5)'!A:C,3,0)</f>
        <v>0</v>
      </c>
      <c r="AA4" t="b">
        <f t="shared" si="5"/>
        <v>1</v>
      </c>
    </row>
    <row r="5" spans="1:29" x14ac:dyDescent="0.25">
      <c r="A5" t="s">
        <v>5</v>
      </c>
      <c r="B5" t="s">
        <v>645</v>
      </c>
      <c r="C5">
        <v>0</v>
      </c>
      <c r="D5" t="s">
        <v>291</v>
      </c>
      <c r="E5" t="s">
        <v>293</v>
      </c>
      <c r="F5" t="s">
        <v>291</v>
      </c>
      <c r="G5">
        <v>0</v>
      </c>
      <c r="H5">
        <v>0</v>
      </c>
      <c r="I5" t="s">
        <v>312</v>
      </c>
      <c r="J5" t="s">
        <v>291</v>
      </c>
      <c r="K5">
        <f>VLOOKUP(C5,tag_dictionary!$A$1:$B$15,2,0)</f>
        <v>0</v>
      </c>
      <c r="L5" t="str">
        <f>VLOOKUP(D5,tag_dictionary!$A$1:$B$15,2,0)</f>
        <v>center</v>
      </c>
      <c r="M5" t="str">
        <f>VLOOKUP(E5,tag_dictionary!$A$1:$B$15,2,0)</f>
        <v>both</v>
      </c>
      <c r="N5" t="str">
        <f>VLOOKUP(F5,tag_dictionary!$A$1:$B$15,2,0)</f>
        <v>center</v>
      </c>
      <c r="O5">
        <f>VLOOKUP(G5,tag_dictionary!$A$1:$B$15,2,0)</f>
        <v>0</v>
      </c>
      <c r="P5">
        <f>VLOOKUP(H5,tag_dictionary!$A$1:$B$15,2,0)</f>
        <v>0</v>
      </c>
      <c r="Q5" t="str">
        <f>IF(ISNA(I5),0,VLOOKUP(I5,tag_dictionary!$A$1:$B$15,2,0))</f>
        <v>center</v>
      </c>
      <c r="R5" t="str">
        <f>IF(ISNA(J5),0,VLOOKUP(J5,tag_dictionary!$A$1:$B$15,2,0))</f>
        <v>center</v>
      </c>
      <c r="S5" t="b">
        <f t="shared" si="2"/>
        <v>1</v>
      </c>
      <c r="T5">
        <f t="shared" si="3"/>
        <v>4</v>
      </c>
      <c r="U5">
        <f t="shared" si="3"/>
        <v>1</v>
      </c>
      <c r="V5">
        <f t="shared" si="3"/>
        <v>0</v>
      </c>
      <c r="W5">
        <f t="shared" si="0"/>
        <v>0</v>
      </c>
      <c r="X5">
        <f t="shared" si="4"/>
        <v>0</v>
      </c>
      <c r="Y5" t="b">
        <f t="shared" si="1"/>
        <v>1</v>
      </c>
      <c r="Z5">
        <f>VLOOKUP(A5,'[1]tags (5)'!A:C,3,0)</f>
        <v>0</v>
      </c>
      <c r="AA5" t="b">
        <f t="shared" si="5"/>
        <v>1</v>
      </c>
    </row>
    <row r="6" spans="1:29" x14ac:dyDescent="0.25">
      <c r="A6" t="s">
        <v>6</v>
      </c>
      <c r="B6" t="s">
        <v>646</v>
      </c>
      <c r="C6">
        <v>0</v>
      </c>
      <c r="D6" t="s">
        <v>293</v>
      </c>
      <c r="E6" t="s">
        <v>293</v>
      </c>
      <c r="F6">
        <v>0</v>
      </c>
      <c r="G6">
        <v>0</v>
      </c>
      <c r="H6" t="s">
        <v>293</v>
      </c>
      <c r="I6" t="s">
        <v>312</v>
      </c>
      <c r="J6" t="s">
        <v>291</v>
      </c>
      <c r="K6">
        <f>VLOOKUP(C6,tag_dictionary!$A$1:$B$15,2,0)</f>
        <v>0</v>
      </c>
      <c r="L6" t="str">
        <f>VLOOKUP(D6,tag_dictionary!$A$1:$B$15,2,0)</f>
        <v>both</v>
      </c>
      <c r="M6" t="str">
        <f>VLOOKUP(E6,tag_dictionary!$A$1:$B$15,2,0)</f>
        <v>both</v>
      </c>
      <c r="N6">
        <f>VLOOKUP(F6,tag_dictionary!$A$1:$B$15,2,0)</f>
        <v>0</v>
      </c>
      <c r="O6">
        <f>VLOOKUP(G6,tag_dictionary!$A$1:$B$15,2,0)</f>
        <v>0</v>
      </c>
      <c r="P6" t="str">
        <f>VLOOKUP(H6,tag_dictionary!$A$1:$B$15,2,0)</f>
        <v>both</v>
      </c>
      <c r="Q6" t="str">
        <f>IF(ISNA(I6),0,VLOOKUP(I6,tag_dictionary!$A$1:$B$15,2,0))</f>
        <v>center</v>
      </c>
      <c r="R6" t="str">
        <f>IF(ISNA(J6),0,VLOOKUP(J6,tag_dictionary!$A$1:$B$15,2,0))</f>
        <v>center</v>
      </c>
      <c r="S6" t="b">
        <f t="shared" si="2"/>
        <v>1</v>
      </c>
      <c r="T6">
        <f t="shared" si="3"/>
        <v>2</v>
      </c>
      <c r="U6">
        <f t="shared" si="3"/>
        <v>3</v>
      </c>
      <c r="V6">
        <f t="shared" si="3"/>
        <v>0</v>
      </c>
      <c r="W6">
        <f t="shared" si="0"/>
        <v>1</v>
      </c>
      <c r="X6">
        <f t="shared" si="4"/>
        <v>0</v>
      </c>
      <c r="Y6" t="b">
        <f t="shared" si="1"/>
        <v>1</v>
      </c>
      <c r="Z6">
        <f>VLOOKUP(A6,'[1]tags (5)'!A:C,3,0)</f>
        <v>0</v>
      </c>
      <c r="AA6" t="b">
        <f t="shared" si="5"/>
        <v>1</v>
      </c>
    </row>
    <row r="7" spans="1:29" x14ac:dyDescent="0.25">
      <c r="A7" t="s">
        <v>7</v>
      </c>
      <c r="B7" t="s">
        <v>647</v>
      </c>
      <c r="C7" t="s">
        <v>291</v>
      </c>
      <c r="D7" t="s">
        <v>291</v>
      </c>
      <c r="E7">
        <v>0</v>
      </c>
      <c r="F7" t="s">
        <v>291</v>
      </c>
      <c r="G7">
        <v>0</v>
      </c>
      <c r="H7">
        <v>0</v>
      </c>
      <c r="I7" t="s">
        <v>291</v>
      </c>
      <c r="J7" t="s">
        <v>291</v>
      </c>
      <c r="K7" t="str">
        <f>VLOOKUP(C7,tag_dictionary!$A$1:$B$15,2,0)</f>
        <v>center</v>
      </c>
      <c r="L7" t="str">
        <f>VLOOKUP(D7,tag_dictionary!$A$1:$B$15,2,0)</f>
        <v>center</v>
      </c>
      <c r="M7">
        <f>VLOOKUP(E7,tag_dictionary!$A$1:$B$15,2,0)</f>
        <v>0</v>
      </c>
      <c r="N7" t="str">
        <f>VLOOKUP(F7,tag_dictionary!$A$1:$B$15,2,0)</f>
        <v>center</v>
      </c>
      <c r="O7">
        <f>VLOOKUP(G7,tag_dictionary!$A$1:$B$15,2,0)</f>
        <v>0</v>
      </c>
      <c r="P7">
        <f>VLOOKUP(H7,tag_dictionary!$A$1:$B$15,2,0)</f>
        <v>0</v>
      </c>
      <c r="Q7" t="str">
        <f>IF(ISNA(I7),0,VLOOKUP(I7,tag_dictionary!$A$1:$B$15,2,0))</f>
        <v>center</v>
      </c>
      <c r="R7" t="str">
        <f>IF(ISNA(J7),0,VLOOKUP(J7,tag_dictionary!$A$1:$B$15,2,0))</f>
        <v>center</v>
      </c>
      <c r="S7" t="b">
        <f t="shared" si="2"/>
        <v>1</v>
      </c>
      <c r="T7">
        <f t="shared" si="3"/>
        <v>5</v>
      </c>
      <c r="U7">
        <f t="shared" si="3"/>
        <v>0</v>
      </c>
      <c r="V7">
        <f t="shared" si="3"/>
        <v>0</v>
      </c>
      <c r="W7">
        <f t="shared" si="0"/>
        <v>0</v>
      </c>
      <c r="X7">
        <f t="shared" si="4"/>
        <v>0</v>
      </c>
      <c r="Y7" t="b">
        <f t="shared" si="1"/>
        <v>1</v>
      </c>
      <c r="Z7">
        <f>VLOOKUP(A7,'[1]tags (5)'!A:C,3,0)</f>
        <v>0</v>
      </c>
      <c r="AA7" t="b">
        <f t="shared" si="5"/>
        <v>1</v>
      </c>
    </row>
    <row r="8" spans="1:29" x14ac:dyDescent="0.25">
      <c r="A8" t="s">
        <v>8</v>
      </c>
      <c r="B8" t="s">
        <v>648</v>
      </c>
      <c r="C8" t="s">
        <v>291</v>
      </c>
      <c r="D8" t="s">
        <v>291</v>
      </c>
      <c r="E8" t="s">
        <v>293</v>
      </c>
      <c r="F8">
        <v>0</v>
      </c>
      <c r="G8">
        <v>0</v>
      </c>
      <c r="H8" t="s">
        <v>291</v>
      </c>
      <c r="I8" t="s">
        <v>291</v>
      </c>
      <c r="J8" t="s">
        <v>291</v>
      </c>
      <c r="K8" t="str">
        <f>VLOOKUP(C8,tag_dictionary!$A$1:$B$15,2,0)</f>
        <v>center</v>
      </c>
      <c r="L8" t="str">
        <f>VLOOKUP(D8,tag_dictionary!$A$1:$B$15,2,0)</f>
        <v>center</v>
      </c>
      <c r="M8" t="str">
        <f>VLOOKUP(E8,tag_dictionary!$A$1:$B$15,2,0)</f>
        <v>both</v>
      </c>
      <c r="N8">
        <f>VLOOKUP(F8,tag_dictionary!$A$1:$B$15,2,0)</f>
        <v>0</v>
      </c>
      <c r="O8">
        <f>VLOOKUP(G8,tag_dictionary!$A$1:$B$15,2,0)</f>
        <v>0</v>
      </c>
      <c r="P8" t="str">
        <f>VLOOKUP(H8,tag_dictionary!$A$1:$B$15,2,0)</f>
        <v>center</v>
      </c>
      <c r="Q8" t="str">
        <f>IF(ISNA(I8),0,VLOOKUP(I8,tag_dictionary!$A$1:$B$15,2,0))</f>
        <v>center</v>
      </c>
      <c r="R8" t="str">
        <f>IF(ISNA(J8),0,VLOOKUP(J8,tag_dictionary!$A$1:$B$15,2,0))</f>
        <v>center</v>
      </c>
      <c r="S8" t="b">
        <f t="shared" si="2"/>
        <v>1</v>
      </c>
      <c r="T8">
        <f t="shared" si="3"/>
        <v>5</v>
      </c>
      <c r="U8">
        <f t="shared" si="3"/>
        <v>1</v>
      </c>
      <c r="V8">
        <f t="shared" si="3"/>
        <v>0</v>
      </c>
      <c r="W8">
        <f t="shared" si="0"/>
        <v>0</v>
      </c>
      <c r="X8">
        <f t="shared" si="4"/>
        <v>0</v>
      </c>
      <c r="Y8" t="b">
        <f t="shared" si="1"/>
        <v>1</v>
      </c>
      <c r="Z8">
        <f>VLOOKUP(A8,'[1]tags (5)'!A:C,3,0)</f>
        <v>0</v>
      </c>
      <c r="AA8" t="b">
        <f t="shared" si="5"/>
        <v>1</v>
      </c>
    </row>
    <row r="9" spans="1:29" x14ac:dyDescent="0.25">
      <c r="A9" t="s">
        <v>9</v>
      </c>
      <c r="B9" t="s">
        <v>649</v>
      </c>
      <c r="C9" t="s">
        <v>291</v>
      </c>
      <c r="D9" t="s">
        <v>291</v>
      </c>
      <c r="E9">
        <v>0</v>
      </c>
      <c r="F9" t="s">
        <v>291</v>
      </c>
      <c r="G9">
        <v>0</v>
      </c>
      <c r="H9">
        <v>0</v>
      </c>
      <c r="I9" t="s">
        <v>291</v>
      </c>
      <c r="J9" t="s">
        <v>291</v>
      </c>
      <c r="K9" t="str">
        <f>VLOOKUP(C9,tag_dictionary!$A$1:$B$15,2,0)</f>
        <v>center</v>
      </c>
      <c r="L9" t="str">
        <f>VLOOKUP(D9,tag_dictionary!$A$1:$B$15,2,0)</f>
        <v>center</v>
      </c>
      <c r="M9">
        <f>VLOOKUP(E9,tag_dictionary!$A$1:$B$15,2,0)</f>
        <v>0</v>
      </c>
      <c r="N9" t="str">
        <f>VLOOKUP(F9,tag_dictionary!$A$1:$B$15,2,0)</f>
        <v>center</v>
      </c>
      <c r="O9">
        <f>VLOOKUP(G9,tag_dictionary!$A$1:$B$15,2,0)</f>
        <v>0</v>
      </c>
      <c r="P9">
        <f>VLOOKUP(H9,tag_dictionary!$A$1:$B$15,2,0)</f>
        <v>0</v>
      </c>
      <c r="Q9" t="str">
        <f>IF(ISNA(I9),0,VLOOKUP(I9,tag_dictionary!$A$1:$B$15,2,0))</f>
        <v>center</v>
      </c>
      <c r="R9" t="str">
        <f>IF(ISNA(J9),0,VLOOKUP(J9,tag_dictionary!$A$1:$B$15,2,0))</f>
        <v>center</v>
      </c>
      <c r="S9" t="b">
        <f t="shared" si="2"/>
        <v>1</v>
      </c>
      <c r="T9">
        <f t="shared" si="3"/>
        <v>5</v>
      </c>
      <c r="U9">
        <f t="shared" si="3"/>
        <v>0</v>
      </c>
      <c r="V9">
        <f t="shared" si="3"/>
        <v>0</v>
      </c>
      <c r="W9">
        <f t="shared" si="0"/>
        <v>0</v>
      </c>
      <c r="X9">
        <f t="shared" si="4"/>
        <v>0</v>
      </c>
      <c r="Y9" t="b">
        <f t="shared" si="1"/>
        <v>1</v>
      </c>
      <c r="Z9">
        <f>VLOOKUP(A9,'[1]tags (5)'!A:C,3,0)</f>
        <v>0</v>
      </c>
      <c r="AA9" t="b">
        <f t="shared" si="5"/>
        <v>1</v>
      </c>
    </row>
    <row r="10" spans="1:29" x14ac:dyDescent="0.25">
      <c r="A10" t="s">
        <v>10</v>
      </c>
      <c r="B10" t="s">
        <v>650</v>
      </c>
      <c r="C10" t="s">
        <v>293</v>
      </c>
      <c r="D10" t="s">
        <v>291</v>
      </c>
      <c r="E10" t="s">
        <v>291</v>
      </c>
      <c r="F10">
        <v>0</v>
      </c>
      <c r="G10" t="s">
        <v>291</v>
      </c>
      <c r="H10">
        <v>0</v>
      </c>
      <c r="I10" t="s">
        <v>291</v>
      </c>
      <c r="J10" t="s">
        <v>291</v>
      </c>
      <c r="K10" t="str">
        <f>VLOOKUP(C10,tag_dictionary!$A$1:$B$15,2,0)</f>
        <v>both</v>
      </c>
      <c r="L10" t="str">
        <f>VLOOKUP(D10,tag_dictionary!$A$1:$B$15,2,0)</f>
        <v>center</v>
      </c>
      <c r="M10" t="str">
        <f>VLOOKUP(E10,tag_dictionary!$A$1:$B$15,2,0)</f>
        <v>center</v>
      </c>
      <c r="N10">
        <f>VLOOKUP(F10,tag_dictionary!$A$1:$B$15,2,0)</f>
        <v>0</v>
      </c>
      <c r="O10" t="str">
        <f>VLOOKUP(G10,tag_dictionary!$A$1:$B$15,2,0)</f>
        <v>center</v>
      </c>
      <c r="P10">
        <f>VLOOKUP(H10,tag_dictionary!$A$1:$B$15,2,0)</f>
        <v>0</v>
      </c>
      <c r="Q10" t="str">
        <f>IF(ISNA(I10),0,VLOOKUP(I10,tag_dictionary!$A$1:$B$15,2,0))</f>
        <v>center</v>
      </c>
      <c r="R10" t="str">
        <f>IF(ISNA(J10),0,VLOOKUP(J10,tag_dictionary!$A$1:$B$15,2,0))</f>
        <v>center</v>
      </c>
      <c r="S10" t="b">
        <f t="shared" si="2"/>
        <v>1</v>
      </c>
      <c r="T10">
        <f t="shared" si="3"/>
        <v>5</v>
      </c>
      <c r="U10">
        <f t="shared" si="3"/>
        <v>1</v>
      </c>
      <c r="V10">
        <f t="shared" si="3"/>
        <v>0</v>
      </c>
      <c r="W10">
        <f t="shared" si="0"/>
        <v>0</v>
      </c>
      <c r="X10">
        <f t="shared" si="4"/>
        <v>0</v>
      </c>
      <c r="Y10" t="b">
        <f t="shared" si="1"/>
        <v>1</v>
      </c>
      <c r="Z10">
        <f>VLOOKUP(A10,'[1]tags (5)'!A:C,3,0)</f>
        <v>0</v>
      </c>
      <c r="AA10" t="b">
        <f t="shared" si="5"/>
        <v>1</v>
      </c>
    </row>
    <row r="11" spans="1:29" x14ac:dyDescent="0.25">
      <c r="A11" t="s">
        <v>11</v>
      </c>
      <c r="B11" t="s">
        <v>651</v>
      </c>
      <c r="C11">
        <v>0</v>
      </c>
      <c r="D11" t="s">
        <v>293</v>
      </c>
      <c r="E11">
        <v>0</v>
      </c>
      <c r="F11" t="s">
        <v>291</v>
      </c>
      <c r="G11">
        <v>0</v>
      </c>
      <c r="H11" t="s">
        <v>293</v>
      </c>
      <c r="I11" t="s">
        <v>291</v>
      </c>
      <c r="J11" t="s">
        <v>291</v>
      </c>
      <c r="K11">
        <f>VLOOKUP(C11,tag_dictionary!$A$1:$B$15,2,0)</f>
        <v>0</v>
      </c>
      <c r="L11" t="str">
        <f>VLOOKUP(D11,tag_dictionary!$A$1:$B$15,2,0)</f>
        <v>both</v>
      </c>
      <c r="M11">
        <f>VLOOKUP(E11,tag_dictionary!$A$1:$B$15,2,0)</f>
        <v>0</v>
      </c>
      <c r="N11" t="str">
        <f>VLOOKUP(F11,tag_dictionary!$A$1:$B$15,2,0)</f>
        <v>center</v>
      </c>
      <c r="O11">
        <f>VLOOKUP(G11,tag_dictionary!$A$1:$B$15,2,0)</f>
        <v>0</v>
      </c>
      <c r="P11" t="str">
        <f>VLOOKUP(H11,tag_dictionary!$A$1:$B$15,2,0)</f>
        <v>both</v>
      </c>
      <c r="Q11" t="str">
        <f>IF(ISNA(I11),0,VLOOKUP(I11,tag_dictionary!$A$1:$B$15,2,0))</f>
        <v>center</v>
      </c>
      <c r="R11" t="str">
        <f>IF(ISNA(J11),0,VLOOKUP(J11,tag_dictionary!$A$1:$B$15,2,0))</f>
        <v>center</v>
      </c>
      <c r="S11" t="b">
        <f t="shared" si="2"/>
        <v>1</v>
      </c>
      <c r="T11">
        <f t="shared" si="3"/>
        <v>3</v>
      </c>
      <c r="U11">
        <f t="shared" si="3"/>
        <v>2</v>
      </c>
      <c r="V11">
        <f t="shared" si="3"/>
        <v>0</v>
      </c>
      <c r="W11">
        <f t="shared" si="0"/>
        <v>0</v>
      </c>
      <c r="X11">
        <f t="shared" si="4"/>
        <v>0</v>
      </c>
      <c r="Y11" t="b">
        <f t="shared" si="1"/>
        <v>1</v>
      </c>
      <c r="Z11">
        <f>VLOOKUP(A11,'[1]tags (5)'!A:C,3,0)</f>
        <v>0</v>
      </c>
      <c r="AA11" t="b">
        <f t="shared" si="5"/>
        <v>1</v>
      </c>
    </row>
    <row r="12" spans="1:29" x14ac:dyDescent="0.25">
      <c r="A12" t="s">
        <v>12</v>
      </c>
      <c r="B12" t="s">
        <v>652</v>
      </c>
      <c r="C12" t="s">
        <v>291</v>
      </c>
      <c r="D12" t="s">
        <v>291</v>
      </c>
      <c r="E12" t="s">
        <v>291</v>
      </c>
      <c r="F12">
        <v>0</v>
      </c>
      <c r="G12" t="s">
        <v>291</v>
      </c>
      <c r="H12">
        <v>0</v>
      </c>
      <c r="I12" t="s">
        <v>291</v>
      </c>
      <c r="J12" t="s">
        <v>291</v>
      </c>
      <c r="K12" t="str">
        <f>VLOOKUP(C12,tag_dictionary!$A$1:$B$15,2,0)</f>
        <v>center</v>
      </c>
      <c r="L12" t="str">
        <f>VLOOKUP(D12,tag_dictionary!$A$1:$B$15,2,0)</f>
        <v>center</v>
      </c>
      <c r="M12" t="str">
        <f>VLOOKUP(E12,tag_dictionary!$A$1:$B$15,2,0)</f>
        <v>center</v>
      </c>
      <c r="N12">
        <f>VLOOKUP(F12,tag_dictionary!$A$1:$B$15,2,0)</f>
        <v>0</v>
      </c>
      <c r="O12" t="str">
        <f>VLOOKUP(G12,tag_dictionary!$A$1:$B$15,2,0)</f>
        <v>center</v>
      </c>
      <c r="P12">
        <f>VLOOKUP(H12,tag_dictionary!$A$1:$B$15,2,0)</f>
        <v>0</v>
      </c>
      <c r="Q12" t="str">
        <f>IF(ISNA(I12),0,VLOOKUP(I12,tag_dictionary!$A$1:$B$15,2,0))</f>
        <v>center</v>
      </c>
      <c r="R12" t="str">
        <f>IF(ISNA(J12),0,VLOOKUP(J12,tag_dictionary!$A$1:$B$15,2,0))</f>
        <v>center</v>
      </c>
      <c r="S12" t="b">
        <f t="shared" si="2"/>
        <v>1</v>
      </c>
      <c r="T12">
        <f t="shared" si="3"/>
        <v>6</v>
      </c>
      <c r="U12">
        <f t="shared" si="3"/>
        <v>0</v>
      </c>
      <c r="V12">
        <f t="shared" si="3"/>
        <v>0</v>
      </c>
      <c r="W12">
        <f t="shared" si="0"/>
        <v>0</v>
      </c>
      <c r="X12">
        <f t="shared" si="4"/>
        <v>0</v>
      </c>
      <c r="Y12" t="b">
        <f t="shared" si="1"/>
        <v>1</v>
      </c>
      <c r="Z12">
        <f>VLOOKUP(A12,'[1]tags (5)'!A:C,3,0)</f>
        <v>0</v>
      </c>
      <c r="AA12" t="b">
        <f t="shared" si="5"/>
        <v>1</v>
      </c>
    </row>
    <row r="13" spans="1:29" x14ac:dyDescent="0.25">
      <c r="A13" t="s">
        <v>13</v>
      </c>
      <c r="B13" t="s">
        <v>653</v>
      </c>
      <c r="C13" t="s">
        <v>291</v>
      </c>
      <c r="D13" t="s">
        <v>291</v>
      </c>
      <c r="E13" t="s">
        <v>291</v>
      </c>
      <c r="F13">
        <v>0</v>
      </c>
      <c r="G13" t="s">
        <v>291</v>
      </c>
      <c r="H13">
        <v>0</v>
      </c>
      <c r="I13" t="s">
        <v>291</v>
      </c>
      <c r="J13" t="s">
        <v>291</v>
      </c>
      <c r="K13" t="str">
        <f>VLOOKUP(C13,tag_dictionary!$A$1:$B$15,2,0)</f>
        <v>center</v>
      </c>
      <c r="L13" t="str">
        <f>VLOOKUP(D13,tag_dictionary!$A$1:$B$15,2,0)</f>
        <v>center</v>
      </c>
      <c r="M13" t="str">
        <f>VLOOKUP(E13,tag_dictionary!$A$1:$B$15,2,0)</f>
        <v>center</v>
      </c>
      <c r="N13">
        <f>VLOOKUP(F13,tag_dictionary!$A$1:$B$15,2,0)</f>
        <v>0</v>
      </c>
      <c r="O13" t="str">
        <f>VLOOKUP(G13,tag_dictionary!$A$1:$B$15,2,0)</f>
        <v>center</v>
      </c>
      <c r="P13">
        <f>VLOOKUP(H13,tag_dictionary!$A$1:$B$15,2,0)</f>
        <v>0</v>
      </c>
      <c r="Q13" t="str">
        <f>IF(ISNA(I13),0,VLOOKUP(I13,tag_dictionary!$A$1:$B$15,2,0))</f>
        <v>center</v>
      </c>
      <c r="R13" t="str">
        <f>IF(ISNA(J13),0,VLOOKUP(J13,tag_dictionary!$A$1:$B$15,2,0))</f>
        <v>center</v>
      </c>
      <c r="S13" t="b">
        <f t="shared" si="2"/>
        <v>1</v>
      </c>
      <c r="T13">
        <f t="shared" si="3"/>
        <v>6</v>
      </c>
      <c r="U13">
        <f t="shared" si="3"/>
        <v>0</v>
      </c>
      <c r="V13">
        <f t="shared" si="3"/>
        <v>0</v>
      </c>
      <c r="W13">
        <f t="shared" si="0"/>
        <v>0</v>
      </c>
      <c r="X13">
        <f t="shared" si="4"/>
        <v>0</v>
      </c>
      <c r="Y13" t="b">
        <f t="shared" si="1"/>
        <v>1</v>
      </c>
      <c r="Z13">
        <f>VLOOKUP(A13,'[1]tags (5)'!A:C,3,0)</f>
        <v>0</v>
      </c>
      <c r="AA13" t="b">
        <f t="shared" si="5"/>
        <v>1</v>
      </c>
    </row>
    <row r="14" spans="1:29" x14ac:dyDescent="0.25">
      <c r="A14" t="s">
        <v>14</v>
      </c>
      <c r="B14" t="s">
        <v>654</v>
      </c>
      <c r="C14">
        <v>0</v>
      </c>
      <c r="D14" t="s">
        <v>291</v>
      </c>
      <c r="E14">
        <v>0</v>
      </c>
      <c r="F14" t="s">
        <v>291</v>
      </c>
      <c r="G14">
        <v>0</v>
      </c>
      <c r="H14" t="s">
        <v>293</v>
      </c>
      <c r="I14" t="s">
        <v>291</v>
      </c>
      <c r="J14" t="s">
        <v>291</v>
      </c>
      <c r="K14">
        <f>VLOOKUP(C14,tag_dictionary!$A$1:$B$15,2,0)</f>
        <v>0</v>
      </c>
      <c r="L14" t="str">
        <f>VLOOKUP(D14,tag_dictionary!$A$1:$B$15,2,0)</f>
        <v>center</v>
      </c>
      <c r="M14">
        <f>VLOOKUP(E14,tag_dictionary!$A$1:$B$15,2,0)</f>
        <v>0</v>
      </c>
      <c r="N14" t="str">
        <f>VLOOKUP(F14,tag_dictionary!$A$1:$B$15,2,0)</f>
        <v>center</v>
      </c>
      <c r="O14">
        <f>VLOOKUP(G14,tag_dictionary!$A$1:$B$15,2,0)</f>
        <v>0</v>
      </c>
      <c r="P14" t="str">
        <f>VLOOKUP(H14,tag_dictionary!$A$1:$B$15,2,0)</f>
        <v>both</v>
      </c>
      <c r="Q14" t="str">
        <f>IF(ISNA(I14),0,VLOOKUP(I14,tag_dictionary!$A$1:$B$15,2,0))</f>
        <v>center</v>
      </c>
      <c r="R14" t="str">
        <f>IF(ISNA(J14),0,VLOOKUP(J14,tag_dictionary!$A$1:$B$15,2,0))</f>
        <v>center</v>
      </c>
      <c r="S14" t="b">
        <f t="shared" si="2"/>
        <v>1</v>
      </c>
      <c r="T14">
        <f t="shared" si="3"/>
        <v>4</v>
      </c>
      <c r="U14">
        <f t="shared" si="3"/>
        <v>1</v>
      </c>
      <c r="V14">
        <f t="shared" si="3"/>
        <v>0</v>
      </c>
      <c r="W14">
        <f t="shared" si="0"/>
        <v>0</v>
      </c>
      <c r="X14">
        <f t="shared" si="4"/>
        <v>0</v>
      </c>
      <c r="Y14" t="b">
        <f t="shared" si="1"/>
        <v>1</v>
      </c>
      <c r="Z14">
        <f>VLOOKUP(A14,'[1]tags (5)'!A:C,3,0)</f>
        <v>0</v>
      </c>
      <c r="AA14" t="b">
        <f t="shared" si="5"/>
        <v>1</v>
      </c>
    </row>
    <row r="15" spans="1:29" x14ac:dyDescent="0.25">
      <c r="A15" t="s">
        <v>15</v>
      </c>
      <c r="B15" t="s">
        <v>655</v>
      </c>
      <c r="C15">
        <v>0</v>
      </c>
      <c r="D15" t="s">
        <v>291</v>
      </c>
      <c r="E15">
        <v>0</v>
      </c>
      <c r="F15" t="s">
        <v>291</v>
      </c>
      <c r="G15">
        <v>0</v>
      </c>
      <c r="H15" t="s">
        <v>291</v>
      </c>
      <c r="I15" t="s">
        <v>291</v>
      </c>
      <c r="J15" t="s">
        <v>291</v>
      </c>
      <c r="K15">
        <f>VLOOKUP(C15,tag_dictionary!$A$1:$B$15,2,0)</f>
        <v>0</v>
      </c>
      <c r="L15" t="str">
        <f>VLOOKUP(D15,tag_dictionary!$A$1:$B$15,2,0)</f>
        <v>center</v>
      </c>
      <c r="M15">
        <f>VLOOKUP(E15,tag_dictionary!$A$1:$B$15,2,0)</f>
        <v>0</v>
      </c>
      <c r="N15" t="str">
        <f>VLOOKUP(F15,tag_dictionary!$A$1:$B$15,2,0)</f>
        <v>center</v>
      </c>
      <c r="O15">
        <f>VLOOKUP(G15,tag_dictionary!$A$1:$B$15,2,0)</f>
        <v>0</v>
      </c>
      <c r="P15" t="str">
        <f>VLOOKUP(H15,tag_dictionary!$A$1:$B$15,2,0)</f>
        <v>center</v>
      </c>
      <c r="Q15" t="str">
        <f>IF(ISNA(I15),0,VLOOKUP(I15,tag_dictionary!$A$1:$B$15,2,0))</f>
        <v>center</v>
      </c>
      <c r="R15" t="str">
        <f>IF(ISNA(J15),0,VLOOKUP(J15,tag_dictionary!$A$1:$B$15,2,0))</f>
        <v>center</v>
      </c>
      <c r="S15" t="b">
        <f t="shared" si="2"/>
        <v>1</v>
      </c>
      <c r="T15">
        <f t="shared" si="3"/>
        <v>5</v>
      </c>
      <c r="U15">
        <f t="shared" si="3"/>
        <v>0</v>
      </c>
      <c r="V15">
        <f t="shared" si="3"/>
        <v>0</v>
      </c>
      <c r="W15">
        <f t="shared" si="0"/>
        <v>0</v>
      </c>
      <c r="X15">
        <f t="shared" si="4"/>
        <v>0</v>
      </c>
      <c r="Y15" t="b">
        <f t="shared" si="1"/>
        <v>1</v>
      </c>
      <c r="Z15">
        <f>VLOOKUP(A15,'[1]tags (5)'!A:C,3,0)</f>
        <v>0</v>
      </c>
      <c r="AA15" t="b">
        <f t="shared" si="5"/>
        <v>1</v>
      </c>
    </row>
    <row r="16" spans="1:29" x14ac:dyDescent="0.25">
      <c r="A16" t="s">
        <v>16</v>
      </c>
      <c r="B16" t="s">
        <v>656</v>
      </c>
      <c r="C16" t="s">
        <v>293</v>
      </c>
      <c r="D16" t="s">
        <v>293</v>
      </c>
      <c r="E16" t="s">
        <v>293</v>
      </c>
      <c r="F16" t="s">
        <v>293</v>
      </c>
      <c r="G16" t="s">
        <v>293</v>
      </c>
      <c r="H16">
        <v>0</v>
      </c>
      <c r="I16" t="s">
        <v>291</v>
      </c>
      <c r="J16" t="s">
        <v>291</v>
      </c>
      <c r="K16" t="str">
        <f>VLOOKUP(C16,tag_dictionary!$A$1:$B$15,2,0)</f>
        <v>both</v>
      </c>
      <c r="L16" t="str">
        <f>VLOOKUP(D16,tag_dictionary!$A$1:$B$15,2,0)</f>
        <v>both</v>
      </c>
      <c r="M16" t="str">
        <f>VLOOKUP(E16,tag_dictionary!$A$1:$B$15,2,0)</f>
        <v>both</v>
      </c>
      <c r="N16" t="str">
        <f>VLOOKUP(F16,tag_dictionary!$A$1:$B$15,2,0)</f>
        <v>both</v>
      </c>
      <c r="O16" t="str">
        <f>VLOOKUP(G16,tag_dictionary!$A$1:$B$15,2,0)</f>
        <v>both</v>
      </c>
      <c r="P16">
        <f>VLOOKUP(H16,tag_dictionary!$A$1:$B$15,2,0)</f>
        <v>0</v>
      </c>
      <c r="Q16" t="str">
        <f>IF(ISNA(I16),0,VLOOKUP(I16,tag_dictionary!$A$1:$B$15,2,0))</f>
        <v>center</v>
      </c>
      <c r="R16" t="str">
        <f>IF(ISNA(J16),0,VLOOKUP(J16,tag_dictionary!$A$1:$B$15,2,0))</f>
        <v>center</v>
      </c>
      <c r="S16" t="b">
        <f t="shared" si="2"/>
        <v>1</v>
      </c>
      <c r="T16">
        <f t="shared" si="3"/>
        <v>2</v>
      </c>
      <c r="U16">
        <f t="shared" si="3"/>
        <v>5</v>
      </c>
      <c r="V16">
        <f t="shared" si="3"/>
        <v>0</v>
      </c>
      <c r="W16">
        <f t="shared" si="0"/>
        <v>1</v>
      </c>
      <c r="X16">
        <f t="shared" si="4"/>
        <v>0</v>
      </c>
      <c r="Y16" t="b">
        <f t="shared" si="1"/>
        <v>1</v>
      </c>
      <c r="Z16">
        <f>VLOOKUP(A16,'[1]tags (5)'!A:C,3,0)</f>
        <v>0</v>
      </c>
      <c r="AA16" t="b">
        <f t="shared" si="5"/>
        <v>1</v>
      </c>
    </row>
    <row r="17" spans="1:27" x14ac:dyDescent="0.25">
      <c r="A17" t="s">
        <v>17</v>
      </c>
      <c r="B17" t="s">
        <v>657</v>
      </c>
      <c r="C17">
        <v>0</v>
      </c>
      <c r="D17" t="s">
        <v>291</v>
      </c>
      <c r="E17" t="s">
        <v>291</v>
      </c>
      <c r="F17">
        <v>0</v>
      </c>
      <c r="G17" t="s">
        <v>291</v>
      </c>
      <c r="H17" t="s">
        <v>293</v>
      </c>
      <c r="I17" t="s">
        <v>291</v>
      </c>
      <c r="J17" t="s">
        <v>291</v>
      </c>
      <c r="K17">
        <f>VLOOKUP(C17,tag_dictionary!$A$1:$B$15,2,0)</f>
        <v>0</v>
      </c>
      <c r="L17" t="str">
        <f>VLOOKUP(D17,tag_dictionary!$A$1:$B$15,2,0)</f>
        <v>center</v>
      </c>
      <c r="M17" t="str">
        <f>VLOOKUP(E17,tag_dictionary!$A$1:$B$15,2,0)</f>
        <v>center</v>
      </c>
      <c r="N17">
        <f>VLOOKUP(F17,tag_dictionary!$A$1:$B$15,2,0)</f>
        <v>0</v>
      </c>
      <c r="O17" t="str">
        <f>VLOOKUP(G17,tag_dictionary!$A$1:$B$15,2,0)</f>
        <v>center</v>
      </c>
      <c r="P17" t="str">
        <f>VLOOKUP(H17,tag_dictionary!$A$1:$B$15,2,0)</f>
        <v>both</v>
      </c>
      <c r="Q17" t="str">
        <f>IF(ISNA(I17),0,VLOOKUP(I17,tag_dictionary!$A$1:$B$15,2,0))</f>
        <v>center</v>
      </c>
      <c r="R17" t="str">
        <f>IF(ISNA(J17),0,VLOOKUP(J17,tag_dictionary!$A$1:$B$15,2,0))</f>
        <v>center</v>
      </c>
      <c r="S17" t="b">
        <f t="shared" si="2"/>
        <v>1</v>
      </c>
      <c r="T17">
        <f t="shared" si="3"/>
        <v>5</v>
      </c>
      <c r="U17">
        <f t="shared" si="3"/>
        <v>1</v>
      </c>
      <c r="V17">
        <f t="shared" si="3"/>
        <v>0</v>
      </c>
      <c r="W17">
        <f t="shared" si="0"/>
        <v>0</v>
      </c>
      <c r="X17">
        <f t="shared" si="4"/>
        <v>0</v>
      </c>
      <c r="Y17" t="b">
        <f t="shared" si="1"/>
        <v>1</v>
      </c>
      <c r="Z17">
        <f>VLOOKUP(A17,'[1]tags (5)'!A:C,3,0)</f>
        <v>0</v>
      </c>
      <c r="AA17" t="b">
        <f t="shared" si="5"/>
        <v>1</v>
      </c>
    </row>
    <row r="18" spans="1:27" x14ac:dyDescent="0.25">
      <c r="A18" t="s">
        <v>18</v>
      </c>
      <c r="B18" t="s">
        <v>658</v>
      </c>
      <c r="C18">
        <v>0</v>
      </c>
      <c r="D18" t="s">
        <v>291</v>
      </c>
      <c r="E18" t="s">
        <v>291</v>
      </c>
      <c r="F18" t="s">
        <v>291</v>
      </c>
      <c r="G18" t="s">
        <v>291</v>
      </c>
      <c r="H18">
        <v>0</v>
      </c>
      <c r="I18" t="s">
        <v>291</v>
      </c>
      <c r="J18" t="s">
        <v>291</v>
      </c>
      <c r="K18">
        <f>VLOOKUP(C18,tag_dictionary!$A$1:$B$15,2,0)</f>
        <v>0</v>
      </c>
      <c r="L18" t="str">
        <f>VLOOKUP(D18,tag_dictionary!$A$1:$B$15,2,0)</f>
        <v>center</v>
      </c>
      <c r="M18" t="str">
        <f>VLOOKUP(E18,tag_dictionary!$A$1:$B$15,2,0)</f>
        <v>center</v>
      </c>
      <c r="N18" t="str">
        <f>VLOOKUP(F18,tag_dictionary!$A$1:$B$15,2,0)</f>
        <v>center</v>
      </c>
      <c r="O18" t="str">
        <f>VLOOKUP(G18,tag_dictionary!$A$1:$B$15,2,0)</f>
        <v>center</v>
      </c>
      <c r="P18">
        <f>VLOOKUP(H18,tag_dictionary!$A$1:$B$15,2,0)</f>
        <v>0</v>
      </c>
      <c r="Q18" t="str">
        <f>IF(ISNA(I18),0,VLOOKUP(I18,tag_dictionary!$A$1:$B$15,2,0))</f>
        <v>center</v>
      </c>
      <c r="R18" t="str">
        <f>IF(ISNA(J18),0,VLOOKUP(J18,tag_dictionary!$A$1:$B$15,2,0))</f>
        <v>center</v>
      </c>
      <c r="S18" t="b">
        <f t="shared" si="2"/>
        <v>1</v>
      </c>
      <c r="T18">
        <f t="shared" si="3"/>
        <v>6</v>
      </c>
      <c r="U18">
        <f t="shared" si="3"/>
        <v>0</v>
      </c>
      <c r="V18">
        <f t="shared" si="3"/>
        <v>0</v>
      </c>
      <c r="W18">
        <f t="shared" si="0"/>
        <v>0</v>
      </c>
      <c r="X18">
        <f t="shared" si="4"/>
        <v>0</v>
      </c>
      <c r="Y18" t="b">
        <f t="shared" si="1"/>
        <v>1</v>
      </c>
      <c r="Z18">
        <f>VLOOKUP(A18,'[1]tags (5)'!A:C,3,0)</f>
        <v>0</v>
      </c>
      <c r="AA18" t="b">
        <f t="shared" si="5"/>
        <v>1</v>
      </c>
    </row>
    <row r="19" spans="1:27" x14ac:dyDescent="0.25">
      <c r="A19" t="s">
        <v>24</v>
      </c>
      <c r="B19" t="s">
        <v>662</v>
      </c>
      <c r="C19" t="s">
        <v>291</v>
      </c>
      <c r="D19" t="s">
        <v>292</v>
      </c>
      <c r="E19">
        <v>0</v>
      </c>
      <c r="F19" t="s">
        <v>294</v>
      </c>
      <c r="G19">
        <v>0</v>
      </c>
      <c r="H19">
        <v>0</v>
      </c>
      <c r="I19" t="s">
        <v>293</v>
      </c>
      <c r="J19" t="s">
        <v>291</v>
      </c>
      <c r="K19" t="str">
        <f>VLOOKUP(C19,tag_dictionary!$A$1:$B$15,2,0)</f>
        <v>center</v>
      </c>
      <c r="L19" t="str">
        <f>VLOOKUP(D19,tag_dictionary!$A$1:$B$15,2,0)</f>
        <v>base</v>
      </c>
      <c r="M19">
        <f>VLOOKUP(E19,tag_dictionary!$A$1:$B$15,2,0)</f>
        <v>0</v>
      </c>
      <c r="N19">
        <f>VLOOKUP(F19,tag_dictionary!$A$1:$B$15,2,0)</f>
        <v>0</v>
      </c>
      <c r="O19">
        <f>VLOOKUP(G19,tag_dictionary!$A$1:$B$15,2,0)</f>
        <v>0</v>
      </c>
      <c r="P19">
        <f>VLOOKUP(H19,tag_dictionary!$A$1:$B$15,2,0)</f>
        <v>0</v>
      </c>
      <c r="Q19" t="str">
        <f>IF(ISNA(I19),0,VLOOKUP(I19,tag_dictionary!$A$1:$B$15,2,0))</f>
        <v>both</v>
      </c>
      <c r="R19" t="str">
        <f>IF(ISNA(J19),0,VLOOKUP(J19,tag_dictionary!$A$1:$B$15,2,0))</f>
        <v>center</v>
      </c>
      <c r="S19" t="b">
        <f t="shared" si="2"/>
        <v>0</v>
      </c>
      <c r="T19">
        <f t="shared" si="3"/>
        <v>2</v>
      </c>
      <c r="U19">
        <f t="shared" si="3"/>
        <v>1</v>
      </c>
      <c r="V19">
        <f t="shared" si="3"/>
        <v>1</v>
      </c>
      <c r="W19">
        <f t="shared" si="0"/>
        <v>0</v>
      </c>
      <c r="X19">
        <f t="shared" si="4"/>
        <v>0</v>
      </c>
      <c r="Y19" t="b">
        <f t="shared" si="1"/>
        <v>0</v>
      </c>
      <c r="Z19" t="e">
        <f>VLOOKUP(A19,'[1]tags (5)'!A:C,3,0)</f>
        <v>#N/A</v>
      </c>
      <c r="AA19" t="e">
        <f t="shared" si="5"/>
        <v>#N/A</v>
      </c>
    </row>
    <row r="20" spans="1:27" x14ac:dyDescent="0.25">
      <c r="A20" t="s">
        <v>27</v>
      </c>
      <c r="B20" t="s">
        <v>665</v>
      </c>
      <c r="C20" t="s">
        <v>293</v>
      </c>
      <c r="D20" t="s">
        <v>293</v>
      </c>
      <c r="E20" t="s">
        <v>293</v>
      </c>
      <c r="F20">
        <v>0</v>
      </c>
      <c r="G20" t="s">
        <v>293</v>
      </c>
      <c r="H20" t="s">
        <v>293</v>
      </c>
      <c r="I20" t="s">
        <v>291</v>
      </c>
      <c r="J20" t="s">
        <v>293</v>
      </c>
      <c r="K20" t="str">
        <f>VLOOKUP(C20,tag_dictionary!$A$1:$B$15,2,0)</f>
        <v>both</v>
      </c>
      <c r="L20" t="str">
        <f>VLOOKUP(D20,tag_dictionary!$A$1:$B$15,2,0)</f>
        <v>both</v>
      </c>
      <c r="M20" t="str">
        <f>VLOOKUP(E20,tag_dictionary!$A$1:$B$15,2,0)</f>
        <v>both</v>
      </c>
      <c r="N20">
        <f>VLOOKUP(F20,tag_dictionary!$A$1:$B$15,2,0)</f>
        <v>0</v>
      </c>
      <c r="O20" t="str">
        <f>VLOOKUP(G20,tag_dictionary!$A$1:$B$15,2,0)</f>
        <v>both</v>
      </c>
      <c r="P20" t="str">
        <f>VLOOKUP(H20,tag_dictionary!$A$1:$B$15,2,0)</f>
        <v>both</v>
      </c>
      <c r="Q20" t="str">
        <f>IF(ISNA(I20),0,VLOOKUP(I20,tag_dictionary!$A$1:$B$15,2,0))</f>
        <v>center</v>
      </c>
      <c r="R20" t="str">
        <f>IF(ISNA(J20),0,VLOOKUP(J20,tag_dictionary!$A$1:$B$15,2,0))</f>
        <v>both</v>
      </c>
      <c r="S20" t="b">
        <f t="shared" si="2"/>
        <v>0</v>
      </c>
      <c r="T20">
        <f t="shared" si="3"/>
        <v>1</v>
      </c>
      <c r="U20">
        <f t="shared" si="3"/>
        <v>6</v>
      </c>
      <c r="V20">
        <f t="shared" si="3"/>
        <v>0</v>
      </c>
      <c r="W20">
        <f t="shared" si="0"/>
        <v>1</v>
      </c>
      <c r="X20">
        <f t="shared" si="4"/>
        <v>0</v>
      </c>
      <c r="Y20" t="b">
        <f t="shared" si="1"/>
        <v>1</v>
      </c>
      <c r="Z20">
        <f>VLOOKUP(A20,'[1]tags (5)'!A:C,3,0)</f>
        <v>0</v>
      </c>
      <c r="AA20" t="b">
        <f t="shared" si="5"/>
        <v>1</v>
      </c>
    </row>
    <row r="21" spans="1:27" x14ac:dyDescent="0.25">
      <c r="A21" t="s">
        <v>28</v>
      </c>
      <c r="B21" t="s">
        <v>666</v>
      </c>
      <c r="C21" t="s">
        <v>291</v>
      </c>
      <c r="D21" t="s">
        <v>291</v>
      </c>
      <c r="E21" t="s">
        <v>291</v>
      </c>
      <c r="F21">
        <v>0</v>
      </c>
      <c r="G21">
        <v>0</v>
      </c>
      <c r="H21" t="s">
        <v>291</v>
      </c>
      <c r="I21" t="e">
        <v>#N/A</v>
      </c>
      <c r="J21" t="e">
        <v>#N/A</v>
      </c>
      <c r="K21" t="str">
        <f>VLOOKUP(C21,tag_dictionary!$A$1:$B$15,2,0)</f>
        <v>center</v>
      </c>
      <c r="L21" t="str">
        <f>VLOOKUP(D21,tag_dictionary!$A$1:$B$15,2,0)</f>
        <v>center</v>
      </c>
      <c r="M21" t="str">
        <f>VLOOKUP(E21,tag_dictionary!$A$1:$B$15,2,0)</f>
        <v>center</v>
      </c>
      <c r="N21">
        <f>VLOOKUP(F21,tag_dictionary!$A$1:$B$15,2,0)</f>
        <v>0</v>
      </c>
      <c r="O21">
        <f>VLOOKUP(G21,tag_dictionary!$A$1:$B$15,2,0)</f>
        <v>0</v>
      </c>
      <c r="P21" t="str">
        <f>VLOOKUP(H21,tag_dictionary!$A$1:$B$15,2,0)</f>
        <v>center</v>
      </c>
      <c r="Q21">
        <f>IF(ISNA(I21),0,VLOOKUP(I21,tag_dictionary!$A$1:$B$15,2,0))</f>
        <v>0</v>
      </c>
      <c r="R21">
        <f>IF(ISNA(J21),0,VLOOKUP(J21,tag_dictionary!$A$1:$B$15,2,0))</f>
        <v>0</v>
      </c>
      <c r="S21" t="b">
        <f t="shared" si="2"/>
        <v>0</v>
      </c>
      <c r="T21">
        <f t="shared" si="3"/>
        <v>4</v>
      </c>
      <c r="U21">
        <f t="shared" si="3"/>
        <v>0</v>
      </c>
      <c r="V21">
        <f t="shared" si="3"/>
        <v>0</v>
      </c>
      <c r="W21">
        <f t="shared" si="0"/>
        <v>0</v>
      </c>
      <c r="X21">
        <f t="shared" si="4"/>
        <v>0</v>
      </c>
      <c r="Y21" t="b">
        <f t="shared" si="1"/>
        <v>1</v>
      </c>
      <c r="Z21">
        <f>VLOOKUP(A21,'[1]tags (5)'!A:C,3,0)</f>
        <v>0</v>
      </c>
      <c r="AA21" t="b">
        <f t="shared" si="5"/>
        <v>1</v>
      </c>
    </row>
    <row r="22" spans="1:27" x14ac:dyDescent="0.25">
      <c r="A22" t="s">
        <v>30</v>
      </c>
      <c r="B22" t="s">
        <v>668</v>
      </c>
      <c r="C22" t="s">
        <v>291</v>
      </c>
      <c r="D22" t="s">
        <v>291</v>
      </c>
      <c r="E22" t="s">
        <v>291</v>
      </c>
      <c r="F22">
        <v>0</v>
      </c>
      <c r="G22" t="s">
        <v>291</v>
      </c>
      <c r="H22">
        <v>0</v>
      </c>
      <c r="I22" t="e">
        <v>#N/A</v>
      </c>
      <c r="J22" t="e">
        <v>#N/A</v>
      </c>
      <c r="K22" t="str">
        <f>VLOOKUP(C22,tag_dictionary!$A$1:$B$15,2,0)</f>
        <v>center</v>
      </c>
      <c r="L22" t="str">
        <f>VLOOKUP(D22,tag_dictionary!$A$1:$B$15,2,0)</f>
        <v>center</v>
      </c>
      <c r="M22" t="str">
        <f>VLOOKUP(E22,tag_dictionary!$A$1:$B$15,2,0)</f>
        <v>center</v>
      </c>
      <c r="N22">
        <f>VLOOKUP(F22,tag_dictionary!$A$1:$B$15,2,0)</f>
        <v>0</v>
      </c>
      <c r="O22" t="str">
        <f>VLOOKUP(G22,tag_dictionary!$A$1:$B$15,2,0)</f>
        <v>center</v>
      </c>
      <c r="P22">
        <f>VLOOKUP(H22,tag_dictionary!$A$1:$B$15,2,0)</f>
        <v>0</v>
      </c>
      <c r="Q22">
        <f>IF(ISNA(I22),0,VLOOKUP(I22,tag_dictionary!$A$1:$B$15,2,0))</f>
        <v>0</v>
      </c>
      <c r="R22">
        <f>IF(ISNA(J22),0,VLOOKUP(J22,tag_dictionary!$A$1:$B$15,2,0))</f>
        <v>0</v>
      </c>
      <c r="S22" t="b">
        <f t="shared" si="2"/>
        <v>0</v>
      </c>
      <c r="T22">
        <f t="shared" si="3"/>
        <v>4</v>
      </c>
      <c r="U22">
        <f t="shared" si="3"/>
        <v>0</v>
      </c>
      <c r="V22">
        <f t="shared" si="3"/>
        <v>0</v>
      </c>
      <c r="W22">
        <f t="shared" si="0"/>
        <v>0</v>
      </c>
      <c r="X22">
        <f t="shared" si="4"/>
        <v>0</v>
      </c>
      <c r="Y22" t="b">
        <f t="shared" si="1"/>
        <v>1</v>
      </c>
      <c r="Z22">
        <f>VLOOKUP(A22,'[1]tags (5)'!A:C,3,0)</f>
        <v>0</v>
      </c>
      <c r="AA22" t="b">
        <f t="shared" si="5"/>
        <v>1</v>
      </c>
    </row>
    <row r="23" spans="1:27" x14ac:dyDescent="0.25">
      <c r="A23" t="s">
        <v>31</v>
      </c>
      <c r="B23" t="s">
        <v>669</v>
      </c>
      <c r="C23" t="s">
        <v>291</v>
      </c>
      <c r="D23" t="s">
        <v>291</v>
      </c>
      <c r="E23">
        <v>0</v>
      </c>
      <c r="F23">
        <v>0</v>
      </c>
      <c r="G23" t="s">
        <v>291</v>
      </c>
      <c r="H23">
        <v>0</v>
      </c>
      <c r="I23" t="e">
        <v>#N/A</v>
      </c>
      <c r="J23" t="e">
        <v>#N/A</v>
      </c>
      <c r="K23" t="str">
        <f>VLOOKUP(C23,tag_dictionary!$A$1:$B$15,2,0)</f>
        <v>center</v>
      </c>
      <c r="L23" t="str">
        <f>VLOOKUP(D23,tag_dictionary!$A$1:$B$15,2,0)</f>
        <v>center</v>
      </c>
      <c r="M23">
        <f>VLOOKUP(E23,tag_dictionary!$A$1:$B$15,2,0)</f>
        <v>0</v>
      </c>
      <c r="N23">
        <f>VLOOKUP(F23,tag_dictionary!$A$1:$B$15,2,0)</f>
        <v>0</v>
      </c>
      <c r="O23" t="str">
        <f>VLOOKUP(G23,tag_dictionary!$A$1:$B$15,2,0)</f>
        <v>center</v>
      </c>
      <c r="P23">
        <f>VLOOKUP(H23,tag_dictionary!$A$1:$B$15,2,0)</f>
        <v>0</v>
      </c>
      <c r="Q23">
        <f>IF(ISNA(I23),0,VLOOKUP(I23,tag_dictionary!$A$1:$B$15,2,0))</f>
        <v>0</v>
      </c>
      <c r="R23">
        <f>IF(ISNA(J23),0,VLOOKUP(J23,tag_dictionary!$A$1:$B$15,2,0))</f>
        <v>0</v>
      </c>
      <c r="S23" t="b">
        <f t="shared" si="2"/>
        <v>0</v>
      </c>
      <c r="T23">
        <f t="shared" si="3"/>
        <v>3</v>
      </c>
      <c r="U23">
        <f t="shared" si="3"/>
        <v>0</v>
      </c>
      <c r="V23">
        <f t="shared" si="3"/>
        <v>0</v>
      </c>
      <c r="W23">
        <f t="shared" si="0"/>
        <v>0</v>
      </c>
      <c r="X23">
        <f t="shared" si="4"/>
        <v>0</v>
      </c>
      <c r="Y23" t="b">
        <f t="shared" si="1"/>
        <v>1</v>
      </c>
      <c r="Z23">
        <f>VLOOKUP(A23,'[1]tags (5)'!A:C,3,0)</f>
        <v>0</v>
      </c>
      <c r="AA23" t="b">
        <f t="shared" si="5"/>
        <v>1</v>
      </c>
    </row>
    <row r="24" spans="1:27" x14ac:dyDescent="0.25">
      <c r="A24" t="s">
        <v>33</v>
      </c>
      <c r="B24" t="s">
        <v>671</v>
      </c>
      <c r="C24" t="s">
        <v>291</v>
      </c>
      <c r="D24" t="s">
        <v>291</v>
      </c>
      <c r="E24">
        <v>0</v>
      </c>
      <c r="F24" t="s">
        <v>291</v>
      </c>
      <c r="G24">
        <v>0</v>
      </c>
      <c r="H24">
        <v>0</v>
      </c>
      <c r="I24" t="e">
        <v>#N/A</v>
      </c>
      <c r="J24" t="e">
        <v>#N/A</v>
      </c>
      <c r="K24" t="str">
        <f>VLOOKUP(C24,tag_dictionary!$A$1:$B$15,2,0)</f>
        <v>center</v>
      </c>
      <c r="L24" t="str">
        <f>VLOOKUP(D24,tag_dictionary!$A$1:$B$15,2,0)</f>
        <v>center</v>
      </c>
      <c r="M24">
        <f>VLOOKUP(E24,tag_dictionary!$A$1:$B$15,2,0)</f>
        <v>0</v>
      </c>
      <c r="N24" t="str">
        <f>VLOOKUP(F24,tag_dictionary!$A$1:$B$15,2,0)</f>
        <v>center</v>
      </c>
      <c r="O24">
        <f>VLOOKUP(G24,tag_dictionary!$A$1:$B$15,2,0)</f>
        <v>0</v>
      </c>
      <c r="P24">
        <f>VLOOKUP(H24,tag_dictionary!$A$1:$B$15,2,0)</f>
        <v>0</v>
      </c>
      <c r="Q24">
        <f>IF(ISNA(I24),0,VLOOKUP(I24,tag_dictionary!$A$1:$B$15,2,0))</f>
        <v>0</v>
      </c>
      <c r="R24">
        <f>IF(ISNA(J24),0,VLOOKUP(J24,tag_dictionary!$A$1:$B$15,2,0))</f>
        <v>0</v>
      </c>
      <c r="S24" t="b">
        <f t="shared" si="2"/>
        <v>0</v>
      </c>
      <c r="T24">
        <f t="shared" si="3"/>
        <v>3</v>
      </c>
      <c r="U24">
        <f t="shared" si="3"/>
        <v>0</v>
      </c>
      <c r="V24">
        <f t="shared" si="3"/>
        <v>0</v>
      </c>
      <c r="W24">
        <f t="shared" si="0"/>
        <v>0</v>
      </c>
      <c r="X24">
        <f t="shared" si="4"/>
        <v>0</v>
      </c>
      <c r="Y24" t="b">
        <f t="shared" si="1"/>
        <v>1</v>
      </c>
      <c r="Z24">
        <f>VLOOKUP(A24,'[1]tags (5)'!A:C,3,0)</f>
        <v>0</v>
      </c>
      <c r="AA24" t="b">
        <f t="shared" si="5"/>
        <v>1</v>
      </c>
    </row>
    <row r="25" spans="1:27" x14ac:dyDescent="0.25">
      <c r="A25" t="s">
        <v>38</v>
      </c>
      <c r="B25" t="s">
        <v>676</v>
      </c>
      <c r="C25" t="s">
        <v>291</v>
      </c>
      <c r="D25" t="s">
        <v>291</v>
      </c>
      <c r="E25" t="s">
        <v>291</v>
      </c>
      <c r="F25">
        <v>0</v>
      </c>
      <c r="G25">
        <v>0</v>
      </c>
      <c r="H25" t="s">
        <v>293</v>
      </c>
      <c r="I25" t="e">
        <v>#N/A</v>
      </c>
      <c r="J25" t="e">
        <v>#N/A</v>
      </c>
      <c r="K25" t="str">
        <f>VLOOKUP(C25,tag_dictionary!$A$1:$B$15,2,0)</f>
        <v>center</v>
      </c>
      <c r="L25" t="str">
        <f>VLOOKUP(D25,tag_dictionary!$A$1:$B$15,2,0)</f>
        <v>center</v>
      </c>
      <c r="M25" t="str">
        <f>VLOOKUP(E25,tag_dictionary!$A$1:$B$15,2,0)</f>
        <v>center</v>
      </c>
      <c r="N25">
        <f>VLOOKUP(F25,tag_dictionary!$A$1:$B$15,2,0)</f>
        <v>0</v>
      </c>
      <c r="O25">
        <f>VLOOKUP(G25,tag_dictionary!$A$1:$B$15,2,0)</f>
        <v>0</v>
      </c>
      <c r="P25" t="str">
        <f>VLOOKUP(H25,tag_dictionary!$A$1:$B$15,2,0)</f>
        <v>both</v>
      </c>
      <c r="Q25">
        <f>IF(ISNA(I25),0,VLOOKUP(I25,tag_dictionary!$A$1:$B$15,2,0))</f>
        <v>0</v>
      </c>
      <c r="R25">
        <f>IF(ISNA(J25),0,VLOOKUP(J25,tag_dictionary!$A$1:$B$15,2,0))</f>
        <v>0</v>
      </c>
      <c r="S25" t="b">
        <f t="shared" si="2"/>
        <v>0</v>
      </c>
      <c r="T25">
        <f t="shared" si="3"/>
        <v>3</v>
      </c>
      <c r="U25">
        <f t="shared" si="3"/>
        <v>1</v>
      </c>
      <c r="V25">
        <f t="shared" si="3"/>
        <v>0</v>
      </c>
      <c r="W25">
        <f t="shared" si="0"/>
        <v>0</v>
      </c>
      <c r="X25">
        <f t="shared" si="4"/>
        <v>0</v>
      </c>
      <c r="Y25" t="b">
        <f t="shared" si="1"/>
        <v>1</v>
      </c>
      <c r="Z25">
        <f>VLOOKUP(A25,'[1]tags (5)'!A:C,3,0)</f>
        <v>0</v>
      </c>
      <c r="AA25" t="b">
        <f t="shared" si="5"/>
        <v>1</v>
      </c>
    </row>
    <row r="26" spans="1:27" x14ac:dyDescent="0.25">
      <c r="A26" t="s">
        <v>39</v>
      </c>
      <c r="B26" t="s">
        <v>677</v>
      </c>
      <c r="C26" t="s">
        <v>291</v>
      </c>
      <c r="D26" t="s">
        <v>291</v>
      </c>
      <c r="E26" t="s">
        <v>291</v>
      </c>
      <c r="F26">
        <v>0</v>
      </c>
      <c r="G26">
        <v>0</v>
      </c>
      <c r="H26" t="s">
        <v>291</v>
      </c>
      <c r="I26" t="e">
        <v>#N/A</v>
      </c>
      <c r="J26" t="e">
        <v>#N/A</v>
      </c>
      <c r="K26" t="str">
        <f>VLOOKUP(C26,tag_dictionary!$A$1:$B$15,2,0)</f>
        <v>center</v>
      </c>
      <c r="L26" t="str">
        <f>VLOOKUP(D26,tag_dictionary!$A$1:$B$15,2,0)</f>
        <v>center</v>
      </c>
      <c r="M26" t="str">
        <f>VLOOKUP(E26,tag_dictionary!$A$1:$B$15,2,0)</f>
        <v>center</v>
      </c>
      <c r="N26">
        <f>VLOOKUP(F26,tag_dictionary!$A$1:$B$15,2,0)</f>
        <v>0</v>
      </c>
      <c r="O26">
        <f>VLOOKUP(G26,tag_dictionary!$A$1:$B$15,2,0)</f>
        <v>0</v>
      </c>
      <c r="P26" t="str">
        <f>VLOOKUP(H26,tag_dictionary!$A$1:$B$15,2,0)</f>
        <v>center</v>
      </c>
      <c r="Q26">
        <f>IF(ISNA(I26),0,VLOOKUP(I26,tag_dictionary!$A$1:$B$15,2,0))</f>
        <v>0</v>
      </c>
      <c r="R26">
        <f>IF(ISNA(J26),0,VLOOKUP(J26,tag_dictionary!$A$1:$B$15,2,0))</f>
        <v>0</v>
      </c>
      <c r="S26" t="b">
        <f t="shared" si="2"/>
        <v>0</v>
      </c>
      <c r="T26">
        <f t="shared" si="3"/>
        <v>4</v>
      </c>
      <c r="U26">
        <f t="shared" si="3"/>
        <v>0</v>
      </c>
      <c r="V26">
        <f t="shared" si="3"/>
        <v>0</v>
      </c>
      <c r="W26">
        <f t="shared" si="0"/>
        <v>0</v>
      </c>
      <c r="X26">
        <f t="shared" si="4"/>
        <v>0</v>
      </c>
      <c r="Y26" t="b">
        <f t="shared" si="1"/>
        <v>1</v>
      </c>
      <c r="Z26">
        <f>VLOOKUP(A26,'[1]tags (5)'!A:C,3,0)</f>
        <v>0</v>
      </c>
      <c r="AA26" t="b">
        <f t="shared" si="5"/>
        <v>1</v>
      </c>
    </row>
    <row r="27" spans="1:27" x14ac:dyDescent="0.25">
      <c r="A27" t="s">
        <v>40</v>
      </c>
      <c r="B27" t="s">
        <v>678</v>
      </c>
      <c r="C27" t="s">
        <v>291</v>
      </c>
      <c r="D27" t="s">
        <v>291</v>
      </c>
      <c r="E27" t="s">
        <v>291</v>
      </c>
      <c r="F27" t="s">
        <v>291</v>
      </c>
      <c r="G27" t="s">
        <v>291</v>
      </c>
      <c r="H27">
        <v>0</v>
      </c>
      <c r="I27" t="e">
        <v>#N/A</v>
      </c>
      <c r="J27" t="e">
        <v>#N/A</v>
      </c>
      <c r="K27" t="str">
        <f>VLOOKUP(C27,tag_dictionary!$A$1:$B$15,2,0)</f>
        <v>center</v>
      </c>
      <c r="L27" t="str">
        <f>VLOOKUP(D27,tag_dictionary!$A$1:$B$15,2,0)</f>
        <v>center</v>
      </c>
      <c r="M27" t="str">
        <f>VLOOKUP(E27,tag_dictionary!$A$1:$B$15,2,0)</f>
        <v>center</v>
      </c>
      <c r="N27" t="str">
        <f>VLOOKUP(F27,tag_dictionary!$A$1:$B$15,2,0)</f>
        <v>center</v>
      </c>
      <c r="O27" t="str">
        <f>VLOOKUP(G27,tag_dictionary!$A$1:$B$15,2,0)</f>
        <v>center</v>
      </c>
      <c r="P27">
        <f>VLOOKUP(H27,tag_dictionary!$A$1:$B$15,2,0)</f>
        <v>0</v>
      </c>
      <c r="Q27">
        <f>IF(ISNA(I27),0,VLOOKUP(I27,tag_dictionary!$A$1:$B$15,2,0))</f>
        <v>0</v>
      </c>
      <c r="R27">
        <f>IF(ISNA(J27),0,VLOOKUP(J27,tag_dictionary!$A$1:$B$15,2,0))</f>
        <v>0</v>
      </c>
      <c r="S27" t="b">
        <f t="shared" si="2"/>
        <v>0</v>
      </c>
      <c r="T27">
        <f t="shared" si="3"/>
        <v>5</v>
      </c>
      <c r="U27">
        <f t="shared" si="3"/>
        <v>0</v>
      </c>
      <c r="V27">
        <f t="shared" si="3"/>
        <v>0</v>
      </c>
      <c r="W27">
        <f t="shared" si="0"/>
        <v>0</v>
      </c>
      <c r="X27">
        <f t="shared" si="4"/>
        <v>0</v>
      </c>
      <c r="Y27" t="b">
        <f t="shared" si="1"/>
        <v>1</v>
      </c>
      <c r="Z27">
        <f>VLOOKUP(A27,'[1]tags (5)'!A:C,3,0)</f>
        <v>0</v>
      </c>
      <c r="AA27" t="b">
        <f t="shared" si="5"/>
        <v>1</v>
      </c>
    </row>
    <row r="28" spans="1:27" x14ac:dyDescent="0.25">
      <c r="A28" t="s">
        <v>43</v>
      </c>
      <c r="B28" t="s">
        <v>681</v>
      </c>
      <c r="C28">
        <v>0</v>
      </c>
      <c r="D28" t="s">
        <v>291</v>
      </c>
      <c r="E28">
        <v>0</v>
      </c>
      <c r="F28" t="s">
        <v>291</v>
      </c>
      <c r="G28">
        <v>0</v>
      </c>
      <c r="H28" t="s">
        <v>291</v>
      </c>
      <c r="I28" t="e">
        <v>#N/A</v>
      </c>
      <c r="J28" t="e">
        <v>#N/A</v>
      </c>
      <c r="K28">
        <f>VLOOKUP(C28,tag_dictionary!$A$1:$B$15,2,0)</f>
        <v>0</v>
      </c>
      <c r="L28" t="str">
        <f>VLOOKUP(D28,tag_dictionary!$A$1:$B$15,2,0)</f>
        <v>center</v>
      </c>
      <c r="M28">
        <f>VLOOKUP(E28,tag_dictionary!$A$1:$B$15,2,0)</f>
        <v>0</v>
      </c>
      <c r="N28" t="str">
        <f>VLOOKUP(F28,tag_dictionary!$A$1:$B$15,2,0)</f>
        <v>center</v>
      </c>
      <c r="O28">
        <f>VLOOKUP(G28,tag_dictionary!$A$1:$B$15,2,0)</f>
        <v>0</v>
      </c>
      <c r="P28" t="str">
        <f>VLOOKUP(H28,tag_dictionary!$A$1:$B$15,2,0)</f>
        <v>center</v>
      </c>
      <c r="Q28">
        <f>IF(ISNA(I28),0,VLOOKUP(I28,tag_dictionary!$A$1:$B$15,2,0))</f>
        <v>0</v>
      </c>
      <c r="R28">
        <f>IF(ISNA(J28),0,VLOOKUP(J28,tag_dictionary!$A$1:$B$15,2,0))</f>
        <v>0</v>
      </c>
      <c r="S28" t="b">
        <f t="shared" si="2"/>
        <v>0</v>
      </c>
      <c r="T28">
        <f t="shared" si="3"/>
        <v>3</v>
      </c>
      <c r="U28">
        <f t="shared" si="3"/>
        <v>0</v>
      </c>
      <c r="V28">
        <f t="shared" si="3"/>
        <v>0</v>
      </c>
      <c r="W28">
        <f t="shared" si="0"/>
        <v>0</v>
      </c>
      <c r="X28">
        <f t="shared" si="4"/>
        <v>0</v>
      </c>
      <c r="Y28" t="b">
        <f t="shared" si="1"/>
        <v>1</v>
      </c>
      <c r="Z28">
        <f>VLOOKUP(A28,'[1]tags (5)'!A:C,3,0)</f>
        <v>0</v>
      </c>
      <c r="AA28" t="b">
        <f t="shared" si="5"/>
        <v>1</v>
      </c>
    </row>
    <row r="29" spans="1:27" x14ac:dyDescent="0.25">
      <c r="A29" t="s">
        <v>44</v>
      </c>
      <c r="B29" t="s">
        <v>682</v>
      </c>
      <c r="C29">
        <v>0</v>
      </c>
      <c r="D29" t="s">
        <v>291</v>
      </c>
      <c r="E29">
        <v>0</v>
      </c>
      <c r="F29" t="s">
        <v>291</v>
      </c>
      <c r="G29">
        <v>0</v>
      </c>
      <c r="H29" t="s">
        <v>291</v>
      </c>
      <c r="I29" t="e">
        <v>#N/A</v>
      </c>
      <c r="J29" t="e">
        <v>#N/A</v>
      </c>
      <c r="K29">
        <f>VLOOKUP(C29,tag_dictionary!$A$1:$B$15,2,0)</f>
        <v>0</v>
      </c>
      <c r="L29" t="str">
        <f>VLOOKUP(D29,tag_dictionary!$A$1:$B$15,2,0)</f>
        <v>center</v>
      </c>
      <c r="M29">
        <f>VLOOKUP(E29,tag_dictionary!$A$1:$B$15,2,0)</f>
        <v>0</v>
      </c>
      <c r="N29" t="str">
        <f>VLOOKUP(F29,tag_dictionary!$A$1:$B$15,2,0)</f>
        <v>center</v>
      </c>
      <c r="O29">
        <f>VLOOKUP(G29,tag_dictionary!$A$1:$B$15,2,0)</f>
        <v>0</v>
      </c>
      <c r="P29" t="str">
        <f>VLOOKUP(H29,tag_dictionary!$A$1:$B$15,2,0)</f>
        <v>center</v>
      </c>
      <c r="Q29">
        <f>IF(ISNA(I29),0,VLOOKUP(I29,tag_dictionary!$A$1:$B$15,2,0))</f>
        <v>0</v>
      </c>
      <c r="R29">
        <f>IF(ISNA(J29),0,VLOOKUP(J29,tag_dictionary!$A$1:$B$15,2,0))</f>
        <v>0</v>
      </c>
      <c r="S29" t="b">
        <f t="shared" si="2"/>
        <v>0</v>
      </c>
      <c r="T29">
        <f t="shared" si="3"/>
        <v>3</v>
      </c>
      <c r="U29">
        <f t="shared" si="3"/>
        <v>0</v>
      </c>
      <c r="V29">
        <f t="shared" si="3"/>
        <v>0</v>
      </c>
      <c r="W29">
        <f t="shared" si="0"/>
        <v>0</v>
      </c>
      <c r="X29">
        <f t="shared" si="4"/>
        <v>0</v>
      </c>
      <c r="Y29" t="b">
        <f t="shared" si="1"/>
        <v>1</v>
      </c>
      <c r="Z29">
        <f>VLOOKUP(A29,'[1]tags (5)'!A:C,3,0)</f>
        <v>0</v>
      </c>
      <c r="AA29" t="b">
        <f t="shared" si="5"/>
        <v>1</v>
      </c>
    </row>
    <row r="30" spans="1:27" x14ac:dyDescent="0.25">
      <c r="A30" t="s">
        <v>49</v>
      </c>
      <c r="B30" t="s">
        <v>687</v>
      </c>
      <c r="C30">
        <v>0</v>
      </c>
      <c r="D30" t="s">
        <v>293</v>
      </c>
      <c r="E30" t="s">
        <v>293</v>
      </c>
      <c r="F30">
        <v>0</v>
      </c>
      <c r="G30">
        <v>0</v>
      </c>
      <c r="H30" t="s">
        <v>291</v>
      </c>
      <c r="I30" t="e">
        <v>#N/A</v>
      </c>
      <c r="J30" t="e">
        <v>#N/A</v>
      </c>
      <c r="K30">
        <f>VLOOKUP(C30,tag_dictionary!$A$1:$B$15,2,0)</f>
        <v>0</v>
      </c>
      <c r="L30" t="str">
        <f>VLOOKUP(D30,tag_dictionary!$A$1:$B$15,2,0)</f>
        <v>both</v>
      </c>
      <c r="M30" t="str">
        <f>VLOOKUP(E30,tag_dictionary!$A$1:$B$15,2,0)</f>
        <v>both</v>
      </c>
      <c r="N30">
        <f>VLOOKUP(F30,tag_dictionary!$A$1:$B$15,2,0)</f>
        <v>0</v>
      </c>
      <c r="O30">
        <f>VLOOKUP(G30,tag_dictionary!$A$1:$B$15,2,0)</f>
        <v>0</v>
      </c>
      <c r="P30" t="str">
        <f>VLOOKUP(H30,tag_dictionary!$A$1:$B$15,2,0)</f>
        <v>center</v>
      </c>
      <c r="Q30">
        <f>IF(ISNA(I30),0,VLOOKUP(I30,tag_dictionary!$A$1:$B$15,2,0))</f>
        <v>0</v>
      </c>
      <c r="R30">
        <f>IF(ISNA(J30),0,VLOOKUP(J30,tag_dictionary!$A$1:$B$15,2,0))</f>
        <v>0</v>
      </c>
      <c r="S30" t="b">
        <f t="shared" si="2"/>
        <v>0</v>
      </c>
      <c r="T30">
        <f t="shared" si="3"/>
        <v>1</v>
      </c>
      <c r="U30">
        <f t="shared" si="3"/>
        <v>2</v>
      </c>
      <c r="V30">
        <f t="shared" si="3"/>
        <v>0</v>
      </c>
      <c r="W30">
        <f t="shared" si="0"/>
        <v>1</v>
      </c>
      <c r="X30">
        <f t="shared" si="4"/>
        <v>0</v>
      </c>
      <c r="Y30" t="b">
        <f t="shared" si="1"/>
        <v>1</v>
      </c>
      <c r="Z30">
        <f>VLOOKUP(A30,'[1]tags (5)'!A:C,3,0)</f>
        <v>0</v>
      </c>
      <c r="AA30" t="b">
        <f t="shared" si="5"/>
        <v>1</v>
      </c>
    </row>
    <row r="31" spans="1:27" x14ac:dyDescent="0.25">
      <c r="A31" t="s">
        <v>50</v>
      </c>
      <c r="B31" t="s">
        <v>688</v>
      </c>
      <c r="C31" t="s">
        <v>291</v>
      </c>
      <c r="D31" t="s">
        <v>291</v>
      </c>
      <c r="E31">
        <v>0</v>
      </c>
      <c r="F31" t="s">
        <v>291</v>
      </c>
      <c r="G31">
        <v>0</v>
      </c>
      <c r="H31">
        <v>0</v>
      </c>
      <c r="I31" t="e">
        <v>#N/A</v>
      </c>
      <c r="J31" t="e">
        <v>#N/A</v>
      </c>
      <c r="K31" t="str">
        <f>VLOOKUP(C31,tag_dictionary!$A$1:$B$15,2,0)</f>
        <v>center</v>
      </c>
      <c r="L31" t="str">
        <f>VLOOKUP(D31,tag_dictionary!$A$1:$B$15,2,0)</f>
        <v>center</v>
      </c>
      <c r="M31">
        <f>VLOOKUP(E31,tag_dictionary!$A$1:$B$15,2,0)</f>
        <v>0</v>
      </c>
      <c r="N31" t="str">
        <f>VLOOKUP(F31,tag_dictionary!$A$1:$B$15,2,0)</f>
        <v>center</v>
      </c>
      <c r="O31">
        <f>VLOOKUP(G31,tag_dictionary!$A$1:$B$15,2,0)</f>
        <v>0</v>
      </c>
      <c r="P31">
        <f>VLOOKUP(H31,tag_dictionary!$A$1:$B$15,2,0)</f>
        <v>0</v>
      </c>
      <c r="Q31">
        <f>IF(ISNA(I31),0,VLOOKUP(I31,tag_dictionary!$A$1:$B$15,2,0))</f>
        <v>0</v>
      </c>
      <c r="R31">
        <f>IF(ISNA(J31),0,VLOOKUP(J31,tag_dictionary!$A$1:$B$15,2,0))</f>
        <v>0</v>
      </c>
      <c r="S31" t="b">
        <f t="shared" si="2"/>
        <v>0</v>
      </c>
      <c r="T31">
        <f t="shared" si="3"/>
        <v>3</v>
      </c>
      <c r="U31">
        <f t="shared" si="3"/>
        <v>0</v>
      </c>
      <c r="V31">
        <f t="shared" si="3"/>
        <v>0</v>
      </c>
      <c r="W31">
        <f t="shared" si="0"/>
        <v>0</v>
      </c>
      <c r="X31">
        <f t="shared" si="4"/>
        <v>0</v>
      </c>
      <c r="Y31" t="b">
        <f t="shared" si="1"/>
        <v>1</v>
      </c>
      <c r="Z31">
        <f>VLOOKUP(A31,'[1]tags (5)'!A:C,3,0)</f>
        <v>0</v>
      </c>
      <c r="AA31" t="b">
        <f t="shared" si="5"/>
        <v>1</v>
      </c>
    </row>
    <row r="32" spans="1:27" x14ac:dyDescent="0.25">
      <c r="A32" t="s">
        <v>52</v>
      </c>
      <c r="B32" t="s">
        <v>689</v>
      </c>
      <c r="C32" t="s">
        <v>291</v>
      </c>
      <c r="D32" t="s">
        <v>291</v>
      </c>
      <c r="E32" t="s">
        <v>292</v>
      </c>
      <c r="F32">
        <v>0</v>
      </c>
      <c r="G32" t="s">
        <v>291</v>
      </c>
      <c r="H32">
        <v>0</v>
      </c>
      <c r="I32">
        <v>0</v>
      </c>
      <c r="J32" t="s">
        <v>291</v>
      </c>
      <c r="K32" t="str">
        <f>VLOOKUP(C32,tag_dictionary!$A$1:$B$15,2,0)</f>
        <v>center</v>
      </c>
      <c r="L32" t="str">
        <f>VLOOKUP(D32,tag_dictionary!$A$1:$B$15,2,0)</f>
        <v>center</v>
      </c>
      <c r="M32" t="str">
        <f>VLOOKUP(E32,tag_dictionary!$A$1:$B$15,2,0)</f>
        <v>base</v>
      </c>
      <c r="N32">
        <f>VLOOKUP(F32,tag_dictionary!$A$1:$B$15,2,0)</f>
        <v>0</v>
      </c>
      <c r="O32" t="str">
        <f>VLOOKUP(G32,tag_dictionary!$A$1:$B$15,2,0)</f>
        <v>center</v>
      </c>
      <c r="P32">
        <f>VLOOKUP(H32,tag_dictionary!$A$1:$B$15,2,0)</f>
        <v>0</v>
      </c>
      <c r="Q32">
        <f>IF(ISNA(I32),0,VLOOKUP(I32,tag_dictionary!$A$1:$B$15,2,0))</f>
        <v>0</v>
      </c>
      <c r="R32" t="str">
        <f>IF(ISNA(J32),0,VLOOKUP(J32,tag_dictionary!$A$1:$B$15,2,0))</f>
        <v>center</v>
      </c>
      <c r="S32" t="b">
        <f t="shared" si="2"/>
        <v>0</v>
      </c>
      <c r="T32">
        <f t="shared" si="3"/>
        <v>4</v>
      </c>
      <c r="U32">
        <f t="shared" si="3"/>
        <v>0</v>
      </c>
      <c r="V32">
        <f t="shared" si="3"/>
        <v>1</v>
      </c>
      <c r="W32">
        <f t="shared" si="0"/>
        <v>0</v>
      </c>
      <c r="X32">
        <f t="shared" si="4"/>
        <v>0</v>
      </c>
      <c r="Y32" t="b">
        <f t="shared" si="1"/>
        <v>0</v>
      </c>
      <c r="Z32" t="e">
        <f>VLOOKUP(A32,'[1]tags (5)'!A:C,3,0)</f>
        <v>#N/A</v>
      </c>
      <c r="AA32" t="e">
        <f t="shared" si="5"/>
        <v>#N/A</v>
      </c>
    </row>
    <row r="33" spans="1:27" x14ac:dyDescent="0.25">
      <c r="A33" t="s">
        <v>55</v>
      </c>
      <c r="B33" t="s">
        <v>691</v>
      </c>
      <c r="C33" t="s">
        <v>293</v>
      </c>
      <c r="D33" t="s">
        <v>293</v>
      </c>
      <c r="E33" t="s">
        <v>293</v>
      </c>
      <c r="F33">
        <v>0</v>
      </c>
      <c r="G33" t="s">
        <v>291</v>
      </c>
      <c r="H33">
        <v>0</v>
      </c>
      <c r="I33" t="e">
        <v>#N/A</v>
      </c>
      <c r="J33" t="e">
        <v>#N/A</v>
      </c>
      <c r="K33" t="str">
        <f>VLOOKUP(C33,tag_dictionary!$A$1:$B$15,2,0)</f>
        <v>both</v>
      </c>
      <c r="L33" t="str">
        <f>VLOOKUP(D33,tag_dictionary!$A$1:$B$15,2,0)</f>
        <v>both</v>
      </c>
      <c r="M33" t="str">
        <f>VLOOKUP(E33,tag_dictionary!$A$1:$B$15,2,0)</f>
        <v>both</v>
      </c>
      <c r="N33">
        <f>VLOOKUP(F33,tag_dictionary!$A$1:$B$15,2,0)</f>
        <v>0</v>
      </c>
      <c r="O33" t="str">
        <f>VLOOKUP(G33,tag_dictionary!$A$1:$B$15,2,0)</f>
        <v>center</v>
      </c>
      <c r="P33">
        <f>VLOOKUP(H33,tag_dictionary!$A$1:$B$15,2,0)</f>
        <v>0</v>
      </c>
      <c r="Q33">
        <f>IF(ISNA(I33),0,VLOOKUP(I33,tag_dictionary!$A$1:$B$15,2,0))</f>
        <v>0</v>
      </c>
      <c r="R33">
        <f>IF(ISNA(J33),0,VLOOKUP(J33,tag_dictionary!$A$1:$B$15,2,0))</f>
        <v>0</v>
      </c>
      <c r="S33" t="b">
        <f t="shared" si="2"/>
        <v>0</v>
      </c>
      <c r="T33">
        <f t="shared" si="3"/>
        <v>1</v>
      </c>
      <c r="U33">
        <f t="shared" si="3"/>
        <v>3</v>
      </c>
      <c r="V33">
        <f t="shared" si="3"/>
        <v>0</v>
      </c>
      <c r="W33">
        <f t="shared" si="0"/>
        <v>1</v>
      </c>
      <c r="X33">
        <f t="shared" si="4"/>
        <v>0</v>
      </c>
      <c r="Y33" t="b">
        <f t="shared" si="1"/>
        <v>1</v>
      </c>
      <c r="Z33">
        <f>VLOOKUP(A33,'[1]tags (5)'!A:C,3,0)</f>
        <v>0</v>
      </c>
      <c r="AA33" t="b">
        <f t="shared" si="5"/>
        <v>1</v>
      </c>
    </row>
    <row r="34" spans="1:27" x14ac:dyDescent="0.25">
      <c r="A34" t="s">
        <v>64</v>
      </c>
      <c r="B34" t="s">
        <v>698</v>
      </c>
      <c r="C34" t="s">
        <v>291</v>
      </c>
      <c r="D34" t="s">
        <v>291</v>
      </c>
      <c r="E34" t="s">
        <v>291</v>
      </c>
      <c r="F34">
        <v>0</v>
      </c>
      <c r="G34" t="s">
        <v>291</v>
      </c>
      <c r="H34">
        <v>0</v>
      </c>
      <c r="I34" t="e">
        <v>#N/A</v>
      </c>
      <c r="J34" t="e">
        <v>#N/A</v>
      </c>
      <c r="K34" t="str">
        <f>VLOOKUP(C34,tag_dictionary!$A$1:$B$15,2,0)</f>
        <v>center</v>
      </c>
      <c r="L34" t="str">
        <f>VLOOKUP(D34,tag_dictionary!$A$1:$B$15,2,0)</f>
        <v>center</v>
      </c>
      <c r="M34" t="str">
        <f>VLOOKUP(E34,tag_dictionary!$A$1:$B$15,2,0)</f>
        <v>center</v>
      </c>
      <c r="N34">
        <f>VLOOKUP(F34,tag_dictionary!$A$1:$B$15,2,0)</f>
        <v>0</v>
      </c>
      <c r="O34" t="str">
        <f>VLOOKUP(G34,tag_dictionary!$A$1:$B$15,2,0)</f>
        <v>center</v>
      </c>
      <c r="P34">
        <f>VLOOKUP(H34,tag_dictionary!$A$1:$B$15,2,0)</f>
        <v>0</v>
      </c>
      <c r="Q34">
        <f>IF(ISNA(I34),0,VLOOKUP(I34,tag_dictionary!$A$1:$B$15,2,0))</f>
        <v>0</v>
      </c>
      <c r="R34">
        <f>IF(ISNA(J34),0,VLOOKUP(J34,tag_dictionary!$A$1:$B$15,2,0))</f>
        <v>0</v>
      </c>
      <c r="S34" t="b">
        <f t="shared" si="2"/>
        <v>0</v>
      </c>
      <c r="T34">
        <f t="shared" si="3"/>
        <v>4</v>
      </c>
      <c r="U34">
        <f t="shared" si="3"/>
        <v>0</v>
      </c>
      <c r="V34">
        <f t="shared" si="3"/>
        <v>0</v>
      </c>
      <c r="W34">
        <f t="shared" si="0"/>
        <v>0</v>
      </c>
      <c r="X34">
        <f t="shared" si="4"/>
        <v>0</v>
      </c>
      <c r="Y34" t="b">
        <f t="shared" si="1"/>
        <v>1</v>
      </c>
      <c r="Z34">
        <f>VLOOKUP(A34,'[1]tags (5)'!A:C,3,0)</f>
        <v>0</v>
      </c>
      <c r="AA34" t="b">
        <f t="shared" si="5"/>
        <v>1</v>
      </c>
    </row>
    <row r="35" spans="1:27" x14ac:dyDescent="0.25">
      <c r="A35" t="s">
        <v>65</v>
      </c>
      <c r="B35" t="s">
        <v>699</v>
      </c>
      <c r="C35" t="s">
        <v>291</v>
      </c>
      <c r="D35" t="s">
        <v>291</v>
      </c>
      <c r="E35">
        <v>0</v>
      </c>
      <c r="F35" t="s">
        <v>291</v>
      </c>
      <c r="G35">
        <v>0</v>
      </c>
      <c r="H35">
        <v>0</v>
      </c>
      <c r="I35">
        <v>0</v>
      </c>
      <c r="J35" t="s">
        <v>291</v>
      </c>
      <c r="K35" t="str">
        <f>VLOOKUP(C35,tag_dictionary!$A$1:$B$15,2,0)</f>
        <v>center</v>
      </c>
      <c r="L35" t="str">
        <f>VLOOKUP(D35,tag_dictionary!$A$1:$B$15,2,0)</f>
        <v>center</v>
      </c>
      <c r="M35">
        <f>VLOOKUP(E35,tag_dictionary!$A$1:$B$15,2,0)</f>
        <v>0</v>
      </c>
      <c r="N35" t="str">
        <f>VLOOKUP(F35,tag_dictionary!$A$1:$B$15,2,0)</f>
        <v>center</v>
      </c>
      <c r="O35">
        <f>VLOOKUP(G35,tag_dictionary!$A$1:$B$15,2,0)</f>
        <v>0</v>
      </c>
      <c r="P35">
        <f>VLOOKUP(H35,tag_dictionary!$A$1:$B$15,2,0)</f>
        <v>0</v>
      </c>
      <c r="Q35">
        <f>IF(ISNA(I35),0,VLOOKUP(I35,tag_dictionary!$A$1:$B$15,2,0))</f>
        <v>0</v>
      </c>
      <c r="R35" t="str">
        <f>IF(ISNA(J35),0,VLOOKUP(J35,tag_dictionary!$A$1:$B$15,2,0))</f>
        <v>center</v>
      </c>
      <c r="S35" t="b">
        <f t="shared" si="2"/>
        <v>0</v>
      </c>
      <c r="T35">
        <f t="shared" si="3"/>
        <v>4</v>
      </c>
      <c r="U35">
        <f t="shared" si="3"/>
        <v>0</v>
      </c>
      <c r="V35">
        <f t="shared" si="3"/>
        <v>0</v>
      </c>
      <c r="W35">
        <f t="shared" si="0"/>
        <v>0</v>
      </c>
      <c r="X35">
        <f t="shared" si="4"/>
        <v>0</v>
      </c>
      <c r="Y35" t="b">
        <f t="shared" si="1"/>
        <v>1</v>
      </c>
      <c r="Z35">
        <f>VLOOKUP(A35,'[1]tags (5)'!A:C,3,0)</f>
        <v>0</v>
      </c>
      <c r="AA35" t="b">
        <f t="shared" si="5"/>
        <v>1</v>
      </c>
    </row>
    <row r="36" spans="1:27" x14ac:dyDescent="0.25">
      <c r="A36" t="s">
        <v>66</v>
      </c>
      <c r="B36" t="s">
        <v>700</v>
      </c>
      <c r="C36" t="s">
        <v>291</v>
      </c>
      <c r="D36" t="s">
        <v>291</v>
      </c>
      <c r="E36" t="s">
        <v>291</v>
      </c>
      <c r="F36">
        <v>0</v>
      </c>
      <c r="G36" t="s">
        <v>291</v>
      </c>
      <c r="H36">
        <v>0</v>
      </c>
      <c r="I36" t="e">
        <v>#N/A</v>
      </c>
      <c r="J36" t="e">
        <v>#N/A</v>
      </c>
      <c r="K36" t="str">
        <f>VLOOKUP(C36,tag_dictionary!$A$1:$B$15,2,0)</f>
        <v>center</v>
      </c>
      <c r="L36" t="str">
        <f>VLOOKUP(D36,tag_dictionary!$A$1:$B$15,2,0)</f>
        <v>center</v>
      </c>
      <c r="M36" t="str">
        <f>VLOOKUP(E36,tag_dictionary!$A$1:$B$15,2,0)</f>
        <v>center</v>
      </c>
      <c r="N36">
        <f>VLOOKUP(F36,tag_dictionary!$A$1:$B$15,2,0)</f>
        <v>0</v>
      </c>
      <c r="O36" t="str">
        <f>VLOOKUP(G36,tag_dictionary!$A$1:$B$15,2,0)</f>
        <v>center</v>
      </c>
      <c r="P36">
        <f>VLOOKUP(H36,tag_dictionary!$A$1:$B$15,2,0)</f>
        <v>0</v>
      </c>
      <c r="Q36">
        <f>IF(ISNA(I36),0,VLOOKUP(I36,tag_dictionary!$A$1:$B$15,2,0))</f>
        <v>0</v>
      </c>
      <c r="R36">
        <f>IF(ISNA(J36),0,VLOOKUP(J36,tag_dictionary!$A$1:$B$15,2,0))</f>
        <v>0</v>
      </c>
      <c r="S36" t="b">
        <f t="shared" si="2"/>
        <v>0</v>
      </c>
      <c r="T36">
        <f t="shared" si="3"/>
        <v>4</v>
      </c>
      <c r="U36">
        <f t="shared" si="3"/>
        <v>0</v>
      </c>
      <c r="V36">
        <f t="shared" si="3"/>
        <v>0</v>
      </c>
      <c r="W36">
        <f t="shared" si="0"/>
        <v>0</v>
      </c>
      <c r="X36">
        <f t="shared" si="4"/>
        <v>0</v>
      </c>
      <c r="Y36" t="b">
        <f t="shared" si="1"/>
        <v>1</v>
      </c>
      <c r="Z36">
        <f>VLOOKUP(A36,'[1]tags (5)'!A:C,3,0)</f>
        <v>0</v>
      </c>
      <c r="AA36" t="b">
        <f t="shared" si="5"/>
        <v>1</v>
      </c>
    </row>
    <row r="37" spans="1:27" x14ac:dyDescent="0.25">
      <c r="A37" t="s">
        <v>77</v>
      </c>
      <c r="B37" t="s">
        <v>708</v>
      </c>
      <c r="C37" t="s">
        <v>291</v>
      </c>
      <c r="D37" t="s">
        <v>291</v>
      </c>
      <c r="E37">
        <v>0</v>
      </c>
      <c r="F37" t="s">
        <v>291</v>
      </c>
      <c r="G37">
        <v>0</v>
      </c>
      <c r="H37">
        <v>0</v>
      </c>
      <c r="I37" t="e">
        <v>#N/A</v>
      </c>
      <c r="J37" t="e">
        <v>#N/A</v>
      </c>
      <c r="K37" t="str">
        <f>VLOOKUP(C37,tag_dictionary!$A$1:$B$15,2,0)</f>
        <v>center</v>
      </c>
      <c r="L37" t="str">
        <f>VLOOKUP(D37,tag_dictionary!$A$1:$B$15,2,0)</f>
        <v>center</v>
      </c>
      <c r="M37">
        <f>VLOOKUP(E37,tag_dictionary!$A$1:$B$15,2,0)</f>
        <v>0</v>
      </c>
      <c r="N37" t="str">
        <f>VLOOKUP(F37,tag_dictionary!$A$1:$B$15,2,0)</f>
        <v>center</v>
      </c>
      <c r="O37">
        <f>VLOOKUP(G37,tag_dictionary!$A$1:$B$15,2,0)</f>
        <v>0</v>
      </c>
      <c r="P37">
        <f>VLOOKUP(H37,tag_dictionary!$A$1:$B$15,2,0)</f>
        <v>0</v>
      </c>
      <c r="Q37">
        <f>IF(ISNA(I37),0,VLOOKUP(I37,tag_dictionary!$A$1:$B$15,2,0))</f>
        <v>0</v>
      </c>
      <c r="R37">
        <f>IF(ISNA(J37),0,VLOOKUP(J37,tag_dictionary!$A$1:$B$15,2,0))</f>
        <v>0</v>
      </c>
      <c r="S37" t="b">
        <f t="shared" si="2"/>
        <v>0</v>
      </c>
      <c r="T37">
        <f t="shared" si="3"/>
        <v>3</v>
      </c>
      <c r="U37">
        <f t="shared" si="3"/>
        <v>0</v>
      </c>
      <c r="V37">
        <f t="shared" si="3"/>
        <v>0</v>
      </c>
      <c r="W37">
        <f t="shared" si="0"/>
        <v>0</v>
      </c>
      <c r="X37">
        <f t="shared" si="4"/>
        <v>0</v>
      </c>
      <c r="Y37" t="b">
        <f t="shared" si="1"/>
        <v>1</v>
      </c>
      <c r="Z37">
        <f>VLOOKUP(A37,'[1]tags (5)'!A:C,3,0)</f>
        <v>0</v>
      </c>
      <c r="AA37" t="b">
        <f t="shared" si="5"/>
        <v>1</v>
      </c>
    </row>
    <row r="38" spans="1:27" x14ac:dyDescent="0.25">
      <c r="A38" t="s">
        <v>79</v>
      </c>
      <c r="B38" t="s">
        <v>710</v>
      </c>
      <c r="C38" t="s">
        <v>291</v>
      </c>
      <c r="D38" t="s">
        <v>291</v>
      </c>
      <c r="E38" t="s">
        <v>291</v>
      </c>
      <c r="F38" t="s">
        <v>291</v>
      </c>
      <c r="G38" t="s">
        <v>291</v>
      </c>
      <c r="H38">
        <v>0</v>
      </c>
      <c r="I38" t="e">
        <v>#N/A</v>
      </c>
      <c r="J38" t="e">
        <v>#N/A</v>
      </c>
      <c r="K38" t="str">
        <f>VLOOKUP(C38,tag_dictionary!$A$1:$B$15,2,0)</f>
        <v>center</v>
      </c>
      <c r="L38" t="str">
        <f>VLOOKUP(D38,tag_dictionary!$A$1:$B$15,2,0)</f>
        <v>center</v>
      </c>
      <c r="M38" t="str">
        <f>VLOOKUP(E38,tag_dictionary!$A$1:$B$15,2,0)</f>
        <v>center</v>
      </c>
      <c r="N38" t="str">
        <f>VLOOKUP(F38,tag_dictionary!$A$1:$B$15,2,0)</f>
        <v>center</v>
      </c>
      <c r="O38" t="str">
        <f>VLOOKUP(G38,tag_dictionary!$A$1:$B$15,2,0)</f>
        <v>center</v>
      </c>
      <c r="P38">
        <f>VLOOKUP(H38,tag_dictionary!$A$1:$B$15,2,0)</f>
        <v>0</v>
      </c>
      <c r="Q38">
        <f>IF(ISNA(I38),0,VLOOKUP(I38,tag_dictionary!$A$1:$B$15,2,0))</f>
        <v>0</v>
      </c>
      <c r="R38">
        <f>IF(ISNA(J38),0,VLOOKUP(J38,tag_dictionary!$A$1:$B$15,2,0))</f>
        <v>0</v>
      </c>
      <c r="S38" t="b">
        <f t="shared" si="2"/>
        <v>0</v>
      </c>
      <c r="T38">
        <f t="shared" si="3"/>
        <v>5</v>
      </c>
      <c r="U38">
        <f t="shared" si="3"/>
        <v>0</v>
      </c>
      <c r="V38">
        <f t="shared" si="3"/>
        <v>0</v>
      </c>
      <c r="W38">
        <f t="shared" si="0"/>
        <v>0</v>
      </c>
      <c r="X38">
        <f t="shared" si="4"/>
        <v>0</v>
      </c>
      <c r="Y38" t="b">
        <f t="shared" si="1"/>
        <v>1</v>
      </c>
      <c r="Z38">
        <f>VLOOKUP(A38,'[1]tags (5)'!A:C,3,0)</f>
        <v>0</v>
      </c>
      <c r="AA38" t="b">
        <f t="shared" si="5"/>
        <v>1</v>
      </c>
    </row>
    <row r="39" spans="1:27" x14ac:dyDescent="0.25">
      <c r="A39" t="s">
        <v>80</v>
      </c>
      <c r="B39" t="s">
        <v>711</v>
      </c>
      <c r="C39" t="s">
        <v>293</v>
      </c>
      <c r="D39" t="s">
        <v>292</v>
      </c>
      <c r="E39">
        <v>0</v>
      </c>
      <c r="F39" t="s">
        <v>291</v>
      </c>
      <c r="G39">
        <v>0</v>
      </c>
      <c r="H39">
        <v>0</v>
      </c>
      <c r="I39" t="s">
        <v>291</v>
      </c>
      <c r="J39" t="s">
        <v>291</v>
      </c>
      <c r="K39" t="str">
        <f>VLOOKUP(C39,tag_dictionary!$A$1:$B$15,2,0)</f>
        <v>both</v>
      </c>
      <c r="L39" t="str">
        <f>VLOOKUP(D39,tag_dictionary!$A$1:$B$15,2,0)</f>
        <v>base</v>
      </c>
      <c r="M39">
        <f>VLOOKUP(E39,tag_dictionary!$A$1:$B$15,2,0)</f>
        <v>0</v>
      </c>
      <c r="N39" t="str">
        <f>VLOOKUP(F39,tag_dictionary!$A$1:$B$15,2,0)</f>
        <v>center</v>
      </c>
      <c r="O39">
        <f>VLOOKUP(G39,tag_dictionary!$A$1:$B$15,2,0)</f>
        <v>0</v>
      </c>
      <c r="P39">
        <f>VLOOKUP(H39,tag_dictionary!$A$1:$B$15,2,0)</f>
        <v>0</v>
      </c>
      <c r="Q39" t="str">
        <f>IF(ISNA(I39),0,VLOOKUP(I39,tag_dictionary!$A$1:$B$15,2,0))</f>
        <v>center</v>
      </c>
      <c r="R39" t="str">
        <f>IF(ISNA(J39),0,VLOOKUP(J39,tag_dictionary!$A$1:$B$15,2,0))</f>
        <v>center</v>
      </c>
      <c r="S39" t="b">
        <f t="shared" si="2"/>
        <v>1</v>
      </c>
      <c r="T39">
        <f t="shared" si="3"/>
        <v>3</v>
      </c>
      <c r="U39">
        <f t="shared" si="3"/>
        <v>1</v>
      </c>
      <c r="V39">
        <f t="shared" si="3"/>
        <v>1</v>
      </c>
      <c r="W39">
        <f t="shared" si="0"/>
        <v>0</v>
      </c>
      <c r="X39">
        <f t="shared" si="4"/>
        <v>0</v>
      </c>
      <c r="Y39" t="b">
        <f t="shared" si="1"/>
        <v>0</v>
      </c>
      <c r="Z39" t="e">
        <f>VLOOKUP(A39,'[1]tags (5)'!A:C,3,0)</f>
        <v>#N/A</v>
      </c>
      <c r="AA39" t="e">
        <f t="shared" si="5"/>
        <v>#N/A</v>
      </c>
    </row>
    <row r="40" spans="1:27" x14ac:dyDescent="0.25">
      <c r="A40" t="s">
        <v>81</v>
      </c>
      <c r="B40" t="s">
        <v>712</v>
      </c>
      <c r="C40" t="s">
        <v>291</v>
      </c>
      <c r="D40" t="s">
        <v>291</v>
      </c>
      <c r="E40" t="s">
        <v>291</v>
      </c>
      <c r="F40">
        <v>0</v>
      </c>
      <c r="G40">
        <v>0</v>
      </c>
      <c r="H40" t="s">
        <v>291</v>
      </c>
      <c r="I40" t="e">
        <v>#N/A</v>
      </c>
      <c r="J40" t="e">
        <v>#N/A</v>
      </c>
      <c r="K40" t="str">
        <f>VLOOKUP(C40,tag_dictionary!$A$1:$B$15,2,0)</f>
        <v>center</v>
      </c>
      <c r="L40" t="str">
        <f>VLOOKUP(D40,tag_dictionary!$A$1:$B$15,2,0)</f>
        <v>center</v>
      </c>
      <c r="M40" t="str">
        <f>VLOOKUP(E40,tag_dictionary!$A$1:$B$15,2,0)</f>
        <v>center</v>
      </c>
      <c r="N40">
        <f>VLOOKUP(F40,tag_dictionary!$A$1:$B$15,2,0)</f>
        <v>0</v>
      </c>
      <c r="O40">
        <f>VLOOKUP(G40,tag_dictionary!$A$1:$B$15,2,0)</f>
        <v>0</v>
      </c>
      <c r="P40" t="str">
        <f>VLOOKUP(H40,tag_dictionary!$A$1:$B$15,2,0)</f>
        <v>center</v>
      </c>
      <c r="Q40">
        <f>IF(ISNA(I40),0,VLOOKUP(I40,tag_dictionary!$A$1:$B$15,2,0))</f>
        <v>0</v>
      </c>
      <c r="R40">
        <f>IF(ISNA(J40),0,VLOOKUP(J40,tag_dictionary!$A$1:$B$15,2,0))</f>
        <v>0</v>
      </c>
      <c r="S40" t="b">
        <f t="shared" si="2"/>
        <v>0</v>
      </c>
      <c r="T40">
        <f t="shared" si="3"/>
        <v>4</v>
      </c>
      <c r="U40">
        <f t="shared" si="3"/>
        <v>0</v>
      </c>
      <c r="V40">
        <f t="shared" si="3"/>
        <v>0</v>
      </c>
      <c r="W40">
        <f t="shared" si="0"/>
        <v>0</v>
      </c>
      <c r="X40">
        <f t="shared" si="4"/>
        <v>0</v>
      </c>
      <c r="Y40" t="b">
        <f t="shared" si="1"/>
        <v>1</v>
      </c>
      <c r="Z40">
        <f>VLOOKUP(A40,'[1]tags (5)'!A:C,3,0)</f>
        <v>0</v>
      </c>
      <c r="AA40" t="b">
        <f t="shared" si="5"/>
        <v>1</v>
      </c>
    </row>
    <row r="41" spans="1:27" x14ac:dyDescent="0.25">
      <c r="A41" t="s">
        <v>85</v>
      </c>
      <c r="B41" t="s">
        <v>714</v>
      </c>
      <c r="C41" t="s">
        <v>292</v>
      </c>
      <c r="D41" t="s">
        <v>293</v>
      </c>
      <c r="E41" t="s">
        <v>293</v>
      </c>
      <c r="F41">
        <v>0</v>
      </c>
      <c r="G41" t="s">
        <v>293</v>
      </c>
      <c r="H41">
        <v>0</v>
      </c>
      <c r="I41">
        <v>0</v>
      </c>
      <c r="J41" t="s">
        <v>291</v>
      </c>
      <c r="K41" t="str">
        <f>VLOOKUP(C41,tag_dictionary!$A$1:$B$15,2,0)</f>
        <v>base</v>
      </c>
      <c r="L41" t="str">
        <f>VLOOKUP(D41,tag_dictionary!$A$1:$B$15,2,0)</f>
        <v>both</v>
      </c>
      <c r="M41" t="str">
        <f>VLOOKUP(E41,tag_dictionary!$A$1:$B$15,2,0)</f>
        <v>both</v>
      </c>
      <c r="N41">
        <f>VLOOKUP(F41,tag_dictionary!$A$1:$B$15,2,0)</f>
        <v>0</v>
      </c>
      <c r="O41" t="str">
        <f>VLOOKUP(G41,tag_dictionary!$A$1:$B$15,2,0)</f>
        <v>both</v>
      </c>
      <c r="P41">
        <f>VLOOKUP(H41,tag_dictionary!$A$1:$B$15,2,0)</f>
        <v>0</v>
      </c>
      <c r="Q41">
        <f>IF(ISNA(I41),0,VLOOKUP(I41,tag_dictionary!$A$1:$B$15,2,0))</f>
        <v>0</v>
      </c>
      <c r="R41" t="str">
        <f>IF(ISNA(J41),0,VLOOKUP(J41,tag_dictionary!$A$1:$B$15,2,0))</f>
        <v>center</v>
      </c>
      <c r="S41" t="b">
        <f t="shared" si="2"/>
        <v>0</v>
      </c>
      <c r="T41">
        <f t="shared" si="3"/>
        <v>1</v>
      </c>
      <c r="U41">
        <f t="shared" si="3"/>
        <v>3</v>
      </c>
      <c r="V41">
        <f t="shared" si="3"/>
        <v>1</v>
      </c>
      <c r="W41">
        <f t="shared" si="0"/>
        <v>1</v>
      </c>
      <c r="X41">
        <f t="shared" si="4"/>
        <v>0</v>
      </c>
      <c r="Y41" t="b">
        <f t="shared" si="1"/>
        <v>0</v>
      </c>
      <c r="Z41" t="e">
        <f>VLOOKUP(A41,'[1]tags (5)'!A:C,3,0)</f>
        <v>#N/A</v>
      </c>
      <c r="AA41" t="e">
        <f t="shared" si="5"/>
        <v>#N/A</v>
      </c>
    </row>
    <row r="42" spans="1:27" x14ac:dyDescent="0.25">
      <c r="A42" t="s">
        <v>86</v>
      </c>
      <c r="B42" t="s">
        <v>715</v>
      </c>
      <c r="C42">
        <v>0</v>
      </c>
      <c r="D42" t="s">
        <v>291</v>
      </c>
      <c r="E42">
        <v>0</v>
      </c>
      <c r="F42" t="s">
        <v>291</v>
      </c>
      <c r="G42">
        <v>0</v>
      </c>
      <c r="H42">
        <v>0</v>
      </c>
      <c r="I42" t="s">
        <v>291</v>
      </c>
      <c r="J42" t="s">
        <v>291</v>
      </c>
      <c r="K42">
        <f>VLOOKUP(C42,tag_dictionary!$A$1:$B$15,2,0)</f>
        <v>0</v>
      </c>
      <c r="L42" t="str">
        <f>VLOOKUP(D42,tag_dictionary!$A$1:$B$15,2,0)</f>
        <v>center</v>
      </c>
      <c r="M42">
        <f>VLOOKUP(E42,tag_dictionary!$A$1:$B$15,2,0)</f>
        <v>0</v>
      </c>
      <c r="N42" t="str">
        <f>VLOOKUP(F42,tag_dictionary!$A$1:$B$15,2,0)</f>
        <v>center</v>
      </c>
      <c r="O42">
        <f>VLOOKUP(G42,tag_dictionary!$A$1:$B$15,2,0)</f>
        <v>0</v>
      </c>
      <c r="P42">
        <f>VLOOKUP(H42,tag_dictionary!$A$1:$B$15,2,0)</f>
        <v>0</v>
      </c>
      <c r="Q42" t="str">
        <f>IF(ISNA(I42),0,VLOOKUP(I42,tag_dictionary!$A$1:$B$15,2,0))</f>
        <v>center</v>
      </c>
      <c r="R42" t="str">
        <f>IF(ISNA(J42),0,VLOOKUP(J42,tag_dictionary!$A$1:$B$15,2,0))</f>
        <v>center</v>
      </c>
      <c r="S42" t="b">
        <f t="shared" si="2"/>
        <v>1</v>
      </c>
      <c r="T42">
        <f t="shared" si="3"/>
        <v>4</v>
      </c>
      <c r="U42">
        <f t="shared" si="3"/>
        <v>0</v>
      </c>
      <c r="V42">
        <f t="shared" si="3"/>
        <v>0</v>
      </c>
      <c r="W42">
        <f t="shared" si="0"/>
        <v>0</v>
      </c>
      <c r="X42">
        <f t="shared" si="4"/>
        <v>0</v>
      </c>
      <c r="Y42" t="b">
        <f t="shared" si="1"/>
        <v>1</v>
      </c>
      <c r="Z42">
        <f>VLOOKUP(A42,'[1]tags (5)'!A:C,3,0)</f>
        <v>0</v>
      </c>
      <c r="AA42" t="b">
        <f t="shared" si="5"/>
        <v>1</v>
      </c>
    </row>
    <row r="43" spans="1:27" x14ac:dyDescent="0.25">
      <c r="A43" t="s">
        <v>87</v>
      </c>
      <c r="B43" t="s">
        <v>716</v>
      </c>
      <c r="C43">
        <v>0</v>
      </c>
      <c r="D43" t="s">
        <v>291</v>
      </c>
      <c r="E43" t="s">
        <v>291</v>
      </c>
      <c r="F43">
        <v>0</v>
      </c>
      <c r="G43" t="s">
        <v>291</v>
      </c>
      <c r="H43" t="s">
        <v>293</v>
      </c>
      <c r="I43" t="e">
        <v>#N/A</v>
      </c>
      <c r="J43" t="e">
        <v>#N/A</v>
      </c>
      <c r="K43">
        <f>VLOOKUP(C43,tag_dictionary!$A$1:$B$15,2,0)</f>
        <v>0</v>
      </c>
      <c r="L43" t="str">
        <f>VLOOKUP(D43,tag_dictionary!$A$1:$B$15,2,0)</f>
        <v>center</v>
      </c>
      <c r="M43" t="str">
        <f>VLOOKUP(E43,tag_dictionary!$A$1:$B$15,2,0)</f>
        <v>center</v>
      </c>
      <c r="N43">
        <f>VLOOKUP(F43,tag_dictionary!$A$1:$B$15,2,0)</f>
        <v>0</v>
      </c>
      <c r="O43" t="str">
        <f>VLOOKUP(G43,tag_dictionary!$A$1:$B$15,2,0)</f>
        <v>center</v>
      </c>
      <c r="P43" t="str">
        <f>VLOOKUP(H43,tag_dictionary!$A$1:$B$15,2,0)</f>
        <v>both</v>
      </c>
      <c r="Q43">
        <f>IF(ISNA(I43),0,VLOOKUP(I43,tag_dictionary!$A$1:$B$15,2,0))</f>
        <v>0</v>
      </c>
      <c r="R43">
        <f>IF(ISNA(J43),0,VLOOKUP(J43,tag_dictionary!$A$1:$B$15,2,0))</f>
        <v>0</v>
      </c>
      <c r="S43" t="b">
        <f t="shared" si="2"/>
        <v>0</v>
      </c>
      <c r="T43">
        <f t="shared" si="3"/>
        <v>3</v>
      </c>
      <c r="U43">
        <f t="shared" si="3"/>
        <v>1</v>
      </c>
      <c r="V43">
        <f t="shared" si="3"/>
        <v>0</v>
      </c>
      <c r="W43">
        <f t="shared" si="0"/>
        <v>0</v>
      </c>
      <c r="X43">
        <f t="shared" si="4"/>
        <v>0</v>
      </c>
      <c r="Y43" t="b">
        <f t="shared" si="1"/>
        <v>1</v>
      </c>
      <c r="Z43">
        <f>VLOOKUP(A43,'[1]tags (5)'!A:C,3,0)</f>
        <v>0</v>
      </c>
      <c r="AA43" t="b">
        <f t="shared" si="5"/>
        <v>1</v>
      </c>
    </row>
    <row r="44" spans="1:27" x14ac:dyDescent="0.25">
      <c r="A44" t="s">
        <v>89</v>
      </c>
      <c r="B44" t="s">
        <v>717</v>
      </c>
      <c r="C44" t="s">
        <v>291</v>
      </c>
      <c r="D44" t="s">
        <v>292</v>
      </c>
      <c r="E44">
        <v>0</v>
      </c>
      <c r="F44" t="s">
        <v>291</v>
      </c>
      <c r="G44">
        <v>0</v>
      </c>
      <c r="H44">
        <v>0</v>
      </c>
      <c r="I44" t="s">
        <v>291</v>
      </c>
      <c r="J44" t="s">
        <v>291</v>
      </c>
      <c r="K44" t="str">
        <f>VLOOKUP(C44,tag_dictionary!$A$1:$B$15,2,0)</f>
        <v>center</v>
      </c>
      <c r="L44" t="str">
        <f>VLOOKUP(D44,tag_dictionary!$A$1:$B$15,2,0)</f>
        <v>base</v>
      </c>
      <c r="M44">
        <f>VLOOKUP(E44,tag_dictionary!$A$1:$B$15,2,0)</f>
        <v>0</v>
      </c>
      <c r="N44" t="str">
        <f>VLOOKUP(F44,tag_dictionary!$A$1:$B$15,2,0)</f>
        <v>center</v>
      </c>
      <c r="O44">
        <f>VLOOKUP(G44,tag_dictionary!$A$1:$B$15,2,0)</f>
        <v>0</v>
      </c>
      <c r="P44">
        <f>VLOOKUP(H44,tag_dictionary!$A$1:$B$15,2,0)</f>
        <v>0</v>
      </c>
      <c r="Q44" t="str">
        <f>IF(ISNA(I44),0,VLOOKUP(I44,tag_dictionary!$A$1:$B$15,2,0))</f>
        <v>center</v>
      </c>
      <c r="R44" t="str">
        <f>IF(ISNA(J44),0,VLOOKUP(J44,tag_dictionary!$A$1:$B$15,2,0))</f>
        <v>center</v>
      </c>
      <c r="S44" t="b">
        <f t="shared" si="2"/>
        <v>1</v>
      </c>
      <c r="T44">
        <f t="shared" si="3"/>
        <v>4</v>
      </c>
      <c r="U44">
        <f t="shared" si="3"/>
        <v>0</v>
      </c>
      <c r="V44">
        <f t="shared" si="3"/>
        <v>1</v>
      </c>
      <c r="W44">
        <f t="shared" si="0"/>
        <v>0</v>
      </c>
      <c r="X44">
        <f t="shared" si="4"/>
        <v>0</v>
      </c>
      <c r="Y44" t="b">
        <f t="shared" si="1"/>
        <v>0</v>
      </c>
      <c r="Z44" t="e">
        <f>VLOOKUP(A44,'[1]tags (5)'!A:C,3,0)</f>
        <v>#N/A</v>
      </c>
      <c r="AA44" t="e">
        <f t="shared" si="5"/>
        <v>#N/A</v>
      </c>
    </row>
    <row r="45" spans="1:27" x14ac:dyDescent="0.25">
      <c r="A45" t="s">
        <v>90</v>
      </c>
      <c r="B45" t="s">
        <v>718</v>
      </c>
      <c r="C45" t="s">
        <v>291</v>
      </c>
      <c r="D45" t="s">
        <v>291</v>
      </c>
      <c r="E45">
        <v>0</v>
      </c>
      <c r="F45" t="s">
        <v>291</v>
      </c>
      <c r="G45">
        <v>0</v>
      </c>
      <c r="H45">
        <v>0</v>
      </c>
      <c r="I45" t="e">
        <v>#N/A</v>
      </c>
      <c r="J45" t="e">
        <v>#N/A</v>
      </c>
      <c r="K45" t="str">
        <f>VLOOKUP(C45,tag_dictionary!$A$1:$B$15,2,0)</f>
        <v>center</v>
      </c>
      <c r="L45" t="str">
        <f>VLOOKUP(D45,tag_dictionary!$A$1:$B$15,2,0)</f>
        <v>center</v>
      </c>
      <c r="M45">
        <f>VLOOKUP(E45,tag_dictionary!$A$1:$B$15,2,0)</f>
        <v>0</v>
      </c>
      <c r="N45" t="str">
        <f>VLOOKUP(F45,tag_dictionary!$A$1:$B$15,2,0)</f>
        <v>center</v>
      </c>
      <c r="O45">
        <f>VLOOKUP(G45,tag_dictionary!$A$1:$B$15,2,0)</f>
        <v>0</v>
      </c>
      <c r="P45">
        <f>VLOOKUP(H45,tag_dictionary!$A$1:$B$15,2,0)</f>
        <v>0</v>
      </c>
      <c r="Q45">
        <f>IF(ISNA(I45),0,VLOOKUP(I45,tag_dictionary!$A$1:$B$15,2,0))</f>
        <v>0</v>
      </c>
      <c r="R45">
        <f>IF(ISNA(J45),0,VLOOKUP(J45,tag_dictionary!$A$1:$B$15,2,0))</f>
        <v>0</v>
      </c>
      <c r="S45" t="b">
        <f t="shared" si="2"/>
        <v>0</v>
      </c>
      <c r="T45">
        <f t="shared" si="3"/>
        <v>3</v>
      </c>
      <c r="U45">
        <f t="shared" si="3"/>
        <v>0</v>
      </c>
      <c r="V45">
        <f t="shared" si="3"/>
        <v>0</v>
      </c>
      <c r="W45">
        <f t="shared" si="0"/>
        <v>0</v>
      </c>
      <c r="X45">
        <f t="shared" si="4"/>
        <v>0</v>
      </c>
      <c r="Y45" t="b">
        <f t="shared" si="1"/>
        <v>1</v>
      </c>
      <c r="Z45">
        <f>VLOOKUP(A45,'[1]tags (5)'!A:C,3,0)</f>
        <v>0</v>
      </c>
      <c r="AA45" t="b">
        <f t="shared" si="5"/>
        <v>1</v>
      </c>
    </row>
    <row r="46" spans="1:27" x14ac:dyDescent="0.25">
      <c r="A46" t="s">
        <v>92</v>
      </c>
      <c r="B46" t="s">
        <v>720</v>
      </c>
      <c r="C46" t="s">
        <v>291</v>
      </c>
      <c r="D46" t="s">
        <v>292</v>
      </c>
      <c r="E46">
        <v>0</v>
      </c>
      <c r="F46" t="s">
        <v>291</v>
      </c>
      <c r="G46">
        <v>0</v>
      </c>
      <c r="H46">
        <v>0</v>
      </c>
      <c r="I46" t="s">
        <v>291</v>
      </c>
      <c r="J46" t="s">
        <v>291</v>
      </c>
      <c r="K46" t="str">
        <f>VLOOKUP(C46,tag_dictionary!$A$1:$B$15,2,0)</f>
        <v>center</v>
      </c>
      <c r="L46" t="str">
        <f>VLOOKUP(D46,tag_dictionary!$A$1:$B$15,2,0)</f>
        <v>base</v>
      </c>
      <c r="M46">
        <f>VLOOKUP(E46,tag_dictionary!$A$1:$B$15,2,0)</f>
        <v>0</v>
      </c>
      <c r="N46" t="str">
        <f>VLOOKUP(F46,tag_dictionary!$A$1:$B$15,2,0)</f>
        <v>center</v>
      </c>
      <c r="O46">
        <f>VLOOKUP(G46,tag_dictionary!$A$1:$B$15,2,0)</f>
        <v>0</v>
      </c>
      <c r="P46">
        <f>VLOOKUP(H46,tag_dictionary!$A$1:$B$15,2,0)</f>
        <v>0</v>
      </c>
      <c r="Q46" t="str">
        <f>IF(ISNA(I46),0,VLOOKUP(I46,tag_dictionary!$A$1:$B$15,2,0))</f>
        <v>center</v>
      </c>
      <c r="R46" t="str">
        <f>IF(ISNA(J46),0,VLOOKUP(J46,tag_dictionary!$A$1:$B$15,2,0))</f>
        <v>center</v>
      </c>
      <c r="S46" t="b">
        <f t="shared" si="2"/>
        <v>1</v>
      </c>
      <c r="T46">
        <f t="shared" si="3"/>
        <v>4</v>
      </c>
      <c r="U46">
        <f t="shared" si="3"/>
        <v>0</v>
      </c>
      <c r="V46">
        <f t="shared" si="3"/>
        <v>1</v>
      </c>
      <c r="W46">
        <f t="shared" si="0"/>
        <v>0</v>
      </c>
      <c r="X46">
        <f t="shared" si="4"/>
        <v>0</v>
      </c>
      <c r="Y46" t="b">
        <f t="shared" si="1"/>
        <v>0</v>
      </c>
      <c r="Z46" t="e">
        <f>VLOOKUP(A46,'[1]tags (5)'!A:C,3,0)</f>
        <v>#N/A</v>
      </c>
      <c r="AA46" t="e">
        <f t="shared" si="5"/>
        <v>#N/A</v>
      </c>
    </row>
    <row r="47" spans="1:27" x14ac:dyDescent="0.25">
      <c r="A47" t="s">
        <v>94</v>
      </c>
      <c r="B47" t="s">
        <v>722</v>
      </c>
      <c r="C47">
        <v>0</v>
      </c>
      <c r="D47" t="s">
        <v>291</v>
      </c>
      <c r="E47">
        <v>0</v>
      </c>
      <c r="F47" t="s">
        <v>291</v>
      </c>
      <c r="G47">
        <v>0</v>
      </c>
      <c r="H47" t="s">
        <v>291</v>
      </c>
      <c r="I47" t="e">
        <v>#N/A</v>
      </c>
      <c r="J47" t="e">
        <v>#N/A</v>
      </c>
      <c r="K47">
        <f>VLOOKUP(C47,tag_dictionary!$A$1:$B$15,2,0)</f>
        <v>0</v>
      </c>
      <c r="L47" t="str">
        <f>VLOOKUP(D47,tag_dictionary!$A$1:$B$15,2,0)</f>
        <v>center</v>
      </c>
      <c r="M47">
        <f>VLOOKUP(E47,tag_dictionary!$A$1:$B$15,2,0)</f>
        <v>0</v>
      </c>
      <c r="N47" t="str">
        <f>VLOOKUP(F47,tag_dictionary!$A$1:$B$15,2,0)</f>
        <v>center</v>
      </c>
      <c r="O47">
        <f>VLOOKUP(G47,tag_dictionary!$A$1:$B$15,2,0)</f>
        <v>0</v>
      </c>
      <c r="P47" t="str">
        <f>VLOOKUP(H47,tag_dictionary!$A$1:$B$15,2,0)</f>
        <v>center</v>
      </c>
      <c r="Q47">
        <f>IF(ISNA(I47),0,VLOOKUP(I47,tag_dictionary!$A$1:$B$15,2,0))</f>
        <v>0</v>
      </c>
      <c r="R47">
        <f>IF(ISNA(J47),0,VLOOKUP(J47,tag_dictionary!$A$1:$B$15,2,0))</f>
        <v>0</v>
      </c>
      <c r="S47" t="b">
        <f t="shared" si="2"/>
        <v>0</v>
      </c>
      <c r="T47">
        <f t="shared" si="3"/>
        <v>3</v>
      </c>
      <c r="U47">
        <f t="shared" si="3"/>
        <v>0</v>
      </c>
      <c r="V47">
        <f t="shared" si="3"/>
        <v>0</v>
      </c>
      <c r="W47">
        <f t="shared" si="0"/>
        <v>0</v>
      </c>
      <c r="X47">
        <f t="shared" si="4"/>
        <v>0</v>
      </c>
      <c r="Y47" t="b">
        <f t="shared" si="1"/>
        <v>1</v>
      </c>
      <c r="Z47">
        <f>VLOOKUP(A47,'[1]tags (5)'!A:C,3,0)</f>
        <v>0</v>
      </c>
      <c r="AA47" t="b">
        <f t="shared" si="5"/>
        <v>1</v>
      </c>
    </row>
    <row r="48" spans="1:27" x14ac:dyDescent="0.25">
      <c r="A48" t="s">
        <v>96</v>
      </c>
      <c r="B48" t="s">
        <v>724</v>
      </c>
      <c r="C48" t="s">
        <v>291</v>
      </c>
      <c r="D48" t="s">
        <v>291</v>
      </c>
      <c r="E48" t="s">
        <v>291</v>
      </c>
      <c r="F48">
        <v>0</v>
      </c>
      <c r="G48">
        <v>0</v>
      </c>
      <c r="H48" t="s">
        <v>293</v>
      </c>
      <c r="I48" t="e">
        <v>#N/A</v>
      </c>
      <c r="J48" t="e">
        <v>#N/A</v>
      </c>
      <c r="K48" t="str">
        <f>VLOOKUP(C48,tag_dictionary!$A$1:$B$15,2,0)</f>
        <v>center</v>
      </c>
      <c r="L48" t="str">
        <f>VLOOKUP(D48,tag_dictionary!$A$1:$B$15,2,0)</f>
        <v>center</v>
      </c>
      <c r="M48" t="str">
        <f>VLOOKUP(E48,tag_dictionary!$A$1:$B$15,2,0)</f>
        <v>center</v>
      </c>
      <c r="N48">
        <f>VLOOKUP(F48,tag_dictionary!$A$1:$B$15,2,0)</f>
        <v>0</v>
      </c>
      <c r="O48">
        <f>VLOOKUP(G48,tag_dictionary!$A$1:$B$15,2,0)</f>
        <v>0</v>
      </c>
      <c r="P48" t="str">
        <f>VLOOKUP(H48,tag_dictionary!$A$1:$B$15,2,0)</f>
        <v>both</v>
      </c>
      <c r="Q48">
        <f>IF(ISNA(I48),0,VLOOKUP(I48,tag_dictionary!$A$1:$B$15,2,0))</f>
        <v>0</v>
      </c>
      <c r="R48">
        <f>IF(ISNA(J48),0,VLOOKUP(J48,tag_dictionary!$A$1:$B$15,2,0))</f>
        <v>0</v>
      </c>
      <c r="S48" t="b">
        <f t="shared" si="2"/>
        <v>0</v>
      </c>
      <c r="T48">
        <f t="shared" si="3"/>
        <v>3</v>
      </c>
      <c r="U48">
        <f t="shared" si="3"/>
        <v>1</v>
      </c>
      <c r="V48">
        <f t="shared" si="3"/>
        <v>0</v>
      </c>
      <c r="W48">
        <f t="shared" si="0"/>
        <v>0</v>
      </c>
      <c r="X48">
        <f t="shared" si="4"/>
        <v>0</v>
      </c>
      <c r="Y48" t="b">
        <f t="shared" si="1"/>
        <v>1</v>
      </c>
      <c r="Z48">
        <f>VLOOKUP(A48,'[1]tags (5)'!A:C,3,0)</f>
        <v>0</v>
      </c>
      <c r="AA48" t="b">
        <f t="shared" si="5"/>
        <v>1</v>
      </c>
    </row>
    <row r="49" spans="1:27" x14ac:dyDescent="0.25">
      <c r="A49" t="s">
        <v>99</v>
      </c>
      <c r="B49" t="s">
        <v>725</v>
      </c>
      <c r="C49" t="s">
        <v>291</v>
      </c>
      <c r="D49" t="s">
        <v>291</v>
      </c>
      <c r="E49" t="s">
        <v>292</v>
      </c>
      <c r="F49">
        <v>0</v>
      </c>
      <c r="G49" t="s">
        <v>291</v>
      </c>
      <c r="H49">
        <v>0</v>
      </c>
      <c r="I49">
        <v>0</v>
      </c>
      <c r="J49" t="s">
        <v>293</v>
      </c>
      <c r="K49" t="str">
        <f>VLOOKUP(C49,tag_dictionary!$A$1:$B$15,2,0)</f>
        <v>center</v>
      </c>
      <c r="L49" t="str">
        <f>VLOOKUP(D49,tag_dictionary!$A$1:$B$15,2,0)</f>
        <v>center</v>
      </c>
      <c r="M49" t="str">
        <f>VLOOKUP(E49,tag_dictionary!$A$1:$B$15,2,0)</f>
        <v>base</v>
      </c>
      <c r="N49">
        <f>VLOOKUP(F49,tag_dictionary!$A$1:$B$15,2,0)</f>
        <v>0</v>
      </c>
      <c r="O49" t="str">
        <f>VLOOKUP(G49,tag_dictionary!$A$1:$B$15,2,0)</f>
        <v>center</v>
      </c>
      <c r="P49">
        <f>VLOOKUP(H49,tag_dictionary!$A$1:$B$15,2,0)</f>
        <v>0</v>
      </c>
      <c r="Q49">
        <f>IF(ISNA(I49),0,VLOOKUP(I49,tag_dictionary!$A$1:$B$15,2,0))</f>
        <v>0</v>
      </c>
      <c r="R49" t="str">
        <f>IF(ISNA(J49),0,VLOOKUP(J49,tag_dictionary!$A$1:$B$15,2,0))</f>
        <v>both</v>
      </c>
      <c r="S49" t="b">
        <f t="shared" si="2"/>
        <v>0</v>
      </c>
      <c r="T49">
        <f t="shared" si="3"/>
        <v>3</v>
      </c>
      <c r="U49">
        <f t="shared" si="3"/>
        <v>1</v>
      </c>
      <c r="V49">
        <f t="shared" si="3"/>
        <v>1</v>
      </c>
      <c r="W49">
        <f t="shared" si="0"/>
        <v>0</v>
      </c>
      <c r="X49">
        <f t="shared" si="4"/>
        <v>0</v>
      </c>
      <c r="Y49" t="b">
        <f t="shared" si="1"/>
        <v>0</v>
      </c>
      <c r="Z49" t="e">
        <f>VLOOKUP(A49,'[1]tags (5)'!A:C,3,0)</f>
        <v>#N/A</v>
      </c>
      <c r="AA49" t="e">
        <f t="shared" si="5"/>
        <v>#N/A</v>
      </c>
    </row>
    <row r="50" spans="1:27" x14ac:dyDescent="0.25">
      <c r="A50" t="s">
        <v>101</v>
      </c>
      <c r="B50" t="s">
        <v>727</v>
      </c>
      <c r="C50" t="s">
        <v>291</v>
      </c>
      <c r="D50" t="s">
        <v>291</v>
      </c>
      <c r="E50" t="s">
        <v>291</v>
      </c>
      <c r="F50">
        <v>0</v>
      </c>
      <c r="G50" t="s">
        <v>291</v>
      </c>
      <c r="H50">
        <v>0</v>
      </c>
      <c r="I50" t="e">
        <v>#N/A</v>
      </c>
      <c r="J50" t="e">
        <v>#N/A</v>
      </c>
      <c r="K50" t="str">
        <f>VLOOKUP(C50,tag_dictionary!$A$1:$B$15,2,0)</f>
        <v>center</v>
      </c>
      <c r="L50" t="str">
        <f>VLOOKUP(D50,tag_dictionary!$A$1:$B$15,2,0)</f>
        <v>center</v>
      </c>
      <c r="M50" t="str">
        <f>VLOOKUP(E50,tag_dictionary!$A$1:$B$15,2,0)</f>
        <v>center</v>
      </c>
      <c r="N50">
        <f>VLOOKUP(F50,tag_dictionary!$A$1:$B$15,2,0)</f>
        <v>0</v>
      </c>
      <c r="O50" t="str">
        <f>VLOOKUP(G50,tag_dictionary!$A$1:$B$15,2,0)</f>
        <v>center</v>
      </c>
      <c r="P50">
        <f>VLOOKUP(H50,tag_dictionary!$A$1:$B$15,2,0)</f>
        <v>0</v>
      </c>
      <c r="Q50">
        <f>IF(ISNA(I50),0,VLOOKUP(I50,tag_dictionary!$A$1:$B$15,2,0))</f>
        <v>0</v>
      </c>
      <c r="R50">
        <f>IF(ISNA(J50),0,VLOOKUP(J50,tag_dictionary!$A$1:$B$15,2,0))</f>
        <v>0</v>
      </c>
      <c r="S50" t="b">
        <f t="shared" si="2"/>
        <v>0</v>
      </c>
      <c r="T50">
        <f t="shared" si="3"/>
        <v>4</v>
      </c>
      <c r="U50">
        <f t="shared" si="3"/>
        <v>0</v>
      </c>
      <c r="V50">
        <f t="shared" si="3"/>
        <v>0</v>
      </c>
      <c r="W50">
        <f t="shared" si="0"/>
        <v>0</v>
      </c>
      <c r="X50">
        <f t="shared" si="4"/>
        <v>0</v>
      </c>
      <c r="Y50" t="b">
        <f t="shared" si="1"/>
        <v>1</v>
      </c>
      <c r="Z50">
        <f>VLOOKUP(A50,'[1]tags (5)'!A:C,3,0)</f>
        <v>0</v>
      </c>
      <c r="AA50" t="b">
        <f t="shared" si="5"/>
        <v>1</v>
      </c>
    </row>
    <row r="51" spans="1:27" x14ac:dyDescent="0.25">
      <c r="A51" t="s">
        <v>102</v>
      </c>
      <c r="B51" t="s">
        <v>728</v>
      </c>
      <c r="C51" t="s">
        <v>291</v>
      </c>
      <c r="D51" t="s">
        <v>291</v>
      </c>
      <c r="E51" t="s">
        <v>291</v>
      </c>
      <c r="F51">
        <v>0</v>
      </c>
      <c r="G51" t="s">
        <v>291</v>
      </c>
      <c r="H51">
        <v>0</v>
      </c>
      <c r="I51" t="e">
        <v>#N/A</v>
      </c>
      <c r="J51" t="e">
        <v>#N/A</v>
      </c>
      <c r="K51" t="str">
        <f>VLOOKUP(C51,tag_dictionary!$A$1:$B$15,2,0)</f>
        <v>center</v>
      </c>
      <c r="L51" t="str">
        <f>VLOOKUP(D51,tag_dictionary!$A$1:$B$15,2,0)</f>
        <v>center</v>
      </c>
      <c r="M51" t="str">
        <f>VLOOKUP(E51,tag_dictionary!$A$1:$B$15,2,0)</f>
        <v>center</v>
      </c>
      <c r="N51">
        <f>VLOOKUP(F51,tag_dictionary!$A$1:$B$15,2,0)</f>
        <v>0</v>
      </c>
      <c r="O51" t="str">
        <f>VLOOKUP(G51,tag_dictionary!$A$1:$B$15,2,0)</f>
        <v>center</v>
      </c>
      <c r="P51">
        <f>VLOOKUP(H51,tag_dictionary!$A$1:$B$15,2,0)</f>
        <v>0</v>
      </c>
      <c r="Q51">
        <f>IF(ISNA(I51),0,VLOOKUP(I51,tag_dictionary!$A$1:$B$15,2,0))</f>
        <v>0</v>
      </c>
      <c r="R51">
        <f>IF(ISNA(J51),0,VLOOKUP(J51,tag_dictionary!$A$1:$B$15,2,0))</f>
        <v>0</v>
      </c>
      <c r="S51" t="b">
        <f t="shared" si="2"/>
        <v>0</v>
      </c>
      <c r="T51">
        <f t="shared" si="3"/>
        <v>4</v>
      </c>
      <c r="U51">
        <f t="shared" si="3"/>
        <v>0</v>
      </c>
      <c r="V51">
        <f t="shared" si="3"/>
        <v>0</v>
      </c>
      <c r="W51">
        <f t="shared" si="0"/>
        <v>0</v>
      </c>
      <c r="X51">
        <f t="shared" si="4"/>
        <v>0</v>
      </c>
      <c r="Y51" t="b">
        <f t="shared" si="1"/>
        <v>1</v>
      </c>
      <c r="Z51">
        <f>VLOOKUP(A51,'[1]tags (5)'!A:C,3,0)</f>
        <v>0</v>
      </c>
      <c r="AA51" t="b">
        <f t="shared" si="5"/>
        <v>1</v>
      </c>
    </row>
    <row r="52" spans="1:27" x14ac:dyDescent="0.25">
      <c r="A52" t="s">
        <v>104</v>
      </c>
      <c r="B52" t="s">
        <v>730</v>
      </c>
      <c r="C52" t="s">
        <v>291</v>
      </c>
      <c r="D52" t="s">
        <v>292</v>
      </c>
      <c r="E52">
        <v>0</v>
      </c>
      <c r="F52" t="s">
        <v>291</v>
      </c>
      <c r="G52">
        <v>0</v>
      </c>
      <c r="H52">
        <v>0</v>
      </c>
      <c r="I52" t="s">
        <v>291</v>
      </c>
      <c r="J52" t="s">
        <v>291</v>
      </c>
      <c r="K52" t="str">
        <f>VLOOKUP(C52,tag_dictionary!$A$1:$B$15,2,0)</f>
        <v>center</v>
      </c>
      <c r="L52" t="str">
        <f>VLOOKUP(D52,tag_dictionary!$A$1:$B$15,2,0)</f>
        <v>base</v>
      </c>
      <c r="M52">
        <f>VLOOKUP(E52,tag_dictionary!$A$1:$B$15,2,0)</f>
        <v>0</v>
      </c>
      <c r="N52" t="str">
        <f>VLOOKUP(F52,tag_dictionary!$A$1:$B$15,2,0)</f>
        <v>center</v>
      </c>
      <c r="O52">
        <f>VLOOKUP(G52,tag_dictionary!$A$1:$B$15,2,0)</f>
        <v>0</v>
      </c>
      <c r="P52">
        <f>VLOOKUP(H52,tag_dictionary!$A$1:$B$15,2,0)</f>
        <v>0</v>
      </c>
      <c r="Q52" t="str">
        <f>IF(ISNA(I52),0,VLOOKUP(I52,tag_dictionary!$A$1:$B$15,2,0))</f>
        <v>center</v>
      </c>
      <c r="R52" t="str">
        <f>IF(ISNA(J52),0,VLOOKUP(J52,tag_dictionary!$A$1:$B$15,2,0))</f>
        <v>center</v>
      </c>
      <c r="S52" t="b">
        <f t="shared" si="2"/>
        <v>1</v>
      </c>
      <c r="T52">
        <f t="shared" si="3"/>
        <v>4</v>
      </c>
      <c r="U52">
        <f t="shared" si="3"/>
        <v>0</v>
      </c>
      <c r="V52">
        <f t="shared" si="3"/>
        <v>1</v>
      </c>
      <c r="W52">
        <f t="shared" si="0"/>
        <v>0</v>
      </c>
      <c r="X52">
        <f t="shared" si="4"/>
        <v>0</v>
      </c>
      <c r="Y52" t="b">
        <f t="shared" si="1"/>
        <v>0</v>
      </c>
      <c r="Z52" t="e">
        <f>VLOOKUP(A52,'[1]tags (5)'!A:C,3,0)</f>
        <v>#N/A</v>
      </c>
      <c r="AA52" t="e">
        <f t="shared" si="5"/>
        <v>#N/A</v>
      </c>
    </row>
    <row r="53" spans="1:27" x14ac:dyDescent="0.25">
      <c r="A53" t="s">
        <v>106</v>
      </c>
      <c r="B53" t="s">
        <v>731</v>
      </c>
      <c r="C53">
        <v>0</v>
      </c>
      <c r="D53" t="s">
        <v>291</v>
      </c>
      <c r="E53" t="s">
        <v>291</v>
      </c>
      <c r="F53" t="s">
        <v>291</v>
      </c>
      <c r="G53" t="s">
        <v>291</v>
      </c>
      <c r="H53">
        <v>0</v>
      </c>
      <c r="I53" t="e">
        <v>#N/A</v>
      </c>
      <c r="J53" t="e">
        <v>#N/A</v>
      </c>
      <c r="K53">
        <f>VLOOKUP(C53,tag_dictionary!$A$1:$B$15,2,0)</f>
        <v>0</v>
      </c>
      <c r="L53" t="str">
        <f>VLOOKUP(D53,tag_dictionary!$A$1:$B$15,2,0)</f>
        <v>center</v>
      </c>
      <c r="M53" t="str">
        <f>VLOOKUP(E53,tag_dictionary!$A$1:$B$15,2,0)</f>
        <v>center</v>
      </c>
      <c r="N53" t="str">
        <f>VLOOKUP(F53,tag_dictionary!$A$1:$B$15,2,0)</f>
        <v>center</v>
      </c>
      <c r="O53" t="str">
        <f>VLOOKUP(G53,tag_dictionary!$A$1:$B$15,2,0)</f>
        <v>center</v>
      </c>
      <c r="P53">
        <f>VLOOKUP(H53,tag_dictionary!$A$1:$B$15,2,0)</f>
        <v>0</v>
      </c>
      <c r="Q53">
        <f>IF(ISNA(I53),0,VLOOKUP(I53,tag_dictionary!$A$1:$B$15,2,0))</f>
        <v>0</v>
      </c>
      <c r="R53">
        <f>IF(ISNA(J53),0,VLOOKUP(J53,tag_dictionary!$A$1:$B$15,2,0))</f>
        <v>0</v>
      </c>
      <c r="S53" t="b">
        <f t="shared" si="2"/>
        <v>0</v>
      </c>
      <c r="T53">
        <f t="shared" si="3"/>
        <v>4</v>
      </c>
      <c r="U53">
        <f t="shared" si="3"/>
        <v>0</v>
      </c>
      <c r="V53">
        <f t="shared" si="3"/>
        <v>0</v>
      </c>
      <c r="W53">
        <f t="shared" si="0"/>
        <v>0</v>
      </c>
      <c r="X53">
        <f t="shared" si="4"/>
        <v>0</v>
      </c>
      <c r="Y53" t="b">
        <f t="shared" si="1"/>
        <v>1</v>
      </c>
      <c r="Z53">
        <f>VLOOKUP(A53,'[1]tags (5)'!A:C,3,0)</f>
        <v>0</v>
      </c>
      <c r="AA53" t="b">
        <f t="shared" si="5"/>
        <v>1</v>
      </c>
    </row>
    <row r="54" spans="1:27" x14ac:dyDescent="0.25">
      <c r="A54" t="s">
        <v>107</v>
      </c>
      <c r="B54" t="s">
        <v>732</v>
      </c>
      <c r="C54">
        <v>0</v>
      </c>
      <c r="D54" t="s">
        <v>291</v>
      </c>
      <c r="E54" t="s">
        <v>291</v>
      </c>
      <c r="F54">
        <v>0</v>
      </c>
      <c r="G54" t="s">
        <v>291</v>
      </c>
      <c r="H54" t="s">
        <v>291</v>
      </c>
      <c r="I54" t="e">
        <v>#N/A</v>
      </c>
      <c r="J54" t="e">
        <v>#N/A</v>
      </c>
      <c r="K54">
        <f>VLOOKUP(C54,tag_dictionary!$A$1:$B$15,2,0)</f>
        <v>0</v>
      </c>
      <c r="L54" t="str">
        <f>VLOOKUP(D54,tag_dictionary!$A$1:$B$15,2,0)</f>
        <v>center</v>
      </c>
      <c r="M54" t="str">
        <f>VLOOKUP(E54,tag_dictionary!$A$1:$B$15,2,0)</f>
        <v>center</v>
      </c>
      <c r="N54">
        <f>VLOOKUP(F54,tag_dictionary!$A$1:$B$15,2,0)</f>
        <v>0</v>
      </c>
      <c r="O54" t="str">
        <f>VLOOKUP(G54,tag_dictionary!$A$1:$B$15,2,0)</f>
        <v>center</v>
      </c>
      <c r="P54" t="str">
        <f>VLOOKUP(H54,tag_dictionary!$A$1:$B$15,2,0)</f>
        <v>center</v>
      </c>
      <c r="Q54">
        <f>IF(ISNA(I54),0,VLOOKUP(I54,tag_dictionary!$A$1:$B$15,2,0))</f>
        <v>0</v>
      </c>
      <c r="R54">
        <f>IF(ISNA(J54),0,VLOOKUP(J54,tag_dictionary!$A$1:$B$15,2,0))</f>
        <v>0</v>
      </c>
      <c r="S54" t="b">
        <f t="shared" si="2"/>
        <v>0</v>
      </c>
      <c r="T54">
        <f t="shared" si="3"/>
        <v>4</v>
      </c>
      <c r="U54">
        <f t="shared" si="3"/>
        <v>0</v>
      </c>
      <c r="V54">
        <f t="shared" si="3"/>
        <v>0</v>
      </c>
      <c r="W54">
        <f t="shared" si="0"/>
        <v>0</v>
      </c>
      <c r="X54">
        <f t="shared" si="4"/>
        <v>0</v>
      </c>
      <c r="Y54" t="b">
        <f t="shared" si="1"/>
        <v>1</v>
      </c>
      <c r="Z54">
        <f>VLOOKUP(A54,'[1]tags (5)'!A:C,3,0)</f>
        <v>0</v>
      </c>
      <c r="AA54" t="b">
        <f t="shared" si="5"/>
        <v>1</v>
      </c>
    </row>
    <row r="55" spans="1:27" x14ac:dyDescent="0.25">
      <c r="A55" t="s">
        <v>108</v>
      </c>
      <c r="B55" t="s">
        <v>733</v>
      </c>
      <c r="C55" t="s">
        <v>291</v>
      </c>
      <c r="D55" t="s">
        <v>291</v>
      </c>
      <c r="E55" t="s">
        <v>293</v>
      </c>
      <c r="F55">
        <v>0</v>
      </c>
      <c r="G55" t="s">
        <v>291</v>
      </c>
      <c r="H55">
        <v>0</v>
      </c>
      <c r="I55" t="e">
        <v>#N/A</v>
      </c>
      <c r="J55" t="e">
        <v>#N/A</v>
      </c>
      <c r="K55" t="str">
        <f>VLOOKUP(C55,tag_dictionary!$A$1:$B$15,2,0)</f>
        <v>center</v>
      </c>
      <c r="L55" t="str">
        <f>VLOOKUP(D55,tag_dictionary!$A$1:$B$15,2,0)</f>
        <v>center</v>
      </c>
      <c r="M55" t="str">
        <f>VLOOKUP(E55,tag_dictionary!$A$1:$B$15,2,0)</f>
        <v>both</v>
      </c>
      <c r="N55">
        <f>VLOOKUP(F55,tag_dictionary!$A$1:$B$15,2,0)</f>
        <v>0</v>
      </c>
      <c r="O55" t="str">
        <f>VLOOKUP(G55,tag_dictionary!$A$1:$B$15,2,0)</f>
        <v>center</v>
      </c>
      <c r="P55">
        <f>VLOOKUP(H55,tag_dictionary!$A$1:$B$15,2,0)</f>
        <v>0</v>
      </c>
      <c r="Q55">
        <f>IF(ISNA(I55),0,VLOOKUP(I55,tag_dictionary!$A$1:$B$15,2,0))</f>
        <v>0</v>
      </c>
      <c r="R55">
        <f>IF(ISNA(J55),0,VLOOKUP(J55,tag_dictionary!$A$1:$B$15,2,0))</f>
        <v>0</v>
      </c>
      <c r="S55" t="b">
        <f t="shared" si="2"/>
        <v>0</v>
      </c>
      <c r="T55">
        <f t="shared" si="3"/>
        <v>3</v>
      </c>
      <c r="U55">
        <f t="shared" si="3"/>
        <v>1</v>
      </c>
      <c r="V55">
        <f t="shared" si="3"/>
        <v>0</v>
      </c>
      <c r="W55">
        <f t="shared" si="0"/>
        <v>0</v>
      </c>
      <c r="X55">
        <f t="shared" si="4"/>
        <v>0</v>
      </c>
      <c r="Y55" t="b">
        <f t="shared" si="1"/>
        <v>1</v>
      </c>
      <c r="Z55">
        <f>VLOOKUP(A55,'[1]tags (5)'!A:C,3,0)</f>
        <v>0</v>
      </c>
      <c r="AA55" t="b">
        <f t="shared" si="5"/>
        <v>1</v>
      </c>
    </row>
    <row r="56" spans="1:27" x14ac:dyDescent="0.25">
      <c r="A56" t="s">
        <v>109</v>
      </c>
      <c r="B56" t="s">
        <v>734</v>
      </c>
      <c r="C56" t="s">
        <v>291</v>
      </c>
      <c r="D56" t="s">
        <v>292</v>
      </c>
      <c r="E56">
        <v>0</v>
      </c>
      <c r="F56" t="s">
        <v>291</v>
      </c>
      <c r="G56">
        <v>0</v>
      </c>
      <c r="H56">
        <v>0</v>
      </c>
      <c r="I56" t="s">
        <v>291</v>
      </c>
      <c r="J56" t="s">
        <v>291</v>
      </c>
      <c r="K56" t="str">
        <f>VLOOKUP(C56,tag_dictionary!$A$1:$B$15,2,0)</f>
        <v>center</v>
      </c>
      <c r="L56" t="str">
        <f>VLOOKUP(D56,tag_dictionary!$A$1:$B$15,2,0)</f>
        <v>base</v>
      </c>
      <c r="M56">
        <f>VLOOKUP(E56,tag_dictionary!$A$1:$B$15,2,0)</f>
        <v>0</v>
      </c>
      <c r="N56" t="str">
        <f>VLOOKUP(F56,tag_dictionary!$A$1:$B$15,2,0)</f>
        <v>center</v>
      </c>
      <c r="O56">
        <f>VLOOKUP(G56,tag_dictionary!$A$1:$B$15,2,0)</f>
        <v>0</v>
      </c>
      <c r="P56">
        <f>VLOOKUP(H56,tag_dictionary!$A$1:$B$15,2,0)</f>
        <v>0</v>
      </c>
      <c r="Q56" t="str">
        <f>IF(ISNA(I56),0,VLOOKUP(I56,tag_dictionary!$A$1:$B$15,2,0))</f>
        <v>center</v>
      </c>
      <c r="R56" t="str">
        <f>IF(ISNA(J56),0,VLOOKUP(J56,tag_dictionary!$A$1:$B$15,2,0))</f>
        <v>center</v>
      </c>
      <c r="S56" t="b">
        <f t="shared" si="2"/>
        <v>1</v>
      </c>
      <c r="T56">
        <f t="shared" si="3"/>
        <v>4</v>
      </c>
      <c r="U56">
        <f t="shared" si="3"/>
        <v>0</v>
      </c>
      <c r="V56">
        <f t="shared" si="3"/>
        <v>1</v>
      </c>
      <c r="W56">
        <f t="shared" si="0"/>
        <v>0</v>
      </c>
      <c r="X56">
        <f t="shared" si="4"/>
        <v>0</v>
      </c>
      <c r="Y56" t="b">
        <f t="shared" si="1"/>
        <v>0</v>
      </c>
      <c r="Z56" t="e">
        <f>VLOOKUP(A56,'[1]tags (5)'!A:C,3,0)</f>
        <v>#N/A</v>
      </c>
      <c r="AA56" t="e">
        <f t="shared" si="5"/>
        <v>#N/A</v>
      </c>
    </row>
    <row r="57" spans="1:27" x14ac:dyDescent="0.25">
      <c r="A57" t="s">
        <v>113</v>
      </c>
      <c r="B57" t="s">
        <v>737</v>
      </c>
      <c r="C57" t="s">
        <v>291</v>
      </c>
      <c r="D57" t="s">
        <v>291</v>
      </c>
      <c r="E57">
        <v>0</v>
      </c>
      <c r="F57">
        <v>0</v>
      </c>
      <c r="G57" t="s">
        <v>291</v>
      </c>
      <c r="H57">
        <v>0</v>
      </c>
      <c r="I57" t="e">
        <v>#N/A</v>
      </c>
      <c r="J57" t="e">
        <v>#N/A</v>
      </c>
      <c r="K57" t="str">
        <f>VLOOKUP(C57,tag_dictionary!$A$1:$B$15,2,0)</f>
        <v>center</v>
      </c>
      <c r="L57" t="str">
        <f>VLOOKUP(D57,tag_dictionary!$A$1:$B$15,2,0)</f>
        <v>center</v>
      </c>
      <c r="M57">
        <f>VLOOKUP(E57,tag_dictionary!$A$1:$B$15,2,0)</f>
        <v>0</v>
      </c>
      <c r="N57">
        <f>VLOOKUP(F57,tag_dictionary!$A$1:$B$15,2,0)</f>
        <v>0</v>
      </c>
      <c r="O57" t="str">
        <f>VLOOKUP(G57,tag_dictionary!$A$1:$B$15,2,0)</f>
        <v>center</v>
      </c>
      <c r="P57">
        <f>VLOOKUP(H57,tag_dictionary!$A$1:$B$15,2,0)</f>
        <v>0</v>
      </c>
      <c r="Q57">
        <f>IF(ISNA(I57),0,VLOOKUP(I57,tag_dictionary!$A$1:$B$15,2,0))</f>
        <v>0</v>
      </c>
      <c r="R57">
        <f>IF(ISNA(J57),0,VLOOKUP(J57,tag_dictionary!$A$1:$B$15,2,0))</f>
        <v>0</v>
      </c>
      <c r="S57" t="b">
        <f t="shared" si="2"/>
        <v>0</v>
      </c>
      <c r="T57">
        <f t="shared" si="3"/>
        <v>3</v>
      </c>
      <c r="U57">
        <f t="shared" si="3"/>
        <v>0</v>
      </c>
      <c r="V57">
        <f t="shared" si="3"/>
        <v>0</v>
      </c>
      <c r="W57">
        <f t="shared" si="0"/>
        <v>0</v>
      </c>
      <c r="X57">
        <f t="shared" si="4"/>
        <v>0</v>
      </c>
      <c r="Y57" t="b">
        <f t="shared" si="1"/>
        <v>1</v>
      </c>
      <c r="Z57">
        <f>VLOOKUP(A57,'[1]tags (5)'!A:C,3,0)</f>
        <v>0</v>
      </c>
      <c r="AA57" t="b">
        <f t="shared" si="5"/>
        <v>1</v>
      </c>
    </row>
    <row r="58" spans="1:27" x14ac:dyDescent="0.25">
      <c r="A58" t="s">
        <v>118</v>
      </c>
      <c r="B58" t="s">
        <v>842</v>
      </c>
      <c r="C58">
        <v>0</v>
      </c>
      <c r="D58" t="s">
        <v>291</v>
      </c>
      <c r="E58">
        <v>0</v>
      </c>
      <c r="F58" t="s">
        <v>291</v>
      </c>
      <c r="G58">
        <v>0</v>
      </c>
      <c r="H58" t="s">
        <v>293</v>
      </c>
      <c r="I58" t="e">
        <v>#N/A</v>
      </c>
      <c r="J58" t="e">
        <v>#N/A</v>
      </c>
      <c r="K58">
        <f>VLOOKUP(C58,tag_dictionary!$A$1:$B$15,2,0)</f>
        <v>0</v>
      </c>
      <c r="L58" t="str">
        <f>VLOOKUP(D58,tag_dictionary!$A$1:$B$15,2,0)</f>
        <v>center</v>
      </c>
      <c r="M58">
        <f>VLOOKUP(E58,tag_dictionary!$A$1:$B$15,2,0)</f>
        <v>0</v>
      </c>
      <c r="N58" t="str">
        <f>VLOOKUP(F58,tag_dictionary!$A$1:$B$15,2,0)</f>
        <v>center</v>
      </c>
      <c r="O58">
        <f>VLOOKUP(G58,tag_dictionary!$A$1:$B$15,2,0)</f>
        <v>0</v>
      </c>
      <c r="P58" t="str">
        <f>VLOOKUP(H58,tag_dictionary!$A$1:$B$15,2,0)</f>
        <v>both</v>
      </c>
      <c r="Q58">
        <f>IF(ISNA(I58),0,VLOOKUP(I58,tag_dictionary!$A$1:$B$15,2,0))</f>
        <v>0</v>
      </c>
      <c r="R58">
        <f>IF(ISNA(J58),0,VLOOKUP(J58,tag_dictionary!$A$1:$B$15,2,0))</f>
        <v>0</v>
      </c>
      <c r="S58" t="b">
        <f t="shared" si="2"/>
        <v>0</v>
      </c>
      <c r="T58">
        <f t="shared" si="3"/>
        <v>2</v>
      </c>
      <c r="U58">
        <f t="shared" si="3"/>
        <v>1</v>
      </c>
      <c r="V58">
        <f t="shared" si="3"/>
        <v>0</v>
      </c>
      <c r="W58">
        <f t="shared" si="0"/>
        <v>0</v>
      </c>
      <c r="X58">
        <f t="shared" si="4"/>
        <v>0</v>
      </c>
      <c r="Y58" t="b">
        <f t="shared" si="1"/>
        <v>1</v>
      </c>
      <c r="Z58">
        <f>VLOOKUP(A58,'[1]tags (5)'!A:C,3,0)</f>
        <v>0</v>
      </c>
      <c r="AA58" t="b">
        <f t="shared" si="5"/>
        <v>1</v>
      </c>
    </row>
    <row r="59" spans="1:27" x14ac:dyDescent="0.25">
      <c r="A59" t="s">
        <v>119</v>
      </c>
      <c r="B59" t="s">
        <v>738</v>
      </c>
      <c r="C59">
        <v>0</v>
      </c>
      <c r="D59" t="s">
        <v>291</v>
      </c>
      <c r="E59" t="s">
        <v>291</v>
      </c>
      <c r="F59">
        <v>0</v>
      </c>
      <c r="G59" t="s">
        <v>291</v>
      </c>
      <c r="H59">
        <v>0</v>
      </c>
      <c r="I59" t="e">
        <v>#N/A</v>
      </c>
      <c r="J59" t="e">
        <v>#N/A</v>
      </c>
      <c r="K59">
        <f>VLOOKUP(C59,tag_dictionary!$A$1:$B$15,2,0)</f>
        <v>0</v>
      </c>
      <c r="L59" t="str">
        <f>VLOOKUP(D59,tag_dictionary!$A$1:$B$15,2,0)</f>
        <v>center</v>
      </c>
      <c r="M59" t="str">
        <f>VLOOKUP(E59,tag_dictionary!$A$1:$B$15,2,0)</f>
        <v>center</v>
      </c>
      <c r="N59">
        <f>VLOOKUP(F59,tag_dictionary!$A$1:$B$15,2,0)</f>
        <v>0</v>
      </c>
      <c r="O59" t="str">
        <f>VLOOKUP(G59,tag_dictionary!$A$1:$B$15,2,0)</f>
        <v>center</v>
      </c>
      <c r="P59">
        <f>VLOOKUP(H59,tag_dictionary!$A$1:$B$15,2,0)</f>
        <v>0</v>
      </c>
      <c r="Q59">
        <f>IF(ISNA(I59),0,VLOOKUP(I59,tag_dictionary!$A$1:$B$15,2,0))</f>
        <v>0</v>
      </c>
      <c r="R59">
        <f>IF(ISNA(J59),0,VLOOKUP(J59,tag_dictionary!$A$1:$B$15,2,0))</f>
        <v>0</v>
      </c>
      <c r="S59" t="b">
        <f t="shared" si="2"/>
        <v>0</v>
      </c>
      <c r="T59">
        <f t="shared" si="3"/>
        <v>3</v>
      </c>
      <c r="U59">
        <f t="shared" si="3"/>
        <v>0</v>
      </c>
      <c r="V59">
        <f t="shared" si="3"/>
        <v>0</v>
      </c>
      <c r="W59">
        <f t="shared" si="0"/>
        <v>0</v>
      </c>
      <c r="X59">
        <f t="shared" si="4"/>
        <v>0</v>
      </c>
      <c r="Y59" t="b">
        <f t="shared" si="1"/>
        <v>1</v>
      </c>
      <c r="Z59">
        <f>VLOOKUP(A59,'[1]tags (5)'!A:C,3,0)</f>
        <v>0</v>
      </c>
      <c r="AA59" t="b">
        <f t="shared" si="5"/>
        <v>1</v>
      </c>
    </row>
    <row r="60" spans="1:27" x14ac:dyDescent="0.25">
      <c r="A60" t="s">
        <v>120</v>
      </c>
      <c r="B60" t="s">
        <v>739</v>
      </c>
      <c r="C60">
        <v>0</v>
      </c>
      <c r="D60" t="s">
        <v>291</v>
      </c>
      <c r="E60">
        <v>0</v>
      </c>
      <c r="F60" t="s">
        <v>291</v>
      </c>
      <c r="G60">
        <v>0</v>
      </c>
      <c r="H60" t="s">
        <v>293</v>
      </c>
      <c r="I60" t="e">
        <v>#N/A</v>
      </c>
      <c r="J60" t="e">
        <v>#N/A</v>
      </c>
      <c r="K60">
        <f>VLOOKUP(C60,tag_dictionary!$A$1:$B$15,2,0)</f>
        <v>0</v>
      </c>
      <c r="L60" t="str">
        <f>VLOOKUP(D60,tag_dictionary!$A$1:$B$15,2,0)</f>
        <v>center</v>
      </c>
      <c r="M60">
        <f>VLOOKUP(E60,tag_dictionary!$A$1:$B$15,2,0)</f>
        <v>0</v>
      </c>
      <c r="N60" t="str">
        <f>VLOOKUP(F60,tag_dictionary!$A$1:$B$15,2,0)</f>
        <v>center</v>
      </c>
      <c r="O60">
        <f>VLOOKUP(G60,tag_dictionary!$A$1:$B$15,2,0)</f>
        <v>0</v>
      </c>
      <c r="P60" t="str">
        <f>VLOOKUP(H60,tag_dictionary!$A$1:$B$15,2,0)</f>
        <v>both</v>
      </c>
      <c r="Q60">
        <f>IF(ISNA(I60),0,VLOOKUP(I60,tag_dictionary!$A$1:$B$15,2,0))</f>
        <v>0</v>
      </c>
      <c r="R60">
        <f>IF(ISNA(J60),0,VLOOKUP(J60,tag_dictionary!$A$1:$B$15,2,0))</f>
        <v>0</v>
      </c>
      <c r="S60" t="b">
        <f t="shared" si="2"/>
        <v>0</v>
      </c>
      <c r="T60">
        <f t="shared" si="3"/>
        <v>2</v>
      </c>
      <c r="U60">
        <f t="shared" si="3"/>
        <v>1</v>
      </c>
      <c r="V60">
        <f t="shared" si="3"/>
        <v>0</v>
      </c>
      <c r="W60">
        <f t="shared" si="0"/>
        <v>0</v>
      </c>
      <c r="X60">
        <f t="shared" si="4"/>
        <v>0</v>
      </c>
      <c r="Y60" t="b">
        <f t="shared" si="1"/>
        <v>1</v>
      </c>
      <c r="Z60">
        <f>VLOOKUP(A60,'[1]tags (5)'!A:C,3,0)</f>
        <v>0</v>
      </c>
      <c r="AA60" t="b">
        <f t="shared" si="5"/>
        <v>1</v>
      </c>
    </row>
    <row r="61" spans="1:27" x14ac:dyDescent="0.25">
      <c r="A61" t="s">
        <v>121</v>
      </c>
      <c r="B61" t="s">
        <v>740</v>
      </c>
      <c r="C61" t="s">
        <v>291</v>
      </c>
      <c r="D61" t="s">
        <v>291</v>
      </c>
      <c r="E61" t="s">
        <v>291</v>
      </c>
      <c r="F61">
        <v>0</v>
      </c>
      <c r="G61">
        <v>0</v>
      </c>
      <c r="H61">
        <v>0</v>
      </c>
      <c r="I61" t="e">
        <v>#N/A</v>
      </c>
      <c r="J61" t="e">
        <v>#N/A</v>
      </c>
      <c r="K61" t="str">
        <f>VLOOKUP(C61,tag_dictionary!$A$1:$B$15,2,0)</f>
        <v>center</v>
      </c>
      <c r="L61" t="str">
        <f>VLOOKUP(D61,tag_dictionary!$A$1:$B$15,2,0)</f>
        <v>center</v>
      </c>
      <c r="M61" t="str">
        <f>VLOOKUP(E61,tag_dictionary!$A$1:$B$15,2,0)</f>
        <v>center</v>
      </c>
      <c r="N61">
        <f>VLOOKUP(F61,tag_dictionary!$A$1:$B$15,2,0)</f>
        <v>0</v>
      </c>
      <c r="O61">
        <f>VLOOKUP(G61,tag_dictionary!$A$1:$B$15,2,0)</f>
        <v>0</v>
      </c>
      <c r="P61">
        <f>VLOOKUP(H61,tag_dictionary!$A$1:$B$15,2,0)</f>
        <v>0</v>
      </c>
      <c r="Q61">
        <f>IF(ISNA(I61),0,VLOOKUP(I61,tag_dictionary!$A$1:$B$15,2,0))</f>
        <v>0</v>
      </c>
      <c r="R61">
        <f>IF(ISNA(J61),0,VLOOKUP(J61,tag_dictionary!$A$1:$B$15,2,0))</f>
        <v>0</v>
      </c>
      <c r="S61" t="b">
        <f t="shared" si="2"/>
        <v>0</v>
      </c>
      <c r="T61">
        <f t="shared" si="3"/>
        <v>3</v>
      </c>
      <c r="U61">
        <f t="shared" si="3"/>
        <v>0</v>
      </c>
      <c r="V61">
        <f t="shared" si="3"/>
        <v>0</v>
      </c>
      <c r="W61">
        <f t="shared" si="0"/>
        <v>0</v>
      </c>
      <c r="X61">
        <f t="shared" si="4"/>
        <v>0</v>
      </c>
      <c r="Y61" t="b">
        <f t="shared" si="1"/>
        <v>1</v>
      </c>
      <c r="Z61">
        <f>VLOOKUP(A61,'[1]tags (5)'!A:C,3,0)</f>
        <v>0</v>
      </c>
      <c r="AA61" t="b">
        <f t="shared" si="5"/>
        <v>1</v>
      </c>
    </row>
    <row r="62" spans="1:27" x14ac:dyDescent="0.25">
      <c r="A62" t="s">
        <v>122</v>
      </c>
      <c r="B62" t="s">
        <v>741</v>
      </c>
      <c r="C62" t="s">
        <v>291</v>
      </c>
      <c r="D62" t="s">
        <v>291</v>
      </c>
      <c r="E62" t="s">
        <v>291</v>
      </c>
      <c r="F62" t="s">
        <v>291</v>
      </c>
      <c r="G62" t="s">
        <v>291</v>
      </c>
      <c r="H62">
        <v>0</v>
      </c>
      <c r="I62" t="e">
        <v>#N/A</v>
      </c>
      <c r="J62" t="e">
        <v>#N/A</v>
      </c>
      <c r="K62" t="str">
        <f>VLOOKUP(C62,tag_dictionary!$A$1:$B$15,2,0)</f>
        <v>center</v>
      </c>
      <c r="L62" t="str">
        <f>VLOOKUP(D62,tag_dictionary!$A$1:$B$15,2,0)</f>
        <v>center</v>
      </c>
      <c r="M62" t="str">
        <f>VLOOKUP(E62,tag_dictionary!$A$1:$B$15,2,0)</f>
        <v>center</v>
      </c>
      <c r="N62" t="str">
        <f>VLOOKUP(F62,tag_dictionary!$A$1:$B$15,2,0)</f>
        <v>center</v>
      </c>
      <c r="O62" t="str">
        <f>VLOOKUP(G62,tag_dictionary!$A$1:$B$15,2,0)</f>
        <v>center</v>
      </c>
      <c r="P62">
        <f>VLOOKUP(H62,tag_dictionary!$A$1:$B$15,2,0)</f>
        <v>0</v>
      </c>
      <c r="Q62">
        <f>IF(ISNA(I62),0,VLOOKUP(I62,tag_dictionary!$A$1:$B$15,2,0))</f>
        <v>0</v>
      </c>
      <c r="R62">
        <f>IF(ISNA(J62),0,VLOOKUP(J62,tag_dictionary!$A$1:$B$15,2,0))</f>
        <v>0</v>
      </c>
      <c r="S62" t="b">
        <f t="shared" si="2"/>
        <v>0</v>
      </c>
      <c r="T62">
        <f t="shared" si="3"/>
        <v>5</v>
      </c>
      <c r="U62">
        <f t="shared" si="3"/>
        <v>0</v>
      </c>
      <c r="V62">
        <f t="shared" si="3"/>
        <v>0</v>
      </c>
      <c r="W62">
        <f t="shared" si="0"/>
        <v>0</v>
      </c>
      <c r="X62">
        <f t="shared" si="4"/>
        <v>0</v>
      </c>
      <c r="Y62" t="b">
        <f t="shared" si="1"/>
        <v>1</v>
      </c>
      <c r="Z62">
        <f>VLOOKUP(A62,'[1]tags (5)'!A:C,3,0)</f>
        <v>0</v>
      </c>
      <c r="AA62" t="b">
        <f t="shared" si="5"/>
        <v>1</v>
      </c>
    </row>
    <row r="63" spans="1:27" x14ac:dyDescent="0.25">
      <c r="A63" t="s">
        <v>123</v>
      </c>
      <c r="B63" t="s">
        <v>742</v>
      </c>
      <c r="C63">
        <v>0</v>
      </c>
      <c r="D63" t="s">
        <v>291</v>
      </c>
      <c r="E63" t="s">
        <v>291</v>
      </c>
      <c r="F63" t="s">
        <v>291</v>
      </c>
      <c r="G63" t="s">
        <v>291</v>
      </c>
      <c r="H63">
        <v>0</v>
      </c>
      <c r="I63" t="e">
        <v>#N/A</v>
      </c>
      <c r="J63" t="e">
        <v>#N/A</v>
      </c>
      <c r="K63">
        <f>VLOOKUP(C63,tag_dictionary!$A$1:$B$15,2,0)</f>
        <v>0</v>
      </c>
      <c r="L63" t="str">
        <f>VLOOKUP(D63,tag_dictionary!$A$1:$B$15,2,0)</f>
        <v>center</v>
      </c>
      <c r="M63" t="str">
        <f>VLOOKUP(E63,tag_dictionary!$A$1:$B$15,2,0)</f>
        <v>center</v>
      </c>
      <c r="N63" t="str">
        <f>VLOOKUP(F63,tag_dictionary!$A$1:$B$15,2,0)</f>
        <v>center</v>
      </c>
      <c r="O63" t="str">
        <f>VLOOKUP(G63,tag_dictionary!$A$1:$B$15,2,0)</f>
        <v>center</v>
      </c>
      <c r="P63">
        <f>VLOOKUP(H63,tag_dictionary!$A$1:$B$15,2,0)</f>
        <v>0</v>
      </c>
      <c r="Q63">
        <f>IF(ISNA(I63),0,VLOOKUP(I63,tag_dictionary!$A$1:$B$15,2,0))</f>
        <v>0</v>
      </c>
      <c r="R63">
        <f>IF(ISNA(J63),0,VLOOKUP(J63,tag_dictionary!$A$1:$B$15,2,0))</f>
        <v>0</v>
      </c>
      <c r="S63" t="b">
        <f t="shared" si="2"/>
        <v>0</v>
      </c>
      <c r="T63">
        <f t="shared" si="3"/>
        <v>4</v>
      </c>
      <c r="U63">
        <f t="shared" si="3"/>
        <v>0</v>
      </c>
      <c r="V63">
        <f t="shared" si="3"/>
        <v>0</v>
      </c>
      <c r="W63">
        <f t="shared" si="0"/>
        <v>0</v>
      </c>
      <c r="X63">
        <f t="shared" si="4"/>
        <v>0</v>
      </c>
      <c r="Y63" t="b">
        <f t="shared" si="1"/>
        <v>1</v>
      </c>
      <c r="Z63">
        <f>VLOOKUP(A63,'[1]tags (5)'!A:C,3,0)</f>
        <v>0</v>
      </c>
      <c r="AA63" t="b">
        <f t="shared" si="5"/>
        <v>1</v>
      </c>
    </row>
    <row r="64" spans="1:27" x14ac:dyDescent="0.25">
      <c r="A64" t="s">
        <v>125</v>
      </c>
      <c r="B64" t="s">
        <v>744</v>
      </c>
      <c r="C64">
        <v>0</v>
      </c>
      <c r="D64" t="s">
        <v>291</v>
      </c>
      <c r="E64" t="s">
        <v>291</v>
      </c>
      <c r="F64" t="s">
        <v>291</v>
      </c>
      <c r="G64" t="s">
        <v>291</v>
      </c>
      <c r="H64">
        <v>0</v>
      </c>
      <c r="I64" t="e">
        <v>#N/A</v>
      </c>
      <c r="J64" t="e">
        <v>#N/A</v>
      </c>
      <c r="K64">
        <f>VLOOKUP(C64,tag_dictionary!$A$1:$B$15,2,0)</f>
        <v>0</v>
      </c>
      <c r="L64" t="str">
        <f>VLOOKUP(D64,tag_dictionary!$A$1:$B$15,2,0)</f>
        <v>center</v>
      </c>
      <c r="M64" t="str">
        <f>VLOOKUP(E64,tag_dictionary!$A$1:$B$15,2,0)</f>
        <v>center</v>
      </c>
      <c r="N64" t="str">
        <f>VLOOKUP(F64,tag_dictionary!$A$1:$B$15,2,0)</f>
        <v>center</v>
      </c>
      <c r="O64" t="str">
        <f>VLOOKUP(G64,tag_dictionary!$A$1:$B$15,2,0)</f>
        <v>center</v>
      </c>
      <c r="P64">
        <f>VLOOKUP(H64,tag_dictionary!$A$1:$B$15,2,0)</f>
        <v>0</v>
      </c>
      <c r="Q64">
        <f>IF(ISNA(I64),0,VLOOKUP(I64,tag_dictionary!$A$1:$B$15,2,0))</f>
        <v>0</v>
      </c>
      <c r="R64">
        <f>IF(ISNA(J64),0,VLOOKUP(J64,tag_dictionary!$A$1:$B$15,2,0))</f>
        <v>0</v>
      </c>
      <c r="S64" t="b">
        <f t="shared" si="2"/>
        <v>0</v>
      </c>
      <c r="T64">
        <f t="shared" si="3"/>
        <v>4</v>
      </c>
      <c r="U64">
        <f t="shared" si="3"/>
        <v>0</v>
      </c>
      <c r="V64">
        <f t="shared" si="3"/>
        <v>0</v>
      </c>
      <c r="W64">
        <f t="shared" si="0"/>
        <v>0</v>
      </c>
      <c r="X64">
        <f t="shared" si="4"/>
        <v>0</v>
      </c>
      <c r="Y64" t="b">
        <f t="shared" si="1"/>
        <v>1</v>
      </c>
      <c r="Z64">
        <f>VLOOKUP(A64,'[1]tags (5)'!A:C,3,0)</f>
        <v>0</v>
      </c>
      <c r="AA64" t="b">
        <f t="shared" si="5"/>
        <v>1</v>
      </c>
    </row>
    <row r="65" spans="1:27" x14ac:dyDescent="0.25">
      <c r="A65" t="s">
        <v>126</v>
      </c>
      <c r="B65" t="s">
        <v>745</v>
      </c>
      <c r="C65" t="s">
        <v>291</v>
      </c>
      <c r="D65" t="s">
        <v>291</v>
      </c>
      <c r="E65" t="s">
        <v>293</v>
      </c>
      <c r="F65">
        <v>0</v>
      </c>
      <c r="G65">
        <v>0</v>
      </c>
      <c r="H65" t="s">
        <v>293</v>
      </c>
      <c r="I65" t="e">
        <v>#N/A</v>
      </c>
      <c r="J65" t="e">
        <v>#N/A</v>
      </c>
      <c r="K65" t="str">
        <f>VLOOKUP(C65,tag_dictionary!$A$1:$B$15,2,0)</f>
        <v>center</v>
      </c>
      <c r="L65" t="str">
        <f>VLOOKUP(D65,tag_dictionary!$A$1:$B$15,2,0)</f>
        <v>center</v>
      </c>
      <c r="M65" t="str">
        <f>VLOOKUP(E65,tag_dictionary!$A$1:$B$15,2,0)</f>
        <v>both</v>
      </c>
      <c r="N65">
        <f>VLOOKUP(F65,tag_dictionary!$A$1:$B$15,2,0)</f>
        <v>0</v>
      </c>
      <c r="O65">
        <f>VLOOKUP(G65,tag_dictionary!$A$1:$B$15,2,0)</f>
        <v>0</v>
      </c>
      <c r="P65" t="str">
        <f>VLOOKUP(H65,tag_dictionary!$A$1:$B$15,2,0)</f>
        <v>both</v>
      </c>
      <c r="Q65">
        <f>IF(ISNA(I65),0,VLOOKUP(I65,tag_dictionary!$A$1:$B$15,2,0))</f>
        <v>0</v>
      </c>
      <c r="R65">
        <f>IF(ISNA(J65),0,VLOOKUP(J65,tag_dictionary!$A$1:$B$15,2,0))</f>
        <v>0</v>
      </c>
      <c r="S65" t="b">
        <f t="shared" si="2"/>
        <v>0</v>
      </c>
      <c r="T65">
        <f t="shared" si="3"/>
        <v>2</v>
      </c>
      <c r="U65">
        <f t="shared" si="3"/>
        <v>2</v>
      </c>
      <c r="V65">
        <f t="shared" si="3"/>
        <v>0</v>
      </c>
      <c r="W65">
        <f t="shared" si="0"/>
        <v>0</v>
      </c>
      <c r="X65">
        <f t="shared" si="4"/>
        <v>0</v>
      </c>
      <c r="Y65" t="b">
        <f t="shared" si="1"/>
        <v>1</v>
      </c>
      <c r="Z65">
        <f>VLOOKUP(A65,'[1]tags (5)'!A:C,3,0)</f>
        <v>0</v>
      </c>
      <c r="AA65" t="b">
        <f t="shared" si="5"/>
        <v>1</v>
      </c>
    </row>
    <row r="66" spans="1:27" x14ac:dyDescent="0.25">
      <c r="A66" t="s">
        <v>127</v>
      </c>
      <c r="B66" t="s">
        <v>746</v>
      </c>
      <c r="C66">
        <v>0</v>
      </c>
      <c r="D66" t="s">
        <v>291</v>
      </c>
      <c r="E66">
        <v>0</v>
      </c>
      <c r="F66" t="s">
        <v>291</v>
      </c>
      <c r="G66">
        <v>0</v>
      </c>
      <c r="H66" t="s">
        <v>293</v>
      </c>
      <c r="I66" t="e">
        <v>#N/A</v>
      </c>
      <c r="J66" t="e">
        <v>#N/A</v>
      </c>
      <c r="K66">
        <f>VLOOKUP(C66,tag_dictionary!$A$1:$B$15,2,0)</f>
        <v>0</v>
      </c>
      <c r="L66" t="str">
        <f>VLOOKUP(D66,tag_dictionary!$A$1:$B$15,2,0)</f>
        <v>center</v>
      </c>
      <c r="M66">
        <f>VLOOKUP(E66,tag_dictionary!$A$1:$B$15,2,0)</f>
        <v>0</v>
      </c>
      <c r="N66" t="str">
        <f>VLOOKUP(F66,tag_dictionary!$A$1:$B$15,2,0)</f>
        <v>center</v>
      </c>
      <c r="O66">
        <f>VLOOKUP(G66,tag_dictionary!$A$1:$B$15,2,0)</f>
        <v>0</v>
      </c>
      <c r="P66" t="str">
        <f>VLOOKUP(H66,tag_dictionary!$A$1:$B$15,2,0)</f>
        <v>both</v>
      </c>
      <c r="Q66">
        <f>IF(ISNA(I66),0,VLOOKUP(I66,tag_dictionary!$A$1:$B$15,2,0))</f>
        <v>0</v>
      </c>
      <c r="R66">
        <f>IF(ISNA(J66),0,VLOOKUP(J66,tag_dictionary!$A$1:$B$15,2,0))</f>
        <v>0</v>
      </c>
      <c r="S66" t="b">
        <f t="shared" si="2"/>
        <v>0</v>
      </c>
      <c r="T66">
        <f t="shared" si="3"/>
        <v>2</v>
      </c>
      <c r="U66">
        <f t="shared" si="3"/>
        <v>1</v>
      </c>
      <c r="V66">
        <f t="shared" si="3"/>
        <v>0</v>
      </c>
      <c r="W66">
        <f t="shared" ref="W66:W129" si="6">MATCH(MAX(T66:V66),T66:V66,0)-1</f>
        <v>0</v>
      </c>
      <c r="X66">
        <f t="shared" si="4"/>
        <v>0</v>
      </c>
      <c r="Y66" t="b">
        <f t="shared" ref="Y66:Y129" si="7">T66*V66&lt;=0</f>
        <v>1</v>
      </c>
      <c r="Z66">
        <f>VLOOKUP(A66,'[1]tags (5)'!A:C,3,0)</f>
        <v>0</v>
      </c>
      <c r="AA66" t="b">
        <f t="shared" si="5"/>
        <v>1</v>
      </c>
    </row>
    <row r="67" spans="1:27" x14ac:dyDescent="0.25">
      <c r="A67" t="s">
        <v>128</v>
      </c>
      <c r="B67" t="s">
        <v>747</v>
      </c>
      <c r="C67">
        <v>0</v>
      </c>
      <c r="D67" t="s">
        <v>291</v>
      </c>
      <c r="E67">
        <v>0</v>
      </c>
      <c r="F67">
        <v>0</v>
      </c>
      <c r="G67" t="s">
        <v>291</v>
      </c>
      <c r="H67">
        <v>0</v>
      </c>
      <c r="I67">
        <v>0</v>
      </c>
      <c r="J67" t="s">
        <v>291</v>
      </c>
      <c r="K67">
        <f>VLOOKUP(C67,tag_dictionary!$A$1:$B$15,2,0)</f>
        <v>0</v>
      </c>
      <c r="L67" t="str">
        <f>VLOOKUP(D67,tag_dictionary!$A$1:$B$15,2,0)</f>
        <v>center</v>
      </c>
      <c r="M67">
        <f>VLOOKUP(E67,tag_dictionary!$A$1:$B$15,2,0)</f>
        <v>0</v>
      </c>
      <c r="N67">
        <f>VLOOKUP(F67,tag_dictionary!$A$1:$B$15,2,0)</f>
        <v>0</v>
      </c>
      <c r="O67" t="str">
        <f>VLOOKUP(G67,tag_dictionary!$A$1:$B$15,2,0)</f>
        <v>center</v>
      </c>
      <c r="P67">
        <f>VLOOKUP(H67,tag_dictionary!$A$1:$B$15,2,0)</f>
        <v>0</v>
      </c>
      <c r="Q67">
        <f>IF(ISNA(I67),0,VLOOKUP(I67,tag_dictionary!$A$1:$B$15,2,0))</f>
        <v>0</v>
      </c>
      <c r="R67" t="str">
        <f>IF(ISNA(J67),0,VLOOKUP(J67,tag_dictionary!$A$1:$B$15,2,0))</f>
        <v>center</v>
      </c>
      <c r="S67" t="b">
        <f t="shared" ref="S67:S130" si="8">IF(OR(ISNA(Q67),ISNA(R67)),FALSE,IF(Q67=R67,NOT(Q67=0),FALSE))</f>
        <v>0</v>
      </c>
      <c r="T67">
        <f t="shared" ref="T67:V130" si="9">COUNTIF($K67:$R67,T$1)</f>
        <v>3</v>
      </c>
      <c r="U67">
        <f t="shared" si="9"/>
        <v>0</v>
      </c>
      <c r="V67">
        <f t="shared" si="9"/>
        <v>0</v>
      </c>
      <c r="W67">
        <f t="shared" si="6"/>
        <v>0</v>
      </c>
      <c r="X67">
        <f t="shared" ref="X67:X130" si="10">IF(AND(S67,$AB$1),MATCH(Q67,$T$1:$V$1,0)-1,IF(T67&gt;0,0,IF(V67&gt;0,2,1)))</f>
        <v>0</v>
      </c>
      <c r="Y67" t="b">
        <f t="shared" si="7"/>
        <v>1</v>
      </c>
      <c r="Z67">
        <f>VLOOKUP(A67,'[1]tags (5)'!A:C,3,0)</f>
        <v>0</v>
      </c>
      <c r="AA67" t="b">
        <f t="shared" ref="AA67:AA130" si="11">X67=Z67</f>
        <v>1</v>
      </c>
    </row>
    <row r="68" spans="1:27" x14ac:dyDescent="0.25">
      <c r="A68" t="s">
        <v>129</v>
      </c>
      <c r="B68" t="s">
        <v>748</v>
      </c>
      <c r="C68" t="s">
        <v>291</v>
      </c>
      <c r="D68" t="s">
        <v>291</v>
      </c>
      <c r="E68">
        <v>0</v>
      </c>
      <c r="F68">
        <v>0</v>
      </c>
      <c r="G68" t="s">
        <v>291</v>
      </c>
      <c r="H68">
        <v>0</v>
      </c>
      <c r="I68" t="e">
        <v>#N/A</v>
      </c>
      <c r="J68" t="e">
        <v>#N/A</v>
      </c>
      <c r="K68" t="str">
        <f>VLOOKUP(C68,tag_dictionary!$A$1:$B$15,2,0)</f>
        <v>center</v>
      </c>
      <c r="L68" t="str">
        <f>VLOOKUP(D68,tag_dictionary!$A$1:$B$15,2,0)</f>
        <v>center</v>
      </c>
      <c r="M68">
        <f>VLOOKUP(E68,tag_dictionary!$A$1:$B$15,2,0)</f>
        <v>0</v>
      </c>
      <c r="N68">
        <f>VLOOKUP(F68,tag_dictionary!$A$1:$B$15,2,0)</f>
        <v>0</v>
      </c>
      <c r="O68" t="str">
        <f>VLOOKUP(G68,tag_dictionary!$A$1:$B$15,2,0)</f>
        <v>center</v>
      </c>
      <c r="P68">
        <f>VLOOKUP(H68,tag_dictionary!$A$1:$B$15,2,0)</f>
        <v>0</v>
      </c>
      <c r="Q68">
        <f>IF(ISNA(I68),0,VLOOKUP(I68,tag_dictionary!$A$1:$B$15,2,0))</f>
        <v>0</v>
      </c>
      <c r="R68">
        <f>IF(ISNA(J68),0,VLOOKUP(J68,tag_dictionary!$A$1:$B$15,2,0))</f>
        <v>0</v>
      </c>
      <c r="S68" t="b">
        <f t="shared" si="8"/>
        <v>0</v>
      </c>
      <c r="T68">
        <f t="shared" si="9"/>
        <v>3</v>
      </c>
      <c r="U68">
        <f t="shared" si="9"/>
        <v>0</v>
      </c>
      <c r="V68">
        <f t="shared" si="9"/>
        <v>0</v>
      </c>
      <c r="W68">
        <f t="shared" si="6"/>
        <v>0</v>
      </c>
      <c r="X68">
        <f t="shared" si="10"/>
        <v>0</v>
      </c>
      <c r="Y68" t="b">
        <f t="shared" si="7"/>
        <v>1</v>
      </c>
      <c r="Z68">
        <f>VLOOKUP(A68,'[1]tags (5)'!A:C,3,0)</f>
        <v>0</v>
      </c>
      <c r="AA68" t="b">
        <f t="shared" si="11"/>
        <v>1</v>
      </c>
    </row>
    <row r="69" spans="1:27" x14ac:dyDescent="0.25">
      <c r="A69" t="s">
        <v>130</v>
      </c>
      <c r="B69" t="s">
        <v>749</v>
      </c>
      <c r="C69">
        <v>0</v>
      </c>
      <c r="D69" t="s">
        <v>291</v>
      </c>
      <c r="E69" t="s">
        <v>291</v>
      </c>
      <c r="F69">
        <v>0</v>
      </c>
      <c r="G69" t="s">
        <v>291</v>
      </c>
      <c r="H69" t="s">
        <v>293</v>
      </c>
      <c r="I69" t="e">
        <v>#N/A</v>
      </c>
      <c r="J69" t="e">
        <v>#N/A</v>
      </c>
      <c r="K69">
        <f>VLOOKUP(C69,tag_dictionary!$A$1:$B$15,2,0)</f>
        <v>0</v>
      </c>
      <c r="L69" t="str">
        <f>VLOOKUP(D69,tag_dictionary!$A$1:$B$15,2,0)</f>
        <v>center</v>
      </c>
      <c r="M69" t="str">
        <f>VLOOKUP(E69,tag_dictionary!$A$1:$B$15,2,0)</f>
        <v>center</v>
      </c>
      <c r="N69">
        <f>VLOOKUP(F69,tag_dictionary!$A$1:$B$15,2,0)</f>
        <v>0</v>
      </c>
      <c r="O69" t="str">
        <f>VLOOKUP(G69,tag_dictionary!$A$1:$B$15,2,0)</f>
        <v>center</v>
      </c>
      <c r="P69" t="str">
        <f>VLOOKUP(H69,tag_dictionary!$A$1:$B$15,2,0)</f>
        <v>both</v>
      </c>
      <c r="Q69">
        <f>IF(ISNA(I69),0,VLOOKUP(I69,tag_dictionary!$A$1:$B$15,2,0))</f>
        <v>0</v>
      </c>
      <c r="R69">
        <f>IF(ISNA(J69),0,VLOOKUP(J69,tag_dictionary!$A$1:$B$15,2,0))</f>
        <v>0</v>
      </c>
      <c r="S69" t="b">
        <f t="shared" si="8"/>
        <v>0</v>
      </c>
      <c r="T69">
        <f t="shared" si="9"/>
        <v>3</v>
      </c>
      <c r="U69">
        <f t="shared" si="9"/>
        <v>1</v>
      </c>
      <c r="V69">
        <f t="shared" si="9"/>
        <v>0</v>
      </c>
      <c r="W69">
        <f t="shared" si="6"/>
        <v>0</v>
      </c>
      <c r="X69">
        <f t="shared" si="10"/>
        <v>0</v>
      </c>
      <c r="Y69" t="b">
        <f t="shared" si="7"/>
        <v>1</v>
      </c>
      <c r="Z69">
        <f>VLOOKUP(A69,'[1]tags (5)'!A:C,3,0)</f>
        <v>0</v>
      </c>
      <c r="AA69" t="b">
        <f t="shared" si="11"/>
        <v>1</v>
      </c>
    </row>
    <row r="70" spans="1:27" x14ac:dyDescent="0.25">
      <c r="A70" t="s">
        <v>131</v>
      </c>
      <c r="B70" t="s">
        <v>750</v>
      </c>
      <c r="C70">
        <v>0</v>
      </c>
      <c r="D70" t="s">
        <v>292</v>
      </c>
      <c r="E70">
        <v>0</v>
      </c>
      <c r="F70">
        <v>0</v>
      </c>
      <c r="G70">
        <v>0</v>
      </c>
      <c r="H70">
        <v>0</v>
      </c>
      <c r="I70" t="e">
        <v>#N/A</v>
      </c>
      <c r="J70" t="e">
        <v>#N/A</v>
      </c>
      <c r="K70">
        <f>VLOOKUP(C70,tag_dictionary!$A$1:$B$15,2,0)</f>
        <v>0</v>
      </c>
      <c r="L70" t="str">
        <f>VLOOKUP(D70,tag_dictionary!$A$1:$B$15,2,0)</f>
        <v>base</v>
      </c>
      <c r="M70">
        <f>VLOOKUP(E70,tag_dictionary!$A$1:$B$15,2,0)</f>
        <v>0</v>
      </c>
      <c r="N70">
        <f>VLOOKUP(F70,tag_dictionary!$A$1:$B$15,2,0)</f>
        <v>0</v>
      </c>
      <c r="O70">
        <f>VLOOKUP(G70,tag_dictionary!$A$1:$B$15,2,0)</f>
        <v>0</v>
      </c>
      <c r="P70">
        <f>VLOOKUP(H70,tag_dictionary!$A$1:$B$15,2,0)</f>
        <v>0</v>
      </c>
      <c r="Q70">
        <f>IF(ISNA(I70),0,VLOOKUP(I70,tag_dictionary!$A$1:$B$15,2,0))</f>
        <v>0</v>
      </c>
      <c r="R70">
        <f>IF(ISNA(J70),0,VLOOKUP(J70,tag_dictionary!$A$1:$B$15,2,0))</f>
        <v>0</v>
      </c>
      <c r="S70" t="b">
        <f t="shared" si="8"/>
        <v>0</v>
      </c>
      <c r="T70">
        <f t="shared" si="9"/>
        <v>0</v>
      </c>
      <c r="U70">
        <f t="shared" si="9"/>
        <v>0</v>
      </c>
      <c r="V70">
        <f t="shared" si="9"/>
        <v>1</v>
      </c>
      <c r="W70">
        <f t="shared" si="6"/>
        <v>2</v>
      </c>
      <c r="X70">
        <f t="shared" si="10"/>
        <v>2</v>
      </c>
      <c r="Y70" t="b">
        <f t="shared" si="7"/>
        <v>1</v>
      </c>
      <c r="Z70">
        <f>VLOOKUP(A70,'[1]tags (5)'!A:C,3,0)</f>
        <v>2</v>
      </c>
      <c r="AA70" t="b">
        <f t="shared" si="11"/>
        <v>1</v>
      </c>
    </row>
    <row r="71" spans="1:27" x14ac:dyDescent="0.25">
      <c r="A71" t="s">
        <v>132</v>
      </c>
      <c r="B71" t="s">
        <v>751</v>
      </c>
      <c r="C71" t="s">
        <v>291</v>
      </c>
      <c r="D71" t="s">
        <v>291</v>
      </c>
      <c r="E71" t="s">
        <v>291</v>
      </c>
      <c r="F71">
        <v>0</v>
      </c>
      <c r="G71" t="s">
        <v>291</v>
      </c>
      <c r="H71">
        <v>0</v>
      </c>
      <c r="I71" t="e">
        <v>#N/A</v>
      </c>
      <c r="J71" t="e">
        <v>#N/A</v>
      </c>
      <c r="K71" t="str">
        <f>VLOOKUP(C71,tag_dictionary!$A$1:$B$15,2,0)</f>
        <v>center</v>
      </c>
      <c r="L71" t="str">
        <f>VLOOKUP(D71,tag_dictionary!$A$1:$B$15,2,0)</f>
        <v>center</v>
      </c>
      <c r="M71" t="str">
        <f>VLOOKUP(E71,tag_dictionary!$A$1:$B$15,2,0)</f>
        <v>center</v>
      </c>
      <c r="N71">
        <f>VLOOKUP(F71,tag_dictionary!$A$1:$B$15,2,0)</f>
        <v>0</v>
      </c>
      <c r="O71" t="str">
        <f>VLOOKUP(G71,tag_dictionary!$A$1:$B$15,2,0)</f>
        <v>center</v>
      </c>
      <c r="P71">
        <f>VLOOKUP(H71,tag_dictionary!$A$1:$B$15,2,0)</f>
        <v>0</v>
      </c>
      <c r="Q71">
        <f>IF(ISNA(I71),0,VLOOKUP(I71,tag_dictionary!$A$1:$B$15,2,0))</f>
        <v>0</v>
      </c>
      <c r="R71">
        <f>IF(ISNA(J71),0,VLOOKUP(J71,tag_dictionary!$A$1:$B$15,2,0))</f>
        <v>0</v>
      </c>
      <c r="S71" t="b">
        <f t="shared" si="8"/>
        <v>0</v>
      </c>
      <c r="T71">
        <f t="shared" si="9"/>
        <v>4</v>
      </c>
      <c r="U71">
        <f t="shared" si="9"/>
        <v>0</v>
      </c>
      <c r="V71">
        <f t="shared" si="9"/>
        <v>0</v>
      </c>
      <c r="W71">
        <f t="shared" si="6"/>
        <v>0</v>
      </c>
      <c r="X71">
        <f t="shared" si="10"/>
        <v>0</v>
      </c>
      <c r="Y71" t="b">
        <f t="shared" si="7"/>
        <v>1</v>
      </c>
      <c r="Z71">
        <f>VLOOKUP(A71,'[1]tags (5)'!A:C,3,0)</f>
        <v>0</v>
      </c>
      <c r="AA71" t="b">
        <f t="shared" si="11"/>
        <v>1</v>
      </c>
    </row>
    <row r="72" spans="1:27" x14ac:dyDescent="0.25">
      <c r="A72" t="s">
        <v>135</v>
      </c>
      <c r="B72" t="s">
        <v>845</v>
      </c>
      <c r="C72" t="s">
        <v>291</v>
      </c>
      <c r="D72" t="s">
        <v>291</v>
      </c>
      <c r="E72">
        <v>0</v>
      </c>
      <c r="F72" t="s">
        <v>291</v>
      </c>
      <c r="G72">
        <v>0</v>
      </c>
      <c r="H72">
        <v>0</v>
      </c>
      <c r="I72" t="e">
        <v>#N/A</v>
      </c>
      <c r="J72" t="e">
        <v>#N/A</v>
      </c>
      <c r="K72" t="str">
        <f>VLOOKUP(C72,tag_dictionary!$A$1:$B$15,2,0)</f>
        <v>center</v>
      </c>
      <c r="L72" t="str">
        <f>VLOOKUP(D72,tag_dictionary!$A$1:$B$15,2,0)</f>
        <v>center</v>
      </c>
      <c r="M72">
        <f>VLOOKUP(E72,tag_dictionary!$A$1:$B$15,2,0)</f>
        <v>0</v>
      </c>
      <c r="N72" t="str">
        <f>VLOOKUP(F72,tag_dictionary!$A$1:$B$15,2,0)</f>
        <v>center</v>
      </c>
      <c r="O72">
        <f>VLOOKUP(G72,tag_dictionary!$A$1:$B$15,2,0)</f>
        <v>0</v>
      </c>
      <c r="P72">
        <f>VLOOKUP(H72,tag_dictionary!$A$1:$B$15,2,0)</f>
        <v>0</v>
      </c>
      <c r="Q72">
        <f>IF(ISNA(I72),0,VLOOKUP(I72,tag_dictionary!$A$1:$B$15,2,0))</f>
        <v>0</v>
      </c>
      <c r="R72">
        <f>IF(ISNA(J72),0,VLOOKUP(J72,tag_dictionary!$A$1:$B$15,2,0))</f>
        <v>0</v>
      </c>
      <c r="S72" t="b">
        <f t="shared" si="8"/>
        <v>0</v>
      </c>
      <c r="T72">
        <f t="shared" si="9"/>
        <v>3</v>
      </c>
      <c r="U72">
        <f t="shared" si="9"/>
        <v>0</v>
      </c>
      <c r="V72">
        <f t="shared" si="9"/>
        <v>0</v>
      </c>
      <c r="W72">
        <f t="shared" si="6"/>
        <v>0</v>
      </c>
      <c r="X72">
        <f t="shared" si="10"/>
        <v>0</v>
      </c>
      <c r="Y72" t="b">
        <f t="shared" si="7"/>
        <v>1</v>
      </c>
      <c r="Z72">
        <f>VLOOKUP(A72,'[1]tags (5)'!A:C,3,0)</f>
        <v>0</v>
      </c>
      <c r="AA72" t="b">
        <f t="shared" si="11"/>
        <v>1</v>
      </c>
    </row>
    <row r="73" spans="1:27" x14ac:dyDescent="0.25">
      <c r="A73" t="s">
        <v>136</v>
      </c>
      <c r="B73" t="s">
        <v>846</v>
      </c>
      <c r="C73">
        <v>0</v>
      </c>
      <c r="D73" t="s">
        <v>291</v>
      </c>
      <c r="E73">
        <v>0</v>
      </c>
      <c r="F73" t="s">
        <v>291</v>
      </c>
      <c r="G73">
        <v>0</v>
      </c>
      <c r="H73" t="s">
        <v>291</v>
      </c>
      <c r="I73" t="e">
        <v>#N/A</v>
      </c>
      <c r="J73" t="e">
        <v>#N/A</v>
      </c>
      <c r="K73">
        <f>VLOOKUP(C73,tag_dictionary!$A$1:$B$15,2,0)</f>
        <v>0</v>
      </c>
      <c r="L73" t="str">
        <f>VLOOKUP(D73,tag_dictionary!$A$1:$B$15,2,0)</f>
        <v>center</v>
      </c>
      <c r="M73">
        <f>VLOOKUP(E73,tag_dictionary!$A$1:$B$15,2,0)</f>
        <v>0</v>
      </c>
      <c r="N73" t="str">
        <f>VLOOKUP(F73,tag_dictionary!$A$1:$B$15,2,0)</f>
        <v>center</v>
      </c>
      <c r="O73">
        <f>VLOOKUP(G73,tag_dictionary!$A$1:$B$15,2,0)</f>
        <v>0</v>
      </c>
      <c r="P73" t="str">
        <f>VLOOKUP(H73,tag_dictionary!$A$1:$B$15,2,0)</f>
        <v>center</v>
      </c>
      <c r="Q73">
        <f>IF(ISNA(I73),0,VLOOKUP(I73,tag_dictionary!$A$1:$B$15,2,0))</f>
        <v>0</v>
      </c>
      <c r="R73">
        <f>IF(ISNA(J73),0,VLOOKUP(J73,tag_dictionary!$A$1:$B$15,2,0))</f>
        <v>0</v>
      </c>
      <c r="S73" t="b">
        <f t="shared" si="8"/>
        <v>0</v>
      </c>
      <c r="T73">
        <f t="shared" si="9"/>
        <v>3</v>
      </c>
      <c r="U73">
        <f t="shared" si="9"/>
        <v>0</v>
      </c>
      <c r="V73">
        <f t="shared" si="9"/>
        <v>0</v>
      </c>
      <c r="W73">
        <f t="shared" si="6"/>
        <v>0</v>
      </c>
      <c r="X73">
        <f t="shared" si="10"/>
        <v>0</v>
      </c>
      <c r="Y73" t="b">
        <f t="shared" si="7"/>
        <v>1</v>
      </c>
      <c r="Z73">
        <f>VLOOKUP(A73,'[1]tags (5)'!A:C,3,0)</f>
        <v>0</v>
      </c>
      <c r="AA73" t="b">
        <f t="shared" si="11"/>
        <v>1</v>
      </c>
    </row>
    <row r="74" spans="1:27" x14ac:dyDescent="0.25">
      <c r="A74" t="s">
        <v>140</v>
      </c>
      <c r="B74" t="s">
        <v>753</v>
      </c>
      <c r="C74" t="s">
        <v>291</v>
      </c>
      <c r="D74" t="s">
        <v>291</v>
      </c>
      <c r="E74">
        <v>0</v>
      </c>
      <c r="F74" t="s">
        <v>291</v>
      </c>
      <c r="G74">
        <v>0</v>
      </c>
      <c r="H74">
        <v>0</v>
      </c>
      <c r="I74" t="e">
        <v>#N/A</v>
      </c>
      <c r="J74" t="e">
        <v>#N/A</v>
      </c>
      <c r="K74" t="str">
        <f>VLOOKUP(C74,tag_dictionary!$A$1:$B$15,2,0)</f>
        <v>center</v>
      </c>
      <c r="L74" t="str">
        <f>VLOOKUP(D74,tag_dictionary!$A$1:$B$15,2,0)</f>
        <v>center</v>
      </c>
      <c r="M74">
        <f>VLOOKUP(E74,tag_dictionary!$A$1:$B$15,2,0)</f>
        <v>0</v>
      </c>
      <c r="N74" t="str">
        <f>VLOOKUP(F74,tag_dictionary!$A$1:$B$15,2,0)</f>
        <v>center</v>
      </c>
      <c r="O74">
        <f>VLOOKUP(G74,tag_dictionary!$A$1:$B$15,2,0)</f>
        <v>0</v>
      </c>
      <c r="P74">
        <f>VLOOKUP(H74,tag_dictionary!$A$1:$B$15,2,0)</f>
        <v>0</v>
      </c>
      <c r="Q74">
        <f>IF(ISNA(I74),0,VLOOKUP(I74,tag_dictionary!$A$1:$B$15,2,0))</f>
        <v>0</v>
      </c>
      <c r="R74">
        <f>IF(ISNA(J74),0,VLOOKUP(J74,tag_dictionary!$A$1:$B$15,2,0))</f>
        <v>0</v>
      </c>
      <c r="S74" t="b">
        <f t="shared" si="8"/>
        <v>0</v>
      </c>
      <c r="T74">
        <f t="shared" si="9"/>
        <v>3</v>
      </c>
      <c r="U74">
        <f t="shared" si="9"/>
        <v>0</v>
      </c>
      <c r="V74">
        <f t="shared" si="9"/>
        <v>0</v>
      </c>
      <c r="W74">
        <f t="shared" si="6"/>
        <v>0</v>
      </c>
      <c r="X74">
        <f t="shared" si="10"/>
        <v>0</v>
      </c>
      <c r="Y74" t="b">
        <f t="shared" si="7"/>
        <v>1</v>
      </c>
      <c r="Z74">
        <f>VLOOKUP(A74,'[1]tags (5)'!A:C,3,0)</f>
        <v>0</v>
      </c>
      <c r="AA74" t="b">
        <f t="shared" si="11"/>
        <v>1</v>
      </c>
    </row>
    <row r="75" spans="1:27" x14ac:dyDescent="0.25">
      <c r="A75" t="s">
        <v>142</v>
      </c>
      <c r="B75" t="s">
        <v>754</v>
      </c>
      <c r="C75" t="s">
        <v>291</v>
      </c>
      <c r="D75" t="s">
        <v>292</v>
      </c>
      <c r="E75" t="s">
        <v>292</v>
      </c>
      <c r="F75" t="s">
        <v>291</v>
      </c>
      <c r="G75" t="s">
        <v>291</v>
      </c>
      <c r="H75">
        <v>0</v>
      </c>
      <c r="I75">
        <v>0</v>
      </c>
      <c r="J75" t="s">
        <v>291</v>
      </c>
      <c r="K75" t="str">
        <f>VLOOKUP(C75,tag_dictionary!$A$1:$B$15,2,0)</f>
        <v>center</v>
      </c>
      <c r="L75" t="str">
        <f>VLOOKUP(D75,tag_dictionary!$A$1:$B$15,2,0)</f>
        <v>base</v>
      </c>
      <c r="M75" t="str">
        <f>VLOOKUP(E75,tag_dictionary!$A$1:$B$15,2,0)</f>
        <v>base</v>
      </c>
      <c r="N75" t="str">
        <f>VLOOKUP(F75,tag_dictionary!$A$1:$B$15,2,0)</f>
        <v>center</v>
      </c>
      <c r="O75" t="str">
        <f>VLOOKUP(G75,tag_dictionary!$A$1:$B$15,2,0)</f>
        <v>center</v>
      </c>
      <c r="P75">
        <f>VLOOKUP(H75,tag_dictionary!$A$1:$B$15,2,0)</f>
        <v>0</v>
      </c>
      <c r="Q75">
        <f>IF(ISNA(I75),0,VLOOKUP(I75,tag_dictionary!$A$1:$B$15,2,0))</f>
        <v>0</v>
      </c>
      <c r="R75" t="str">
        <f>IF(ISNA(J75),0,VLOOKUP(J75,tag_dictionary!$A$1:$B$15,2,0))</f>
        <v>center</v>
      </c>
      <c r="S75" t="b">
        <f t="shared" si="8"/>
        <v>0</v>
      </c>
      <c r="T75">
        <f t="shared" si="9"/>
        <v>4</v>
      </c>
      <c r="U75">
        <f t="shared" si="9"/>
        <v>0</v>
      </c>
      <c r="V75">
        <f t="shared" si="9"/>
        <v>2</v>
      </c>
      <c r="W75">
        <f t="shared" si="6"/>
        <v>0</v>
      </c>
      <c r="X75">
        <f t="shared" si="10"/>
        <v>0</v>
      </c>
      <c r="Y75" t="b">
        <f t="shared" si="7"/>
        <v>0</v>
      </c>
      <c r="Z75" t="e">
        <f>VLOOKUP(A75,'[1]tags (5)'!A:C,3,0)</f>
        <v>#N/A</v>
      </c>
      <c r="AA75" t="e">
        <f t="shared" si="11"/>
        <v>#N/A</v>
      </c>
    </row>
    <row r="76" spans="1:27" x14ac:dyDescent="0.25">
      <c r="A76" t="s">
        <v>143</v>
      </c>
      <c r="B76" t="s">
        <v>755</v>
      </c>
      <c r="C76" t="s">
        <v>292</v>
      </c>
      <c r="D76" t="s">
        <v>292</v>
      </c>
      <c r="E76">
        <v>0</v>
      </c>
      <c r="F76" t="s">
        <v>291</v>
      </c>
      <c r="G76">
        <v>0</v>
      </c>
      <c r="H76">
        <v>0</v>
      </c>
      <c r="I76" t="s">
        <v>291</v>
      </c>
      <c r="J76" t="s">
        <v>293</v>
      </c>
      <c r="K76" t="str">
        <f>VLOOKUP(C76,tag_dictionary!$A$1:$B$15,2,0)</f>
        <v>base</v>
      </c>
      <c r="L76" t="str">
        <f>VLOOKUP(D76,tag_dictionary!$A$1:$B$15,2,0)</f>
        <v>base</v>
      </c>
      <c r="M76">
        <f>VLOOKUP(E76,tag_dictionary!$A$1:$B$15,2,0)</f>
        <v>0</v>
      </c>
      <c r="N76" t="str">
        <f>VLOOKUP(F76,tag_dictionary!$A$1:$B$15,2,0)</f>
        <v>center</v>
      </c>
      <c r="O76">
        <f>VLOOKUP(G76,tag_dictionary!$A$1:$B$15,2,0)</f>
        <v>0</v>
      </c>
      <c r="P76">
        <f>VLOOKUP(H76,tag_dictionary!$A$1:$B$15,2,0)</f>
        <v>0</v>
      </c>
      <c r="Q76" t="str">
        <f>IF(ISNA(I76),0,VLOOKUP(I76,tag_dictionary!$A$1:$B$15,2,0))</f>
        <v>center</v>
      </c>
      <c r="R76" t="str">
        <f>IF(ISNA(J76),0,VLOOKUP(J76,tag_dictionary!$A$1:$B$15,2,0))</f>
        <v>both</v>
      </c>
      <c r="S76" t="b">
        <f t="shared" si="8"/>
        <v>0</v>
      </c>
      <c r="T76">
        <f t="shared" si="9"/>
        <v>2</v>
      </c>
      <c r="U76">
        <f t="shared" si="9"/>
        <v>1</v>
      </c>
      <c r="V76">
        <f t="shared" si="9"/>
        <v>2</v>
      </c>
      <c r="W76">
        <f t="shared" si="6"/>
        <v>0</v>
      </c>
      <c r="X76">
        <f t="shared" si="10"/>
        <v>0</v>
      </c>
      <c r="Y76" t="b">
        <f t="shared" si="7"/>
        <v>0</v>
      </c>
      <c r="Z76" t="e">
        <f>VLOOKUP(A76,'[1]tags (5)'!A:C,3,0)</f>
        <v>#N/A</v>
      </c>
      <c r="AA76" t="e">
        <f t="shared" si="11"/>
        <v>#N/A</v>
      </c>
    </row>
    <row r="77" spans="1:27" x14ac:dyDescent="0.25">
      <c r="A77" t="s">
        <v>145</v>
      </c>
      <c r="B77" t="s">
        <v>757</v>
      </c>
      <c r="C77" t="s">
        <v>291</v>
      </c>
      <c r="D77" t="s">
        <v>291</v>
      </c>
      <c r="E77" t="s">
        <v>292</v>
      </c>
      <c r="F77">
        <v>0</v>
      </c>
      <c r="G77" t="s">
        <v>291</v>
      </c>
      <c r="H77" t="s">
        <v>291</v>
      </c>
      <c r="I77">
        <v>0</v>
      </c>
      <c r="J77" t="s">
        <v>291</v>
      </c>
      <c r="K77" t="str">
        <f>VLOOKUP(C77,tag_dictionary!$A$1:$B$15,2,0)</f>
        <v>center</v>
      </c>
      <c r="L77" t="str">
        <f>VLOOKUP(D77,tag_dictionary!$A$1:$B$15,2,0)</f>
        <v>center</v>
      </c>
      <c r="M77" t="str">
        <f>VLOOKUP(E77,tag_dictionary!$A$1:$B$15,2,0)</f>
        <v>base</v>
      </c>
      <c r="N77">
        <f>VLOOKUP(F77,tag_dictionary!$A$1:$B$15,2,0)</f>
        <v>0</v>
      </c>
      <c r="O77" t="str">
        <f>VLOOKUP(G77,tag_dictionary!$A$1:$B$15,2,0)</f>
        <v>center</v>
      </c>
      <c r="P77" t="str">
        <f>VLOOKUP(H77,tag_dictionary!$A$1:$B$15,2,0)</f>
        <v>center</v>
      </c>
      <c r="Q77">
        <f>IF(ISNA(I77),0,VLOOKUP(I77,tag_dictionary!$A$1:$B$15,2,0))</f>
        <v>0</v>
      </c>
      <c r="R77" t="str">
        <f>IF(ISNA(J77),0,VLOOKUP(J77,tag_dictionary!$A$1:$B$15,2,0))</f>
        <v>center</v>
      </c>
      <c r="S77" t="b">
        <f t="shared" si="8"/>
        <v>0</v>
      </c>
      <c r="T77">
        <f t="shared" si="9"/>
        <v>5</v>
      </c>
      <c r="U77">
        <f t="shared" si="9"/>
        <v>0</v>
      </c>
      <c r="V77">
        <f t="shared" si="9"/>
        <v>1</v>
      </c>
      <c r="W77">
        <f t="shared" si="6"/>
        <v>0</v>
      </c>
      <c r="X77">
        <f t="shared" si="10"/>
        <v>0</v>
      </c>
      <c r="Y77" t="b">
        <f t="shared" si="7"/>
        <v>0</v>
      </c>
      <c r="Z77" t="e">
        <f>VLOOKUP(A77,'[1]tags (5)'!A:C,3,0)</f>
        <v>#N/A</v>
      </c>
      <c r="AA77" t="e">
        <f t="shared" si="11"/>
        <v>#N/A</v>
      </c>
    </row>
    <row r="78" spans="1:27" x14ac:dyDescent="0.25">
      <c r="A78" t="s">
        <v>148</v>
      </c>
      <c r="B78" t="s">
        <v>760</v>
      </c>
      <c r="C78" t="s">
        <v>291</v>
      </c>
      <c r="D78" t="s">
        <v>291</v>
      </c>
      <c r="E78">
        <v>0</v>
      </c>
      <c r="F78" t="s">
        <v>291</v>
      </c>
      <c r="G78">
        <v>0</v>
      </c>
      <c r="H78">
        <v>0</v>
      </c>
      <c r="I78" t="e">
        <v>#N/A</v>
      </c>
      <c r="J78" t="e">
        <v>#N/A</v>
      </c>
      <c r="K78" t="str">
        <f>VLOOKUP(C78,tag_dictionary!$A$1:$B$15,2,0)</f>
        <v>center</v>
      </c>
      <c r="L78" t="str">
        <f>VLOOKUP(D78,tag_dictionary!$A$1:$B$15,2,0)</f>
        <v>center</v>
      </c>
      <c r="M78">
        <f>VLOOKUP(E78,tag_dictionary!$A$1:$B$15,2,0)</f>
        <v>0</v>
      </c>
      <c r="N78" t="str">
        <f>VLOOKUP(F78,tag_dictionary!$A$1:$B$15,2,0)</f>
        <v>center</v>
      </c>
      <c r="O78">
        <f>VLOOKUP(G78,tag_dictionary!$A$1:$B$15,2,0)</f>
        <v>0</v>
      </c>
      <c r="P78">
        <f>VLOOKUP(H78,tag_dictionary!$A$1:$B$15,2,0)</f>
        <v>0</v>
      </c>
      <c r="Q78">
        <f>IF(ISNA(I78),0,VLOOKUP(I78,tag_dictionary!$A$1:$B$15,2,0))</f>
        <v>0</v>
      </c>
      <c r="R78">
        <f>IF(ISNA(J78),0,VLOOKUP(J78,tag_dictionary!$A$1:$B$15,2,0))</f>
        <v>0</v>
      </c>
      <c r="S78" t="b">
        <f t="shared" si="8"/>
        <v>0</v>
      </c>
      <c r="T78">
        <f t="shared" si="9"/>
        <v>3</v>
      </c>
      <c r="U78">
        <f t="shared" si="9"/>
        <v>0</v>
      </c>
      <c r="V78">
        <f t="shared" si="9"/>
        <v>0</v>
      </c>
      <c r="W78">
        <f t="shared" si="6"/>
        <v>0</v>
      </c>
      <c r="X78">
        <f t="shared" si="10"/>
        <v>0</v>
      </c>
      <c r="Y78" t="b">
        <f t="shared" si="7"/>
        <v>1</v>
      </c>
      <c r="Z78">
        <f>VLOOKUP(A78,'[1]tags (5)'!A:C,3,0)</f>
        <v>0</v>
      </c>
      <c r="AA78" t="b">
        <f t="shared" si="11"/>
        <v>1</v>
      </c>
    </row>
    <row r="79" spans="1:27" x14ac:dyDescent="0.25">
      <c r="A79" t="s">
        <v>149</v>
      </c>
      <c r="B79" t="s">
        <v>761</v>
      </c>
      <c r="C79">
        <v>0</v>
      </c>
      <c r="D79" t="s">
        <v>291</v>
      </c>
      <c r="E79" t="s">
        <v>291</v>
      </c>
      <c r="F79" t="s">
        <v>291</v>
      </c>
      <c r="G79" t="s">
        <v>291</v>
      </c>
      <c r="H79">
        <v>0</v>
      </c>
      <c r="I79" t="e">
        <v>#N/A</v>
      </c>
      <c r="J79" t="e">
        <v>#N/A</v>
      </c>
      <c r="K79">
        <f>VLOOKUP(C79,tag_dictionary!$A$1:$B$15,2,0)</f>
        <v>0</v>
      </c>
      <c r="L79" t="str">
        <f>VLOOKUP(D79,tag_dictionary!$A$1:$B$15,2,0)</f>
        <v>center</v>
      </c>
      <c r="M79" t="str">
        <f>VLOOKUP(E79,tag_dictionary!$A$1:$B$15,2,0)</f>
        <v>center</v>
      </c>
      <c r="N79" t="str">
        <f>VLOOKUP(F79,tag_dictionary!$A$1:$B$15,2,0)</f>
        <v>center</v>
      </c>
      <c r="O79" t="str">
        <f>VLOOKUP(G79,tag_dictionary!$A$1:$B$15,2,0)</f>
        <v>center</v>
      </c>
      <c r="P79">
        <f>VLOOKUP(H79,tag_dictionary!$A$1:$B$15,2,0)</f>
        <v>0</v>
      </c>
      <c r="Q79">
        <f>IF(ISNA(I79),0,VLOOKUP(I79,tag_dictionary!$A$1:$B$15,2,0))</f>
        <v>0</v>
      </c>
      <c r="R79">
        <f>IF(ISNA(J79),0,VLOOKUP(J79,tag_dictionary!$A$1:$B$15,2,0))</f>
        <v>0</v>
      </c>
      <c r="S79" t="b">
        <f t="shared" si="8"/>
        <v>0</v>
      </c>
      <c r="T79">
        <f t="shared" si="9"/>
        <v>4</v>
      </c>
      <c r="U79">
        <f t="shared" si="9"/>
        <v>0</v>
      </c>
      <c r="V79">
        <f t="shared" si="9"/>
        <v>0</v>
      </c>
      <c r="W79">
        <f t="shared" si="6"/>
        <v>0</v>
      </c>
      <c r="X79">
        <f t="shared" si="10"/>
        <v>0</v>
      </c>
      <c r="Y79" t="b">
        <f t="shared" si="7"/>
        <v>1</v>
      </c>
      <c r="Z79">
        <f>VLOOKUP(A79,'[1]tags (5)'!A:C,3,0)</f>
        <v>0</v>
      </c>
      <c r="AA79" t="b">
        <f t="shared" si="11"/>
        <v>1</v>
      </c>
    </row>
    <row r="80" spans="1:27" x14ac:dyDescent="0.25">
      <c r="A80" t="s">
        <v>150</v>
      </c>
      <c r="B80" t="s">
        <v>762</v>
      </c>
      <c r="C80" t="s">
        <v>293</v>
      </c>
      <c r="D80" t="s">
        <v>293</v>
      </c>
      <c r="E80">
        <v>0</v>
      </c>
      <c r="F80">
        <v>0</v>
      </c>
      <c r="G80" t="s">
        <v>291</v>
      </c>
      <c r="H80">
        <v>0</v>
      </c>
      <c r="I80" t="e">
        <v>#N/A</v>
      </c>
      <c r="J80" t="e">
        <v>#N/A</v>
      </c>
      <c r="K80" t="str">
        <f>VLOOKUP(C80,tag_dictionary!$A$1:$B$15,2,0)</f>
        <v>both</v>
      </c>
      <c r="L80" t="str">
        <f>VLOOKUP(D80,tag_dictionary!$A$1:$B$15,2,0)</f>
        <v>both</v>
      </c>
      <c r="M80">
        <f>VLOOKUP(E80,tag_dictionary!$A$1:$B$15,2,0)</f>
        <v>0</v>
      </c>
      <c r="N80">
        <f>VLOOKUP(F80,tag_dictionary!$A$1:$B$15,2,0)</f>
        <v>0</v>
      </c>
      <c r="O80" t="str">
        <f>VLOOKUP(G80,tag_dictionary!$A$1:$B$15,2,0)</f>
        <v>center</v>
      </c>
      <c r="P80">
        <f>VLOOKUP(H80,tag_dictionary!$A$1:$B$15,2,0)</f>
        <v>0</v>
      </c>
      <c r="Q80">
        <f>IF(ISNA(I80),0,VLOOKUP(I80,tag_dictionary!$A$1:$B$15,2,0))</f>
        <v>0</v>
      </c>
      <c r="R80">
        <f>IF(ISNA(J80),0,VLOOKUP(J80,tag_dictionary!$A$1:$B$15,2,0))</f>
        <v>0</v>
      </c>
      <c r="S80" t="b">
        <f t="shared" si="8"/>
        <v>0</v>
      </c>
      <c r="T80">
        <f t="shared" si="9"/>
        <v>1</v>
      </c>
      <c r="U80">
        <f t="shared" si="9"/>
        <v>2</v>
      </c>
      <c r="V80">
        <f t="shared" si="9"/>
        <v>0</v>
      </c>
      <c r="W80">
        <f t="shared" si="6"/>
        <v>1</v>
      </c>
      <c r="X80">
        <f t="shared" si="10"/>
        <v>0</v>
      </c>
      <c r="Y80" t="b">
        <f t="shared" si="7"/>
        <v>1</v>
      </c>
      <c r="Z80">
        <f>VLOOKUP(A80,'[1]tags (5)'!A:C,3,0)</f>
        <v>0</v>
      </c>
      <c r="AA80" t="b">
        <f t="shared" si="11"/>
        <v>1</v>
      </c>
    </row>
    <row r="81" spans="1:27" x14ac:dyDescent="0.25">
      <c r="A81" t="s">
        <v>151</v>
      </c>
      <c r="B81" t="s">
        <v>763</v>
      </c>
      <c r="C81" t="s">
        <v>291</v>
      </c>
      <c r="D81" t="s">
        <v>291</v>
      </c>
      <c r="E81" t="s">
        <v>291</v>
      </c>
      <c r="F81">
        <v>0</v>
      </c>
      <c r="G81" t="s">
        <v>291</v>
      </c>
      <c r="H81">
        <v>0</v>
      </c>
      <c r="I81" t="e">
        <v>#N/A</v>
      </c>
      <c r="J81" t="e">
        <v>#N/A</v>
      </c>
      <c r="K81" t="str">
        <f>VLOOKUP(C81,tag_dictionary!$A$1:$B$15,2,0)</f>
        <v>center</v>
      </c>
      <c r="L81" t="str">
        <f>VLOOKUP(D81,tag_dictionary!$A$1:$B$15,2,0)</f>
        <v>center</v>
      </c>
      <c r="M81" t="str">
        <f>VLOOKUP(E81,tag_dictionary!$A$1:$B$15,2,0)</f>
        <v>center</v>
      </c>
      <c r="N81">
        <f>VLOOKUP(F81,tag_dictionary!$A$1:$B$15,2,0)</f>
        <v>0</v>
      </c>
      <c r="O81" t="str">
        <f>VLOOKUP(G81,tag_dictionary!$A$1:$B$15,2,0)</f>
        <v>center</v>
      </c>
      <c r="P81">
        <f>VLOOKUP(H81,tag_dictionary!$A$1:$B$15,2,0)</f>
        <v>0</v>
      </c>
      <c r="Q81">
        <f>IF(ISNA(I81),0,VLOOKUP(I81,tag_dictionary!$A$1:$B$15,2,0))</f>
        <v>0</v>
      </c>
      <c r="R81">
        <f>IF(ISNA(J81),0,VLOOKUP(J81,tag_dictionary!$A$1:$B$15,2,0))</f>
        <v>0</v>
      </c>
      <c r="S81" t="b">
        <f t="shared" si="8"/>
        <v>0</v>
      </c>
      <c r="T81">
        <f t="shared" si="9"/>
        <v>4</v>
      </c>
      <c r="U81">
        <f t="shared" si="9"/>
        <v>0</v>
      </c>
      <c r="V81">
        <f t="shared" si="9"/>
        <v>0</v>
      </c>
      <c r="W81">
        <f t="shared" si="6"/>
        <v>0</v>
      </c>
      <c r="X81">
        <f t="shared" si="10"/>
        <v>0</v>
      </c>
      <c r="Y81" t="b">
        <f t="shared" si="7"/>
        <v>1</v>
      </c>
      <c r="Z81">
        <f>VLOOKUP(A81,'[1]tags (5)'!A:C,3,0)</f>
        <v>0</v>
      </c>
      <c r="AA81" t="b">
        <f t="shared" si="11"/>
        <v>1</v>
      </c>
    </row>
    <row r="82" spans="1:27" x14ac:dyDescent="0.25">
      <c r="A82" t="s">
        <v>157</v>
      </c>
      <c r="B82" t="s">
        <v>768</v>
      </c>
      <c r="C82" t="s">
        <v>291</v>
      </c>
      <c r="D82" t="s">
        <v>292</v>
      </c>
      <c r="E82" t="s">
        <v>291</v>
      </c>
      <c r="F82" t="s">
        <v>291</v>
      </c>
      <c r="G82" t="s">
        <v>291</v>
      </c>
      <c r="H82">
        <v>0</v>
      </c>
      <c r="I82" t="s">
        <v>291</v>
      </c>
      <c r="J82" t="s">
        <v>291</v>
      </c>
      <c r="K82" t="str">
        <f>VLOOKUP(C82,tag_dictionary!$A$1:$B$15,2,0)</f>
        <v>center</v>
      </c>
      <c r="L82" t="str">
        <f>VLOOKUP(D82,tag_dictionary!$A$1:$B$15,2,0)</f>
        <v>base</v>
      </c>
      <c r="M82" t="str">
        <f>VLOOKUP(E82,tag_dictionary!$A$1:$B$15,2,0)</f>
        <v>center</v>
      </c>
      <c r="N82" t="str">
        <f>VLOOKUP(F82,tag_dictionary!$A$1:$B$15,2,0)</f>
        <v>center</v>
      </c>
      <c r="O82" t="str">
        <f>VLOOKUP(G82,tag_dictionary!$A$1:$B$15,2,0)</f>
        <v>center</v>
      </c>
      <c r="P82">
        <f>VLOOKUP(H82,tag_dictionary!$A$1:$B$15,2,0)</f>
        <v>0</v>
      </c>
      <c r="Q82" t="str">
        <f>IF(ISNA(I82),0,VLOOKUP(I82,tag_dictionary!$A$1:$B$15,2,0))</f>
        <v>center</v>
      </c>
      <c r="R82" t="str">
        <f>IF(ISNA(J82),0,VLOOKUP(J82,tag_dictionary!$A$1:$B$15,2,0))</f>
        <v>center</v>
      </c>
      <c r="S82" t="b">
        <f t="shared" si="8"/>
        <v>1</v>
      </c>
      <c r="T82">
        <f t="shared" si="9"/>
        <v>6</v>
      </c>
      <c r="U82">
        <f t="shared" si="9"/>
        <v>0</v>
      </c>
      <c r="V82">
        <f t="shared" si="9"/>
        <v>1</v>
      </c>
      <c r="W82">
        <f t="shared" si="6"/>
        <v>0</v>
      </c>
      <c r="X82">
        <f t="shared" si="10"/>
        <v>0</v>
      </c>
      <c r="Y82" t="b">
        <f t="shared" si="7"/>
        <v>0</v>
      </c>
      <c r="Z82" t="e">
        <f>VLOOKUP(A82,'[1]tags (5)'!A:C,3,0)</f>
        <v>#N/A</v>
      </c>
      <c r="AA82" t="e">
        <f t="shared" si="11"/>
        <v>#N/A</v>
      </c>
    </row>
    <row r="83" spans="1:27" x14ac:dyDescent="0.25">
      <c r="A83" t="s">
        <v>160</v>
      </c>
      <c r="B83" t="s">
        <v>771</v>
      </c>
      <c r="C83" t="s">
        <v>291</v>
      </c>
      <c r="D83" t="s">
        <v>291</v>
      </c>
      <c r="E83" t="s">
        <v>293</v>
      </c>
      <c r="F83">
        <v>0</v>
      </c>
      <c r="G83" t="s">
        <v>291</v>
      </c>
      <c r="H83">
        <v>0</v>
      </c>
      <c r="I83" t="e">
        <v>#N/A</v>
      </c>
      <c r="J83" t="e">
        <v>#N/A</v>
      </c>
      <c r="K83" t="str">
        <f>VLOOKUP(C83,tag_dictionary!$A$1:$B$15,2,0)</f>
        <v>center</v>
      </c>
      <c r="L83" t="str">
        <f>VLOOKUP(D83,tag_dictionary!$A$1:$B$15,2,0)</f>
        <v>center</v>
      </c>
      <c r="M83" t="str">
        <f>VLOOKUP(E83,tag_dictionary!$A$1:$B$15,2,0)</f>
        <v>both</v>
      </c>
      <c r="N83">
        <f>VLOOKUP(F83,tag_dictionary!$A$1:$B$15,2,0)</f>
        <v>0</v>
      </c>
      <c r="O83" t="str">
        <f>VLOOKUP(G83,tag_dictionary!$A$1:$B$15,2,0)</f>
        <v>center</v>
      </c>
      <c r="P83">
        <f>VLOOKUP(H83,tag_dictionary!$A$1:$B$15,2,0)</f>
        <v>0</v>
      </c>
      <c r="Q83">
        <f>IF(ISNA(I83),0,VLOOKUP(I83,tag_dictionary!$A$1:$B$15,2,0))</f>
        <v>0</v>
      </c>
      <c r="R83">
        <f>IF(ISNA(J83),0,VLOOKUP(J83,tag_dictionary!$A$1:$B$15,2,0))</f>
        <v>0</v>
      </c>
      <c r="S83" t="b">
        <f t="shared" si="8"/>
        <v>0</v>
      </c>
      <c r="T83">
        <f t="shared" si="9"/>
        <v>3</v>
      </c>
      <c r="U83">
        <f t="shared" si="9"/>
        <v>1</v>
      </c>
      <c r="V83">
        <f t="shared" si="9"/>
        <v>0</v>
      </c>
      <c r="W83">
        <f t="shared" si="6"/>
        <v>0</v>
      </c>
      <c r="X83">
        <f t="shared" si="10"/>
        <v>0</v>
      </c>
      <c r="Y83" t="b">
        <f t="shared" si="7"/>
        <v>1</v>
      </c>
      <c r="Z83">
        <f>VLOOKUP(A83,'[1]tags (5)'!A:C,3,0)</f>
        <v>0</v>
      </c>
      <c r="AA83" t="b">
        <f t="shared" si="11"/>
        <v>1</v>
      </c>
    </row>
    <row r="84" spans="1:27" x14ac:dyDescent="0.25">
      <c r="A84" t="s">
        <v>161</v>
      </c>
      <c r="B84" t="s">
        <v>772</v>
      </c>
      <c r="C84" t="s">
        <v>291</v>
      </c>
      <c r="D84" t="s">
        <v>292</v>
      </c>
      <c r="E84">
        <v>0</v>
      </c>
      <c r="F84" t="s">
        <v>291</v>
      </c>
      <c r="G84">
        <v>0</v>
      </c>
      <c r="H84" t="s">
        <v>293</v>
      </c>
      <c r="I84" t="s">
        <v>293</v>
      </c>
      <c r="J84" t="s">
        <v>291</v>
      </c>
      <c r="K84" t="str">
        <f>VLOOKUP(C84,tag_dictionary!$A$1:$B$15,2,0)</f>
        <v>center</v>
      </c>
      <c r="L84" t="str">
        <f>VLOOKUP(D84,tag_dictionary!$A$1:$B$15,2,0)</f>
        <v>base</v>
      </c>
      <c r="M84">
        <f>VLOOKUP(E84,tag_dictionary!$A$1:$B$15,2,0)</f>
        <v>0</v>
      </c>
      <c r="N84" t="str">
        <f>VLOOKUP(F84,tag_dictionary!$A$1:$B$15,2,0)</f>
        <v>center</v>
      </c>
      <c r="O84">
        <f>VLOOKUP(G84,tag_dictionary!$A$1:$B$15,2,0)</f>
        <v>0</v>
      </c>
      <c r="P84" t="str">
        <f>VLOOKUP(H84,tag_dictionary!$A$1:$B$15,2,0)</f>
        <v>both</v>
      </c>
      <c r="Q84" t="str">
        <f>IF(ISNA(I84),0,VLOOKUP(I84,tag_dictionary!$A$1:$B$15,2,0))</f>
        <v>both</v>
      </c>
      <c r="R84" t="str">
        <f>IF(ISNA(J84),0,VLOOKUP(J84,tag_dictionary!$A$1:$B$15,2,0))</f>
        <v>center</v>
      </c>
      <c r="S84" t="b">
        <f t="shared" si="8"/>
        <v>0</v>
      </c>
      <c r="T84">
        <f t="shared" si="9"/>
        <v>3</v>
      </c>
      <c r="U84">
        <f t="shared" si="9"/>
        <v>2</v>
      </c>
      <c r="V84">
        <f t="shared" si="9"/>
        <v>1</v>
      </c>
      <c r="W84">
        <f t="shared" si="6"/>
        <v>0</v>
      </c>
      <c r="X84">
        <f t="shared" si="10"/>
        <v>0</v>
      </c>
      <c r="Y84" t="b">
        <f t="shared" si="7"/>
        <v>0</v>
      </c>
      <c r="Z84" t="e">
        <f>VLOOKUP(A84,'[1]tags (5)'!A:C,3,0)</f>
        <v>#N/A</v>
      </c>
      <c r="AA84" t="e">
        <f t="shared" si="11"/>
        <v>#N/A</v>
      </c>
    </row>
    <row r="85" spans="1:27" x14ac:dyDescent="0.25">
      <c r="A85" t="s">
        <v>164</v>
      </c>
      <c r="B85" t="s">
        <v>774</v>
      </c>
      <c r="C85">
        <v>0</v>
      </c>
      <c r="D85" t="s">
        <v>291</v>
      </c>
      <c r="E85" t="s">
        <v>291</v>
      </c>
      <c r="F85">
        <v>0</v>
      </c>
      <c r="G85">
        <v>0</v>
      </c>
      <c r="H85" t="s">
        <v>291</v>
      </c>
      <c r="I85" t="e">
        <v>#N/A</v>
      </c>
      <c r="J85" t="e">
        <v>#N/A</v>
      </c>
      <c r="K85">
        <f>VLOOKUP(C85,tag_dictionary!$A$1:$B$15,2,0)</f>
        <v>0</v>
      </c>
      <c r="L85" t="str">
        <f>VLOOKUP(D85,tag_dictionary!$A$1:$B$15,2,0)</f>
        <v>center</v>
      </c>
      <c r="M85" t="str">
        <f>VLOOKUP(E85,tag_dictionary!$A$1:$B$15,2,0)</f>
        <v>center</v>
      </c>
      <c r="N85">
        <f>VLOOKUP(F85,tag_dictionary!$A$1:$B$15,2,0)</f>
        <v>0</v>
      </c>
      <c r="O85">
        <f>VLOOKUP(G85,tag_dictionary!$A$1:$B$15,2,0)</f>
        <v>0</v>
      </c>
      <c r="P85" t="str">
        <f>VLOOKUP(H85,tag_dictionary!$A$1:$B$15,2,0)</f>
        <v>center</v>
      </c>
      <c r="Q85">
        <f>IF(ISNA(I85),0,VLOOKUP(I85,tag_dictionary!$A$1:$B$15,2,0))</f>
        <v>0</v>
      </c>
      <c r="R85">
        <f>IF(ISNA(J85),0,VLOOKUP(J85,tag_dictionary!$A$1:$B$15,2,0))</f>
        <v>0</v>
      </c>
      <c r="S85" t="b">
        <f t="shared" si="8"/>
        <v>0</v>
      </c>
      <c r="T85">
        <f t="shared" si="9"/>
        <v>3</v>
      </c>
      <c r="U85">
        <f t="shared" si="9"/>
        <v>0</v>
      </c>
      <c r="V85">
        <f t="shared" si="9"/>
        <v>0</v>
      </c>
      <c r="W85">
        <f t="shared" si="6"/>
        <v>0</v>
      </c>
      <c r="X85">
        <f t="shared" si="10"/>
        <v>0</v>
      </c>
      <c r="Y85" t="b">
        <f t="shared" si="7"/>
        <v>1</v>
      </c>
      <c r="Z85">
        <f>VLOOKUP(A85,'[1]tags (5)'!A:C,3,0)</f>
        <v>0</v>
      </c>
      <c r="AA85" t="b">
        <f t="shared" si="11"/>
        <v>1</v>
      </c>
    </row>
    <row r="86" spans="1:27" x14ac:dyDescent="0.25">
      <c r="A86" t="s">
        <v>167</v>
      </c>
      <c r="B86" t="s">
        <v>776</v>
      </c>
      <c r="C86" t="s">
        <v>291</v>
      </c>
      <c r="D86" t="s">
        <v>292</v>
      </c>
      <c r="E86">
        <v>0</v>
      </c>
      <c r="F86" t="s">
        <v>291</v>
      </c>
      <c r="G86">
        <v>0</v>
      </c>
      <c r="H86">
        <v>0</v>
      </c>
      <c r="I86" t="s">
        <v>291</v>
      </c>
      <c r="J86" t="s">
        <v>291</v>
      </c>
      <c r="K86" t="str">
        <f>VLOOKUP(C86,tag_dictionary!$A$1:$B$15,2,0)</f>
        <v>center</v>
      </c>
      <c r="L86" t="str">
        <f>VLOOKUP(D86,tag_dictionary!$A$1:$B$15,2,0)</f>
        <v>base</v>
      </c>
      <c r="M86">
        <f>VLOOKUP(E86,tag_dictionary!$A$1:$B$15,2,0)</f>
        <v>0</v>
      </c>
      <c r="N86" t="str">
        <f>VLOOKUP(F86,tag_dictionary!$A$1:$B$15,2,0)</f>
        <v>center</v>
      </c>
      <c r="O86">
        <f>VLOOKUP(G86,tag_dictionary!$A$1:$B$15,2,0)</f>
        <v>0</v>
      </c>
      <c r="P86">
        <f>VLOOKUP(H86,tag_dictionary!$A$1:$B$15,2,0)</f>
        <v>0</v>
      </c>
      <c r="Q86" t="str">
        <f>IF(ISNA(I86),0,VLOOKUP(I86,tag_dictionary!$A$1:$B$15,2,0))</f>
        <v>center</v>
      </c>
      <c r="R86" t="str">
        <f>IF(ISNA(J86),0,VLOOKUP(J86,tag_dictionary!$A$1:$B$15,2,0))</f>
        <v>center</v>
      </c>
      <c r="S86" t="b">
        <f t="shared" si="8"/>
        <v>1</v>
      </c>
      <c r="T86">
        <f t="shared" si="9"/>
        <v>4</v>
      </c>
      <c r="U86">
        <f t="shared" si="9"/>
        <v>0</v>
      </c>
      <c r="V86">
        <f t="shared" si="9"/>
        <v>1</v>
      </c>
      <c r="W86">
        <f t="shared" si="6"/>
        <v>0</v>
      </c>
      <c r="X86">
        <f t="shared" si="10"/>
        <v>0</v>
      </c>
      <c r="Y86" t="b">
        <f t="shared" si="7"/>
        <v>0</v>
      </c>
      <c r="Z86" t="e">
        <f>VLOOKUP(A86,'[1]tags (5)'!A:C,3,0)</f>
        <v>#N/A</v>
      </c>
      <c r="AA86" t="e">
        <f t="shared" si="11"/>
        <v>#N/A</v>
      </c>
    </row>
    <row r="87" spans="1:27" x14ac:dyDescent="0.25">
      <c r="A87" t="s">
        <v>172</v>
      </c>
      <c r="B87" t="s">
        <v>778</v>
      </c>
      <c r="C87" t="s">
        <v>291</v>
      </c>
      <c r="D87" t="s">
        <v>291</v>
      </c>
      <c r="E87" t="s">
        <v>292</v>
      </c>
      <c r="F87" t="s">
        <v>291</v>
      </c>
      <c r="G87" t="s">
        <v>291</v>
      </c>
      <c r="H87">
        <v>0</v>
      </c>
      <c r="I87">
        <v>0</v>
      </c>
      <c r="J87" t="s">
        <v>585</v>
      </c>
      <c r="K87" t="str">
        <f>VLOOKUP(C87,tag_dictionary!$A$1:$B$15,2,0)</f>
        <v>center</v>
      </c>
      <c r="L87" t="str">
        <f>VLOOKUP(D87,tag_dictionary!$A$1:$B$15,2,0)</f>
        <v>center</v>
      </c>
      <c r="M87" t="str">
        <f>VLOOKUP(E87,tag_dictionary!$A$1:$B$15,2,0)</f>
        <v>base</v>
      </c>
      <c r="N87" t="str">
        <f>VLOOKUP(F87,tag_dictionary!$A$1:$B$15,2,0)</f>
        <v>center</v>
      </c>
      <c r="O87" t="str">
        <f>VLOOKUP(G87,tag_dictionary!$A$1:$B$15,2,0)</f>
        <v>center</v>
      </c>
      <c r="P87">
        <f>VLOOKUP(H87,tag_dictionary!$A$1:$B$15,2,0)</f>
        <v>0</v>
      </c>
      <c r="Q87">
        <f>IF(ISNA(I87),0,VLOOKUP(I87,tag_dictionary!$A$1:$B$15,2,0))</f>
        <v>0</v>
      </c>
      <c r="R87">
        <f>IF(ISNA(J87),0,VLOOKUP(J87,tag_dictionary!$A$1:$B$15,2,0))</f>
        <v>0</v>
      </c>
      <c r="S87" t="b">
        <f t="shared" si="8"/>
        <v>0</v>
      </c>
      <c r="T87">
        <f t="shared" si="9"/>
        <v>4</v>
      </c>
      <c r="U87">
        <f t="shared" si="9"/>
        <v>0</v>
      </c>
      <c r="V87">
        <f t="shared" si="9"/>
        <v>1</v>
      </c>
      <c r="W87">
        <f t="shared" si="6"/>
        <v>0</v>
      </c>
      <c r="X87">
        <f t="shared" si="10"/>
        <v>0</v>
      </c>
      <c r="Y87" t="b">
        <f t="shared" si="7"/>
        <v>0</v>
      </c>
      <c r="Z87" t="e">
        <f>VLOOKUP(A87,'[1]tags (5)'!A:C,3,0)</f>
        <v>#N/A</v>
      </c>
      <c r="AA87" t="e">
        <f t="shared" si="11"/>
        <v>#N/A</v>
      </c>
    </row>
    <row r="88" spans="1:27" x14ac:dyDescent="0.25">
      <c r="A88" t="s">
        <v>175</v>
      </c>
      <c r="B88" t="s">
        <v>781</v>
      </c>
      <c r="C88">
        <v>0</v>
      </c>
      <c r="D88" t="s">
        <v>291</v>
      </c>
      <c r="E88" t="s">
        <v>291</v>
      </c>
      <c r="F88" t="s">
        <v>291</v>
      </c>
      <c r="G88" t="s">
        <v>291</v>
      </c>
      <c r="H88">
        <v>0</v>
      </c>
      <c r="I88" t="e">
        <v>#N/A</v>
      </c>
      <c r="J88" t="e">
        <v>#N/A</v>
      </c>
      <c r="K88">
        <f>VLOOKUP(C88,tag_dictionary!$A$1:$B$15,2,0)</f>
        <v>0</v>
      </c>
      <c r="L88" t="str">
        <f>VLOOKUP(D88,tag_dictionary!$A$1:$B$15,2,0)</f>
        <v>center</v>
      </c>
      <c r="M88" t="str">
        <f>VLOOKUP(E88,tag_dictionary!$A$1:$B$15,2,0)</f>
        <v>center</v>
      </c>
      <c r="N88" t="str">
        <f>VLOOKUP(F88,tag_dictionary!$A$1:$B$15,2,0)</f>
        <v>center</v>
      </c>
      <c r="O88" t="str">
        <f>VLOOKUP(G88,tag_dictionary!$A$1:$B$15,2,0)</f>
        <v>center</v>
      </c>
      <c r="P88">
        <f>VLOOKUP(H88,tag_dictionary!$A$1:$B$15,2,0)</f>
        <v>0</v>
      </c>
      <c r="Q88">
        <f>IF(ISNA(I88),0,VLOOKUP(I88,tag_dictionary!$A$1:$B$15,2,0))</f>
        <v>0</v>
      </c>
      <c r="R88">
        <f>IF(ISNA(J88),0,VLOOKUP(J88,tag_dictionary!$A$1:$B$15,2,0))</f>
        <v>0</v>
      </c>
      <c r="S88" t="b">
        <f t="shared" si="8"/>
        <v>0</v>
      </c>
      <c r="T88">
        <f t="shared" si="9"/>
        <v>4</v>
      </c>
      <c r="U88">
        <f t="shared" si="9"/>
        <v>0</v>
      </c>
      <c r="V88">
        <f t="shared" si="9"/>
        <v>0</v>
      </c>
      <c r="W88">
        <f t="shared" si="6"/>
        <v>0</v>
      </c>
      <c r="X88">
        <f t="shared" si="10"/>
        <v>0</v>
      </c>
      <c r="Y88" t="b">
        <f t="shared" si="7"/>
        <v>1</v>
      </c>
      <c r="Z88">
        <f>VLOOKUP(A88,'[1]tags (5)'!A:C,3,0)</f>
        <v>0</v>
      </c>
      <c r="AA88" t="b">
        <f t="shared" si="11"/>
        <v>1</v>
      </c>
    </row>
    <row r="89" spans="1:27" x14ac:dyDescent="0.25">
      <c r="A89" t="s">
        <v>178</v>
      </c>
      <c r="B89" t="s">
        <v>783</v>
      </c>
      <c r="C89" t="s">
        <v>291</v>
      </c>
      <c r="D89" t="s">
        <v>292</v>
      </c>
      <c r="E89" t="s">
        <v>291</v>
      </c>
      <c r="F89" t="s">
        <v>291</v>
      </c>
      <c r="G89" t="s">
        <v>291</v>
      </c>
      <c r="H89">
        <v>0</v>
      </c>
      <c r="I89" t="s">
        <v>291</v>
      </c>
      <c r="J89" t="s">
        <v>291</v>
      </c>
      <c r="K89" t="str">
        <f>VLOOKUP(C89,tag_dictionary!$A$1:$B$15,2,0)</f>
        <v>center</v>
      </c>
      <c r="L89" t="str">
        <f>VLOOKUP(D89,tag_dictionary!$A$1:$B$15,2,0)</f>
        <v>base</v>
      </c>
      <c r="M89" t="str">
        <f>VLOOKUP(E89,tag_dictionary!$A$1:$B$15,2,0)</f>
        <v>center</v>
      </c>
      <c r="N89" t="str">
        <f>VLOOKUP(F89,tag_dictionary!$A$1:$B$15,2,0)</f>
        <v>center</v>
      </c>
      <c r="O89" t="str">
        <f>VLOOKUP(G89,tag_dictionary!$A$1:$B$15,2,0)</f>
        <v>center</v>
      </c>
      <c r="P89">
        <f>VLOOKUP(H89,tag_dictionary!$A$1:$B$15,2,0)</f>
        <v>0</v>
      </c>
      <c r="Q89" t="str">
        <f>IF(ISNA(I89),0,VLOOKUP(I89,tag_dictionary!$A$1:$B$15,2,0))</f>
        <v>center</v>
      </c>
      <c r="R89" t="str">
        <f>IF(ISNA(J89),0,VLOOKUP(J89,tag_dictionary!$A$1:$B$15,2,0))</f>
        <v>center</v>
      </c>
      <c r="S89" t="b">
        <f t="shared" si="8"/>
        <v>1</v>
      </c>
      <c r="T89">
        <f t="shared" si="9"/>
        <v>6</v>
      </c>
      <c r="U89">
        <f t="shared" si="9"/>
        <v>0</v>
      </c>
      <c r="V89">
        <f t="shared" si="9"/>
        <v>1</v>
      </c>
      <c r="W89">
        <f t="shared" si="6"/>
        <v>0</v>
      </c>
      <c r="X89">
        <f t="shared" si="10"/>
        <v>0</v>
      </c>
      <c r="Y89" t="b">
        <f t="shared" si="7"/>
        <v>0</v>
      </c>
      <c r="Z89" t="e">
        <f>VLOOKUP(A89,'[1]tags (5)'!A:C,3,0)</f>
        <v>#N/A</v>
      </c>
      <c r="AA89" t="e">
        <f t="shared" si="11"/>
        <v>#N/A</v>
      </c>
    </row>
    <row r="90" spans="1:27" x14ac:dyDescent="0.25">
      <c r="A90" t="s">
        <v>179</v>
      </c>
      <c r="B90" t="s">
        <v>784</v>
      </c>
      <c r="C90" t="s">
        <v>291</v>
      </c>
      <c r="D90" t="s">
        <v>291</v>
      </c>
      <c r="E90">
        <v>0</v>
      </c>
      <c r="F90" t="s">
        <v>291</v>
      </c>
      <c r="G90">
        <v>0</v>
      </c>
      <c r="H90">
        <v>0</v>
      </c>
      <c r="I90" t="e">
        <v>#N/A</v>
      </c>
      <c r="J90" t="e">
        <v>#N/A</v>
      </c>
      <c r="K90" t="str">
        <f>VLOOKUP(C90,tag_dictionary!$A$1:$B$15,2,0)</f>
        <v>center</v>
      </c>
      <c r="L90" t="str">
        <f>VLOOKUP(D90,tag_dictionary!$A$1:$B$15,2,0)</f>
        <v>center</v>
      </c>
      <c r="M90">
        <f>VLOOKUP(E90,tag_dictionary!$A$1:$B$15,2,0)</f>
        <v>0</v>
      </c>
      <c r="N90" t="str">
        <f>VLOOKUP(F90,tag_dictionary!$A$1:$B$15,2,0)</f>
        <v>center</v>
      </c>
      <c r="O90">
        <f>VLOOKUP(G90,tag_dictionary!$A$1:$B$15,2,0)</f>
        <v>0</v>
      </c>
      <c r="P90">
        <f>VLOOKUP(H90,tag_dictionary!$A$1:$B$15,2,0)</f>
        <v>0</v>
      </c>
      <c r="Q90">
        <f>IF(ISNA(I90),0,VLOOKUP(I90,tag_dictionary!$A$1:$B$15,2,0))</f>
        <v>0</v>
      </c>
      <c r="R90">
        <f>IF(ISNA(J90),0,VLOOKUP(J90,tag_dictionary!$A$1:$B$15,2,0))</f>
        <v>0</v>
      </c>
      <c r="S90" t="b">
        <f t="shared" si="8"/>
        <v>0</v>
      </c>
      <c r="T90">
        <f t="shared" si="9"/>
        <v>3</v>
      </c>
      <c r="U90">
        <f t="shared" si="9"/>
        <v>0</v>
      </c>
      <c r="V90">
        <f t="shared" si="9"/>
        <v>0</v>
      </c>
      <c r="W90">
        <f t="shared" si="6"/>
        <v>0</v>
      </c>
      <c r="X90">
        <f t="shared" si="10"/>
        <v>0</v>
      </c>
      <c r="Y90" t="b">
        <f t="shared" si="7"/>
        <v>1</v>
      </c>
      <c r="Z90">
        <f>VLOOKUP(A90,'[1]tags (5)'!A:C,3,0)</f>
        <v>0</v>
      </c>
      <c r="AA90" t="b">
        <f t="shared" si="11"/>
        <v>1</v>
      </c>
    </row>
    <row r="91" spans="1:27" x14ac:dyDescent="0.25">
      <c r="A91" t="s">
        <v>180</v>
      </c>
      <c r="B91" t="s">
        <v>785</v>
      </c>
      <c r="C91">
        <v>0</v>
      </c>
      <c r="D91" t="s">
        <v>291</v>
      </c>
      <c r="E91" t="s">
        <v>291</v>
      </c>
      <c r="F91">
        <v>0</v>
      </c>
      <c r="G91" t="s">
        <v>291</v>
      </c>
      <c r="H91" t="s">
        <v>291</v>
      </c>
      <c r="I91" t="e">
        <v>#N/A</v>
      </c>
      <c r="J91" t="e">
        <v>#N/A</v>
      </c>
      <c r="K91">
        <f>VLOOKUP(C91,tag_dictionary!$A$1:$B$15,2,0)</f>
        <v>0</v>
      </c>
      <c r="L91" t="str">
        <f>VLOOKUP(D91,tag_dictionary!$A$1:$B$15,2,0)</f>
        <v>center</v>
      </c>
      <c r="M91" t="str">
        <f>VLOOKUP(E91,tag_dictionary!$A$1:$B$15,2,0)</f>
        <v>center</v>
      </c>
      <c r="N91">
        <f>VLOOKUP(F91,tag_dictionary!$A$1:$B$15,2,0)</f>
        <v>0</v>
      </c>
      <c r="O91" t="str">
        <f>VLOOKUP(G91,tag_dictionary!$A$1:$B$15,2,0)</f>
        <v>center</v>
      </c>
      <c r="P91" t="str">
        <f>VLOOKUP(H91,tag_dictionary!$A$1:$B$15,2,0)</f>
        <v>center</v>
      </c>
      <c r="Q91">
        <f>IF(ISNA(I91),0,VLOOKUP(I91,tag_dictionary!$A$1:$B$15,2,0))</f>
        <v>0</v>
      </c>
      <c r="R91">
        <f>IF(ISNA(J91),0,VLOOKUP(J91,tag_dictionary!$A$1:$B$15,2,0))</f>
        <v>0</v>
      </c>
      <c r="S91" t="b">
        <f t="shared" si="8"/>
        <v>0</v>
      </c>
      <c r="T91">
        <f t="shared" si="9"/>
        <v>4</v>
      </c>
      <c r="U91">
        <f t="shared" si="9"/>
        <v>0</v>
      </c>
      <c r="V91">
        <f t="shared" si="9"/>
        <v>0</v>
      </c>
      <c r="W91">
        <f t="shared" si="6"/>
        <v>0</v>
      </c>
      <c r="X91">
        <f t="shared" si="10"/>
        <v>0</v>
      </c>
      <c r="Y91" t="b">
        <f t="shared" si="7"/>
        <v>1</v>
      </c>
      <c r="Z91">
        <f>VLOOKUP(A91,'[1]tags (5)'!A:C,3,0)</f>
        <v>0</v>
      </c>
      <c r="AA91" t="b">
        <f t="shared" si="11"/>
        <v>1</v>
      </c>
    </row>
    <row r="92" spans="1:27" x14ac:dyDescent="0.25">
      <c r="A92" t="s">
        <v>183</v>
      </c>
      <c r="B92" t="s">
        <v>788</v>
      </c>
      <c r="C92" t="s">
        <v>293</v>
      </c>
      <c r="D92" t="s">
        <v>293</v>
      </c>
      <c r="E92">
        <v>0</v>
      </c>
      <c r="F92">
        <v>0</v>
      </c>
      <c r="G92" t="s">
        <v>291</v>
      </c>
      <c r="H92">
        <v>0</v>
      </c>
      <c r="I92" t="e">
        <v>#N/A</v>
      </c>
      <c r="J92" t="e">
        <v>#N/A</v>
      </c>
      <c r="K92" t="str">
        <f>VLOOKUP(C92,tag_dictionary!$A$1:$B$15,2,0)</f>
        <v>both</v>
      </c>
      <c r="L92" t="str">
        <f>VLOOKUP(D92,tag_dictionary!$A$1:$B$15,2,0)</f>
        <v>both</v>
      </c>
      <c r="M92">
        <f>VLOOKUP(E92,tag_dictionary!$A$1:$B$15,2,0)</f>
        <v>0</v>
      </c>
      <c r="N92">
        <f>VLOOKUP(F92,tag_dictionary!$A$1:$B$15,2,0)</f>
        <v>0</v>
      </c>
      <c r="O92" t="str">
        <f>VLOOKUP(G92,tag_dictionary!$A$1:$B$15,2,0)</f>
        <v>center</v>
      </c>
      <c r="P92">
        <f>VLOOKUP(H92,tag_dictionary!$A$1:$B$15,2,0)</f>
        <v>0</v>
      </c>
      <c r="Q92">
        <f>IF(ISNA(I92),0,VLOOKUP(I92,tag_dictionary!$A$1:$B$15,2,0))</f>
        <v>0</v>
      </c>
      <c r="R92">
        <f>IF(ISNA(J92),0,VLOOKUP(J92,tag_dictionary!$A$1:$B$15,2,0))</f>
        <v>0</v>
      </c>
      <c r="S92" t="b">
        <f t="shared" si="8"/>
        <v>0</v>
      </c>
      <c r="T92">
        <f t="shared" si="9"/>
        <v>1</v>
      </c>
      <c r="U92">
        <f t="shared" si="9"/>
        <v>2</v>
      </c>
      <c r="V92">
        <f t="shared" si="9"/>
        <v>0</v>
      </c>
      <c r="W92">
        <f t="shared" si="6"/>
        <v>1</v>
      </c>
      <c r="X92">
        <f t="shared" si="10"/>
        <v>0</v>
      </c>
      <c r="Y92" t="b">
        <f t="shared" si="7"/>
        <v>1</v>
      </c>
      <c r="Z92">
        <f>VLOOKUP(A92,'[1]tags (5)'!A:C,3,0)</f>
        <v>0</v>
      </c>
      <c r="AA92" t="b">
        <f t="shared" si="11"/>
        <v>1</v>
      </c>
    </row>
    <row r="93" spans="1:27" x14ac:dyDescent="0.25">
      <c r="A93" t="s">
        <v>184</v>
      </c>
      <c r="B93" t="s">
        <v>789</v>
      </c>
      <c r="C93" t="s">
        <v>293</v>
      </c>
      <c r="D93" t="s">
        <v>293</v>
      </c>
      <c r="E93" t="s">
        <v>293</v>
      </c>
      <c r="F93" t="s">
        <v>291</v>
      </c>
      <c r="G93" t="s">
        <v>293</v>
      </c>
      <c r="H93">
        <v>0</v>
      </c>
      <c r="I93">
        <v>0</v>
      </c>
      <c r="J93" t="s">
        <v>291</v>
      </c>
      <c r="K93" t="str">
        <f>VLOOKUP(C93,tag_dictionary!$A$1:$B$15,2,0)</f>
        <v>both</v>
      </c>
      <c r="L93" t="str">
        <f>VLOOKUP(D93,tag_dictionary!$A$1:$B$15,2,0)</f>
        <v>both</v>
      </c>
      <c r="M93" t="str">
        <f>VLOOKUP(E93,tag_dictionary!$A$1:$B$15,2,0)</f>
        <v>both</v>
      </c>
      <c r="N93" t="str">
        <f>VLOOKUP(F93,tag_dictionary!$A$1:$B$15,2,0)</f>
        <v>center</v>
      </c>
      <c r="O93" t="str">
        <f>VLOOKUP(G93,tag_dictionary!$A$1:$B$15,2,0)</f>
        <v>both</v>
      </c>
      <c r="P93">
        <f>VLOOKUP(H93,tag_dictionary!$A$1:$B$15,2,0)</f>
        <v>0</v>
      </c>
      <c r="Q93">
        <f>IF(ISNA(I93),0,VLOOKUP(I93,tag_dictionary!$A$1:$B$15,2,0))</f>
        <v>0</v>
      </c>
      <c r="R93" t="str">
        <f>IF(ISNA(J93),0,VLOOKUP(J93,tag_dictionary!$A$1:$B$15,2,0))</f>
        <v>center</v>
      </c>
      <c r="S93" t="b">
        <f t="shared" si="8"/>
        <v>0</v>
      </c>
      <c r="T93">
        <f t="shared" si="9"/>
        <v>2</v>
      </c>
      <c r="U93">
        <f t="shared" si="9"/>
        <v>4</v>
      </c>
      <c r="V93">
        <f t="shared" si="9"/>
        <v>0</v>
      </c>
      <c r="W93">
        <f t="shared" si="6"/>
        <v>1</v>
      </c>
      <c r="X93">
        <f t="shared" si="10"/>
        <v>0</v>
      </c>
      <c r="Y93" t="b">
        <f t="shared" si="7"/>
        <v>1</v>
      </c>
      <c r="Z93">
        <f>VLOOKUP(A93,'[1]tags (5)'!A:C,3,0)</f>
        <v>0</v>
      </c>
      <c r="AA93" t="b">
        <f t="shared" si="11"/>
        <v>1</v>
      </c>
    </row>
    <row r="94" spans="1:27" x14ac:dyDescent="0.25">
      <c r="A94" t="s">
        <v>187</v>
      </c>
      <c r="B94" t="s">
        <v>792</v>
      </c>
      <c r="C94" t="s">
        <v>291</v>
      </c>
      <c r="D94" t="s">
        <v>291</v>
      </c>
      <c r="E94">
        <v>0</v>
      </c>
      <c r="F94" t="s">
        <v>291</v>
      </c>
      <c r="G94">
        <v>0</v>
      </c>
      <c r="H94">
        <v>0</v>
      </c>
      <c r="I94" t="e">
        <v>#N/A</v>
      </c>
      <c r="J94" t="e">
        <v>#N/A</v>
      </c>
      <c r="K94" t="str">
        <f>VLOOKUP(C94,tag_dictionary!$A$1:$B$15,2,0)</f>
        <v>center</v>
      </c>
      <c r="L94" t="str">
        <f>VLOOKUP(D94,tag_dictionary!$A$1:$B$15,2,0)</f>
        <v>center</v>
      </c>
      <c r="M94">
        <f>VLOOKUP(E94,tag_dictionary!$A$1:$B$15,2,0)</f>
        <v>0</v>
      </c>
      <c r="N94" t="str">
        <f>VLOOKUP(F94,tag_dictionary!$A$1:$B$15,2,0)</f>
        <v>center</v>
      </c>
      <c r="O94">
        <f>VLOOKUP(G94,tag_dictionary!$A$1:$B$15,2,0)</f>
        <v>0</v>
      </c>
      <c r="P94">
        <f>VLOOKUP(H94,tag_dictionary!$A$1:$B$15,2,0)</f>
        <v>0</v>
      </c>
      <c r="Q94">
        <f>IF(ISNA(I94),0,VLOOKUP(I94,tag_dictionary!$A$1:$B$15,2,0))</f>
        <v>0</v>
      </c>
      <c r="R94">
        <f>IF(ISNA(J94),0,VLOOKUP(J94,tag_dictionary!$A$1:$B$15,2,0))</f>
        <v>0</v>
      </c>
      <c r="S94" t="b">
        <f t="shared" si="8"/>
        <v>0</v>
      </c>
      <c r="T94">
        <f t="shared" si="9"/>
        <v>3</v>
      </c>
      <c r="U94">
        <f t="shared" si="9"/>
        <v>0</v>
      </c>
      <c r="V94">
        <f t="shared" si="9"/>
        <v>0</v>
      </c>
      <c r="W94">
        <f t="shared" si="6"/>
        <v>0</v>
      </c>
      <c r="X94">
        <f t="shared" si="10"/>
        <v>0</v>
      </c>
      <c r="Y94" t="b">
        <f t="shared" si="7"/>
        <v>1</v>
      </c>
      <c r="Z94">
        <f>VLOOKUP(A94,'[1]tags (5)'!A:C,3,0)</f>
        <v>0</v>
      </c>
      <c r="AA94" t="b">
        <f t="shared" si="11"/>
        <v>1</v>
      </c>
    </row>
    <row r="95" spans="1:27" x14ac:dyDescent="0.25">
      <c r="A95" t="s">
        <v>189</v>
      </c>
      <c r="B95" t="s">
        <v>793</v>
      </c>
      <c r="C95" t="s">
        <v>292</v>
      </c>
      <c r="D95" t="s">
        <v>292</v>
      </c>
      <c r="E95" t="s">
        <v>293</v>
      </c>
      <c r="F95">
        <v>0</v>
      </c>
      <c r="G95">
        <v>0</v>
      </c>
      <c r="H95">
        <v>0</v>
      </c>
      <c r="I95" t="s">
        <v>293</v>
      </c>
      <c r="J95" t="s">
        <v>293</v>
      </c>
      <c r="K95" t="str">
        <f>VLOOKUP(C95,tag_dictionary!$A$1:$B$15,2,0)</f>
        <v>base</v>
      </c>
      <c r="L95" t="str">
        <f>VLOOKUP(D95,tag_dictionary!$A$1:$B$15,2,0)</f>
        <v>base</v>
      </c>
      <c r="M95" t="str">
        <f>VLOOKUP(E95,tag_dictionary!$A$1:$B$15,2,0)</f>
        <v>both</v>
      </c>
      <c r="N95">
        <f>VLOOKUP(F95,tag_dictionary!$A$1:$B$15,2,0)</f>
        <v>0</v>
      </c>
      <c r="O95">
        <f>VLOOKUP(G95,tag_dictionary!$A$1:$B$15,2,0)</f>
        <v>0</v>
      </c>
      <c r="P95">
        <f>VLOOKUP(H95,tag_dictionary!$A$1:$B$15,2,0)</f>
        <v>0</v>
      </c>
      <c r="Q95" t="str">
        <f>IF(ISNA(I95),0,VLOOKUP(I95,tag_dictionary!$A$1:$B$15,2,0))</f>
        <v>both</v>
      </c>
      <c r="R95" t="str">
        <f>IF(ISNA(J95),0,VLOOKUP(J95,tag_dictionary!$A$1:$B$15,2,0))</f>
        <v>both</v>
      </c>
      <c r="S95" t="b">
        <f t="shared" si="8"/>
        <v>1</v>
      </c>
      <c r="T95">
        <f t="shared" si="9"/>
        <v>0</v>
      </c>
      <c r="U95">
        <f t="shared" si="9"/>
        <v>3</v>
      </c>
      <c r="V95">
        <f t="shared" si="9"/>
        <v>2</v>
      </c>
      <c r="W95">
        <f t="shared" si="6"/>
        <v>1</v>
      </c>
      <c r="X95">
        <f t="shared" si="10"/>
        <v>2</v>
      </c>
      <c r="Y95" t="b">
        <f t="shared" si="7"/>
        <v>1</v>
      </c>
      <c r="Z95">
        <f>VLOOKUP(A95,'[1]tags (5)'!A:C,3,0)</f>
        <v>1</v>
      </c>
      <c r="AA95" t="b">
        <f t="shared" si="11"/>
        <v>0</v>
      </c>
    </row>
    <row r="96" spans="1:27" x14ac:dyDescent="0.25">
      <c r="A96" t="s">
        <v>193</v>
      </c>
      <c r="B96" t="s">
        <v>797</v>
      </c>
      <c r="C96">
        <v>0</v>
      </c>
      <c r="D96" t="s">
        <v>291</v>
      </c>
      <c r="E96" t="s">
        <v>291</v>
      </c>
      <c r="F96">
        <v>0</v>
      </c>
      <c r="G96">
        <v>0</v>
      </c>
      <c r="H96">
        <v>0</v>
      </c>
      <c r="I96" t="s">
        <v>291</v>
      </c>
      <c r="J96" t="s">
        <v>291</v>
      </c>
      <c r="K96">
        <f>VLOOKUP(C96,tag_dictionary!$A$1:$B$15,2,0)</f>
        <v>0</v>
      </c>
      <c r="L96" t="str">
        <f>VLOOKUP(D96,tag_dictionary!$A$1:$B$15,2,0)</f>
        <v>center</v>
      </c>
      <c r="M96" t="str">
        <f>VLOOKUP(E96,tag_dictionary!$A$1:$B$15,2,0)</f>
        <v>center</v>
      </c>
      <c r="N96">
        <f>VLOOKUP(F96,tag_dictionary!$A$1:$B$15,2,0)</f>
        <v>0</v>
      </c>
      <c r="O96">
        <f>VLOOKUP(G96,tag_dictionary!$A$1:$B$15,2,0)</f>
        <v>0</v>
      </c>
      <c r="P96">
        <f>VLOOKUP(H96,tag_dictionary!$A$1:$B$15,2,0)</f>
        <v>0</v>
      </c>
      <c r="Q96" t="str">
        <f>IF(ISNA(I96),0,VLOOKUP(I96,tag_dictionary!$A$1:$B$15,2,0))</f>
        <v>center</v>
      </c>
      <c r="R96" t="str">
        <f>IF(ISNA(J96),0,VLOOKUP(J96,tag_dictionary!$A$1:$B$15,2,0))</f>
        <v>center</v>
      </c>
      <c r="S96" t="b">
        <f t="shared" si="8"/>
        <v>1</v>
      </c>
      <c r="T96">
        <f t="shared" si="9"/>
        <v>4</v>
      </c>
      <c r="U96">
        <f t="shared" si="9"/>
        <v>0</v>
      </c>
      <c r="V96">
        <f t="shared" si="9"/>
        <v>0</v>
      </c>
      <c r="W96">
        <f t="shared" si="6"/>
        <v>0</v>
      </c>
      <c r="X96">
        <f t="shared" si="10"/>
        <v>0</v>
      </c>
      <c r="Y96" t="b">
        <f t="shared" si="7"/>
        <v>1</v>
      </c>
      <c r="Z96">
        <f>VLOOKUP(A96,'[1]tags (5)'!A:C,3,0)</f>
        <v>0</v>
      </c>
      <c r="AA96" t="b">
        <f t="shared" si="11"/>
        <v>1</v>
      </c>
    </row>
    <row r="97" spans="1:27" x14ac:dyDescent="0.25">
      <c r="A97" t="s">
        <v>195</v>
      </c>
      <c r="B97" t="s">
        <v>798</v>
      </c>
      <c r="C97" t="s">
        <v>291</v>
      </c>
      <c r="D97" t="s">
        <v>291</v>
      </c>
      <c r="E97" t="s">
        <v>291</v>
      </c>
      <c r="F97">
        <v>0</v>
      </c>
      <c r="G97">
        <v>0</v>
      </c>
      <c r="H97">
        <v>0</v>
      </c>
      <c r="I97" t="s">
        <v>291</v>
      </c>
      <c r="J97" t="s">
        <v>291</v>
      </c>
      <c r="K97" t="str">
        <f>VLOOKUP(C97,tag_dictionary!$A$1:$B$15,2,0)</f>
        <v>center</v>
      </c>
      <c r="L97" t="str">
        <f>VLOOKUP(D97,tag_dictionary!$A$1:$B$15,2,0)</f>
        <v>center</v>
      </c>
      <c r="M97" t="str">
        <f>VLOOKUP(E97,tag_dictionary!$A$1:$B$15,2,0)</f>
        <v>center</v>
      </c>
      <c r="N97">
        <f>VLOOKUP(F97,tag_dictionary!$A$1:$B$15,2,0)</f>
        <v>0</v>
      </c>
      <c r="O97">
        <f>VLOOKUP(G97,tag_dictionary!$A$1:$B$15,2,0)</f>
        <v>0</v>
      </c>
      <c r="P97">
        <f>VLOOKUP(H97,tag_dictionary!$A$1:$B$15,2,0)</f>
        <v>0</v>
      </c>
      <c r="Q97" t="str">
        <f>IF(ISNA(I97),0,VLOOKUP(I97,tag_dictionary!$A$1:$B$15,2,0))</f>
        <v>center</v>
      </c>
      <c r="R97" t="str">
        <f>IF(ISNA(J97),0,VLOOKUP(J97,tag_dictionary!$A$1:$B$15,2,0))</f>
        <v>center</v>
      </c>
      <c r="S97" t="b">
        <f t="shared" si="8"/>
        <v>1</v>
      </c>
      <c r="T97">
        <f t="shared" si="9"/>
        <v>5</v>
      </c>
      <c r="U97">
        <f t="shared" si="9"/>
        <v>0</v>
      </c>
      <c r="V97">
        <f t="shared" si="9"/>
        <v>0</v>
      </c>
      <c r="W97">
        <f t="shared" si="6"/>
        <v>0</v>
      </c>
      <c r="X97">
        <f t="shared" si="10"/>
        <v>0</v>
      </c>
      <c r="Y97" t="b">
        <f t="shared" si="7"/>
        <v>1</v>
      </c>
      <c r="Z97">
        <f>VLOOKUP(A97,'[1]tags (5)'!A:C,3,0)</f>
        <v>0</v>
      </c>
      <c r="AA97" t="b">
        <f t="shared" si="11"/>
        <v>1</v>
      </c>
    </row>
    <row r="98" spans="1:27" x14ac:dyDescent="0.25">
      <c r="A98" t="s">
        <v>196</v>
      </c>
      <c r="B98" t="s">
        <v>799</v>
      </c>
      <c r="C98" t="s">
        <v>291</v>
      </c>
      <c r="D98" t="s">
        <v>291</v>
      </c>
      <c r="E98" t="s">
        <v>293</v>
      </c>
      <c r="F98">
        <v>0</v>
      </c>
      <c r="G98">
        <v>0</v>
      </c>
      <c r="H98">
        <v>0</v>
      </c>
      <c r="I98" t="s">
        <v>291</v>
      </c>
      <c r="J98" t="s">
        <v>291</v>
      </c>
      <c r="K98" t="str">
        <f>VLOOKUP(C98,tag_dictionary!$A$1:$B$15,2,0)</f>
        <v>center</v>
      </c>
      <c r="L98" t="str">
        <f>VLOOKUP(D98,tag_dictionary!$A$1:$B$15,2,0)</f>
        <v>center</v>
      </c>
      <c r="M98" t="str">
        <f>VLOOKUP(E98,tag_dictionary!$A$1:$B$15,2,0)</f>
        <v>both</v>
      </c>
      <c r="N98">
        <f>VLOOKUP(F98,tag_dictionary!$A$1:$B$15,2,0)</f>
        <v>0</v>
      </c>
      <c r="O98">
        <f>VLOOKUP(G98,tag_dictionary!$A$1:$B$15,2,0)</f>
        <v>0</v>
      </c>
      <c r="P98">
        <f>VLOOKUP(H98,tag_dictionary!$A$1:$B$15,2,0)</f>
        <v>0</v>
      </c>
      <c r="Q98" t="str">
        <f>IF(ISNA(I98),0,VLOOKUP(I98,tag_dictionary!$A$1:$B$15,2,0))</f>
        <v>center</v>
      </c>
      <c r="R98" t="str">
        <f>IF(ISNA(J98),0,VLOOKUP(J98,tag_dictionary!$A$1:$B$15,2,0))</f>
        <v>center</v>
      </c>
      <c r="S98" t="b">
        <f t="shared" si="8"/>
        <v>1</v>
      </c>
      <c r="T98">
        <f t="shared" si="9"/>
        <v>4</v>
      </c>
      <c r="U98">
        <f t="shared" si="9"/>
        <v>1</v>
      </c>
      <c r="V98">
        <f t="shared" si="9"/>
        <v>0</v>
      </c>
      <c r="W98">
        <f t="shared" si="6"/>
        <v>0</v>
      </c>
      <c r="X98">
        <f t="shared" si="10"/>
        <v>0</v>
      </c>
      <c r="Y98" t="b">
        <f t="shared" si="7"/>
        <v>1</v>
      </c>
      <c r="Z98">
        <f>VLOOKUP(A98,'[1]tags (5)'!A:C,3,0)</f>
        <v>0</v>
      </c>
      <c r="AA98" t="b">
        <f t="shared" si="11"/>
        <v>1</v>
      </c>
    </row>
    <row r="99" spans="1:27" x14ac:dyDescent="0.25">
      <c r="A99" t="s">
        <v>198</v>
      </c>
      <c r="B99" t="s">
        <v>801</v>
      </c>
      <c r="C99">
        <v>0</v>
      </c>
      <c r="D99" t="s">
        <v>291</v>
      </c>
      <c r="E99" t="s">
        <v>291</v>
      </c>
      <c r="F99">
        <v>0</v>
      </c>
      <c r="G99">
        <v>0</v>
      </c>
      <c r="H99">
        <v>0</v>
      </c>
      <c r="I99">
        <v>0</v>
      </c>
      <c r="J99" t="s">
        <v>291</v>
      </c>
      <c r="K99">
        <f>VLOOKUP(C99,tag_dictionary!$A$1:$B$15,2,0)</f>
        <v>0</v>
      </c>
      <c r="L99" t="str">
        <f>VLOOKUP(D99,tag_dictionary!$A$1:$B$15,2,0)</f>
        <v>center</v>
      </c>
      <c r="M99" t="str">
        <f>VLOOKUP(E99,tag_dictionary!$A$1:$B$15,2,0)</f>
        <v>center</v>
      </c>
      <c r="N99">
        <f>VLOOKUP(F99,tag_dictionary!$A$1:$B$15,2,0)</f>
        <v>0</v>
      </c>
      <c r="O99">
        <f>VLOOKUP(G99,tag_dictionary!$A$1:$B$15,2,0)</f>
        <v>0</v>
      </c>
      <c r="P99">
        <f>VLOOKUP(H99,tag_dictionary!$A$1:$B$15,2,0)</f>
        <v>0</v>
      </c>
      <c r="Q99">
        <f>IF(ISNA(I99),0,VLOOKUP(I99,tag_dictionary!$A$1:$B$15,2,0))</f>
        <v>0</v>
      </c>
      <c r="R99" t="str">
        <f>IF(ISNA(J99),0,VLOOKUP(J99,tag_dictionary!$A$1:$B$15,2,0))</f>
        <v>center</v>
      </c>
      <c r="S99" t="b">
        <f t="shared" si="8"/>
        <v>0</v>
      </c>
      <c r="T99">
        <f t="shared" si="9"/>
        <v>3</v>
      </c>
      <c r="U99">
        <f t="shared" si="9"/>
        <v>0</v>
      </c>
      <c r="V99">
        <f t="shared" si="9"/>
        <v>0</v>
      </c>
      <c r="W99">
        <f t="shared" si="6"/>
        <v>0</v>
      </c>
      <c r="X99">
        <f t="shared" si="10"/>
        <v>0</v>
      </c>
      <c r="Y99" t="b">
        <f t="shared" si="7"/>
        <v>1</v>
      </c>
      <c r="Z99">
        <f>VLOOKUP(A99,'[1]tags (5)'!A:C,3,0)</f>
        <v>0</v>
      </c>
      <c r="AA99" t="b">
        <f t="shared" si="11"/>
        <v>1</v>
      </c>
    </row>
    <row r="100" spans="1:27" x14ac:dyDescent="0.25">
      <c r="A100" t="s">
        <v>203</v>
      </c>
      <c r="B100" t="s">
        <v>804</v>
      </c>
      <c r="C100" t="s">
        <v>292</v>
      </c>
      <c r="D100" t="s">
        <v>292</v>
      </c>
      <c r="E100" t="s">
        <v>292</v>
      </c>
      <c r="F100">
        <v>0</v>
      </c>
      <c r="G100">
        <v>0</v>
      </c>
      <c r="H100">
        <v>0</v>
      </c>
      <c r="I100" t="e">
        <v>#N/A</v>
      </c>
      <c r="J100" t="e">
        <v>#N/A</v>
      </c>
      <c r="K100" t="str">
        <f>VLOOKUP(C100,tag_dictionary!$A$1:$B$15,2,0)</f>
        <v>base</v>
      </c>
      <c r="L100" t="str">
        <f>VLOOKUP(D100,tag_dictionary!$A$1:$B$15,2,0)</f>
        <v>base</v>
      </c>
      <c r="M100" t="str">
        <f>VLOOKUP(E100,tag_dictionary!$A$1:$B$15,2,0)</f>
        <v>base</v>
      </c>
      <c r="N100">
        <f>VLOOKUP(F100,tag_dictionary!$A$1:$B$15,2,0)</f>
        <v>0</v>
      </c>
      <c r="O100">
        <f>VLOOKUP(G100,tag_dictionary!$A$1:$B$15,2,0)</f>
        <v>0</v>
      </c>
      <c r="P100">
        <f>VLOOKUP(H100,tag_dictionary!$A$1:$B$15,2,0)</f>
        <v>0</v>
      </c>
      <c r="Q100">
        <f>IF(ISNA(I100),0,VLOOKUP(I100,tag_dictionary!$A$1:$B$15,2,0))</f>
        <v>0</v>
      </c>
      <c r="R100">
        <f>IF(ISNA(J100),0,VLOOKUP(J100,tag_dictionary!$A$1:$B$15,2,0))</f>
        <v>0</v>
      </c>
      <c r="S100" t="b">
        <f t="shared" si="8"/>
        <v>0</v>
      </c>
      <c r="T100">
        <f t="shared" si="9"/>
        <v>0</v>
      </c>
      <c r="U100">
        <f t="shared" si="9"/>
        <v>0</v>
      </c>
      <c r="V100">
        <f t="shared" si="9"/>
        <v>3</v>
      </c>
      <c r="W100">
        <f t="shared" si="6"/>
        <v>2</v>
      </c>
      <c r="X100">
        <f t="shared" si="10"/>
        <v>2</v>
      </c>
      <c r="Y100" t="b">
        <f t="shared" si="7"/>
        <v>1</v>
      </c>
      <c r="Z100">
        <f>VLOOKUP(A100,'[1]tags (5)'!A:C,3,0)</f>
        <v>2</v>
      </c>
      <c r="AA100" t="b">
        <f t="shared" si="11"/>
        <v>1</v>
      </c>
    </row>
    <row r="101" spans="1:27" x14ac:dyDescent="0.25">
      <c r="A101" t="s">
        <v>204</v>
      </c>
      <c r="B101" t="s">
        <v>805</v>
      </c>
      <c r="C101" t="s">
        <v>292</v>
      </c>
      <c r="D101" t="s">
        <v>292</v>
      </c>
      <c r="E101" t="s">
        <v>293</v>
      </c>
      <c r="F101">
        <v>0</v>
      </c>
      <c r="G101">
        <v>0</v>
      </c>
      <c r="H101">
        <v>0</v>
      </c>
      <c r="I101" t="e">
        <v>#N/A</v>
      </c>
      <c r="J101" t="e">
        <v>#N/A</v>
      </c>
      <c r="K101" t="str">
        <f>VLOOKUP(C101,tag_dictionary!$A$1:$B$15,2,0)</f>
        <v>base</v>
      </c>
      <c r="L101" t="str">
        <f>VLOOKUP(D101,tag_dictionary!$A$1:$B$15,2,0)</f>
        <v>base</v>
      </c>
      <c r="M101" t="str">
        <f>VLOOKUP(E101,tag_dictionary!$A$1:$B$15,2,0)</f>
        <v>both</v>
      </c>
      <c r="N101">
        <f>VLOOKUP(F101,tag_dictionary!$A$1:$B$15,2,0)</f>
        <v>0</v>
      </c>
      <c r="O101">
        <f>VLOOKUP(G101,tag_dictionary!$A$1:$B$15,2,0)</f>
        <v>0</v>
      </c>
      <c r="P101">
        <f>VLOOKUP(H101,tag_dictionary!$A$1:$B$15,2,0)</f>
        <v>0</v>
      </c>
      <c r="Q101">
        <f>IF(ISNA(I101),0,VLOOKUP(I101,tag_dictionary!$A$1:$B$15,2,0))</f>
        <v>0</v>
      </c>
      <c r="R101">
        <f>IF(ISNA(J101),0,VLOOKUP(J101,tag_dictionary!$A$1:$B$15,2,0))</f>
        <v>0</v>
      </c>
      <c r="S101" t="b">
        <f t="shared" si="8"/>
        <v>0</v>
      </c>
      <c r="T101">
        <f t="shared" si="9"/>
        <v>0</v>
      </c>
      <c r="U101">
        <f t="shared" si="9"/>
        <v>1</v>
      </c>
      <c r="V101">
        <f t="shared" si="9"/>
        <v>2</v>
      </c>
      <c r="W101">
        <f t="shared" si="6"/>
        <v>2</v>
      </c>
      <c r="X101">
        <f t="shared" si="10"/>
        <v>2</v>
      </c>
      <c r="Y101" t="b">
        <f t="shared" si="7"/>
        <v>1</v>
      </c>
      <c r="Z101">
        <f>VLOOKUP(A101,'[1]tags (5)'!A:C,3,0)</f>
        <v>2</v>
      </c>
      <c r="AA101" t="b">
        <f t="shared" si="11"/>
        <v>1</v>
      </c>
    </row>
    <row r="102" spans="1:27" x14ac:dyDescent="0.25">
      <c r="A102" t="s">
        <v>206</v>
      </c>
      <c r="B102" t="s">
        <v>807</v>
      </c>
      <c r="C102">
        <v>0</v>
      </c>
      <c r="D102" t="s">
        <v>293</v>
      </c>
      <c r="E102" t="s">
        <v>293</v>
      </c>
      <c r="F102">
        <v>0</v>
      </c>
      <c r="G102">
        <v>0</v>
      </c>
      <c r="H102">
        <v>0</v>
      </c>
      <c r="I102" t="s">
        <v>291</v>
      </c>
      <c r="J102" t="s">
        <v>291</v>
      </c>
      <c r="K102">
        <f>VLOOKUP(C102,tag_dictionary!$A$1:$B$15,2,0)</f>
        <v>0</v>
      </c>
      <c r="L102" t="str">
        <f>VLOOKUP(D102,tag_dictionary!$A$1:$B$15,2,0)</f>
        <v>both</v>
      </c>
      <c r="M102" t="str">
        <f>VLOOKUP(E102,tag_dictionary!$A$1:$B$15,2,0)</f>
        <v>both</v>
      </c>
      <c r="N102">
        <f>VLOOKUP(F102,tag_dictionary!$A$1:$B$15,2,0)</f>
        <v>0</v>
      </c>
      <c r="O102">
        <f>VLOOKUP(G102,tag_dictionary!$A$1:$B$15,2,0)</f>
        <v>0</v>
      </c>
      <c r="P102">
        <f>VLOOKUP(H102,tag_dictionary!$A$1:$B$15,2,0)</f>
        <v>0</v>
      </c>
      <c r="Q102" t="str">
        <f>IF(ISNA(I102),0,VLOOKUP(I102,tag_dictionary!$A$1:$B$15,2,0))</f>
        <v>center</v>
      </c>
      <c r="R102" t="str">
        <f>IF(ISNA(J102),0,VLOOKUP(J102,tag_dictionary!$A$1:$B$15,2,0))</f>
        <v>center</v>
      </c>
      <c r="S102" t="b">
        <f t="shared" si="8"/>
        <v>1</v>
      </c>
      <c r="T102">
        <f t="shared" si="9"/>
        <v>2</v>
      </c>
      <c r="U102">
        <f t="shared" si="9"/>
        <v>2</v>
      </c>
      <c r="V102">
        <f t="shared" si="9"/>
        <v>0</v>
      </c>
      <c r="W102">
        <f t="shared" si="6"/>
        <v>0</v>
      </c>
      <c r="X102">
        <f t="shared" si="10"/>
        <v>0</v>
      </c>
      <c r="Y102" t="b">
        <f t="shared" si="7"/>
        <v>1</v>
      </c>
      <c r="Z102">
        <f>VLOOKUP(A102,'[1]tags (5)'!A:C,3,0)</f>
        <v>0</v>
      </c>
      <c r="AA102" t="b">
        <f t="shared" si="11"/>
        <v>1</v>
      </c>
    </row>
    <row r="103" spans="1:27" x14ac:dyDescent="0.25">
      <c r="A103" t="s">
        <v>207</v>
      </c>
      <c r="B103" t="s">
        <v>808</v>
      </c>
      <c r="C103">
        <v>0</v>
      </c>
      <c r="D103" t="s">
        <v>292</v>
      </c>
      <c r="E103" t="s">
        <v>292</v>
      </c>
      <c r="F103">
        <v>0</v>
      </c>
      <c r="G103">
        <v>0</v>
      </c>
      <c r="H103">
        <v>0</v>
      </c>
      <c r="I103" t="s">
        <v>291</v>
      </c>
      <c r="J103" t="s">
        <v>291</v>
      </c>
      <c r="K103">
        <f>VLOOKUP(C103,tag_dictionary!$A$1:$B$15,2,0)</f>
        <v>0</v>
      </c>
      <c r="L103" t="str">
        <f>VLOOKUP(D103,tag_dictionary!$A$1:$B$15,2,0)</f>
        <v>base</v>
      </c>
      <c r="M103" t="str">
        <f>VLOOKUP(E103,tag_dictionary!$A$1:$B$15,2,0)</f>
        <v>base</v>
      </c>
      <c r="N103">
        <f>VLOOKUP(F103,tag_dictionary!$A$1:$B$15,2,0)</f>
        <v>0</v>
      </c>
      <c r="O103">
        <f>VLOOKUP(G103,tag_dictionary!$A$1:$B$15,2,0)</f>
        <v>0</v>
      </c>
      <c r="P103">
        <f>VLOOKUP(H103,tag_dictionary!$A$1:$B$15,2,0)</f>
        <v>0</v>
      </c>
      <c r="Q103" t="str">
        <f>IF(ISNA(I103),0,VLOOKUP(I103,tag_dictionary!$A$1:$B$15,2,0))</f>
        <v>center</v>
      </c>
      <c r="R103" t="str">
        <f>IF(ISNA(J103),0,VLOOKUP(J103,tag_dictionary!$A$1:$B$15,2,0))</f>
        <v>center</v>
      </c>
      <c r="S103" t="b">
        <f t="shared" si="8"/>
        <v>1</v>
      </c>
      <c r="T103">
        <f t="shared" si="9"/>
        <v>2</v>
      </c>
      <c r="U103">
        <f t="shared" si="9"/>
        <v>0</v>
      </c>
      <c r="V103">
        <f t="shared" si="9"/>
        <v>2</v>
      </c>
      <c r="W103">
        <f t="shared" si="6"/>
        <v>0</v>
      </c>
      <c r="X103">
        <f t="shared" si="10"/>
        <v>0</v>
      </c>
      <c r="Y103" t="b">
        <f t="shared" si="7"/>
        <v>0</v>
      </c>
      <c r="Z103" t="e">
        <f>VLOOKUP(A103,'[1]tags (5)'!A:C,3,0)</f>
        <v>#N/A</v>
      </c>
      <c r="AA103" t="e">
        <f t="shared" si="11"/>
        <v>#N/A</v>
      </c>
    </row>
    <row r="104" spans="1:27" x14ac:dyDescent="0.25">
      <c r="A104" t="s">
        <v>208</v>
      </c>
      <c r="B104" t="s">
        <v>809</v>
      </c>
      <c r="C104">
        <v>0</v>
      </c>
      <c r="D104" t="s">
        <v>291</v>
      </c>
      <c r="E104" t="s">
        <v>291</v>
      </c>
      <c r="F104">
        <v>0</v>
      </c>
      <c r="G104">
        <v>0</v>
      </c>
      <c r="H104">
        <v>0</v>
      </c>
      <c r="I104" t="s">
        <v>291</v>
      </c>
      <c r="J104" t="s">
        <v>291</v>
      </c>
      <c r="K104">
        <f>VLOOKUP(C104,tag_dictionary!$A$1:$B$15,2,0)</f>
        <v>0</v>
      </c>
      <c r="L104" t="str">
        <f>VLOOKUP(D104,tag_dictionary!$A$1:$B$15,2,0)</f>
        <v>center</v>
      </c>
      <c r="M104" t="str">
        <f>VLOOKUP(E104,tag_dictionary!$A$1:$B$15,2,0)</f>
        <v>center</v>
      </c>
      <c r="N104">
        <f>VLOOKUP(F104,tag_dictionary!$A$1:$B$15,2,0)</f>
        <v>0</v>
      </c>
      <c r="O104">
        <f>VLOOKUP(G104,tag_dictionary!$A$1:$B$15,2,0)</f>
        <v>0</v>
      </c>
      <c r="P104">
        <f>VLOOKUP(H104,tag_dictionary!$A$1:$B$15,2,0)</f>
        <v>0</v>
      </c>
      <c r="Q104" t="str">
        <f>IF(ISNA(I104),0,VLOOKUP(I104,tag_dictionary!$A$1:$B$15,2,0))</f>
        <v>center</v>
      </c>
      <c r="R104" t="str">
        <f>IF(ISNA(J104),0,VLOOKUP(J104,tag_dictionary!$A$1:$B$15,2,0))</f>
        <v>center</v>
      </c>
      <c r="S104" t="b">
        <f t="shared" si="8"/>
        <v>1</v>
      </c>
      <c r="T104">
        <f t="shared" si="9"/>
        <v>4</v>
      </c>
      <c r="U104">
        <f t="shared" si="9"/>
        <v>0</v>
      </c>
      <c r="V104">
        <f t="shared" si="9"/>
        <v>0</v>
      </c>
      <c r="W104">
        <f t="shared" si="6"/>
        <v>0</v>
      </c>
      <c r="X104">
        <f t="shared" si="10"/>
        <v>0</v>
      </c>
      <c r="Y104" t="b">
        <f t="shared" si="7"/>
        <v>1</v>
      </c>
      <c r="Z104">
        <f>VLOOKUP(A104,'[1]tags (5)'!A:C,3,0)</f>
        <v>0</v>
      </c>
      <c r="AA104" t="b">
        <f t="shared" si="11"/>
        <v>1</v>
      </c>
    </row>
    <row r="105" spans="1:27" x14ac:dyDescent="0.25">
      <c r="A105" t="s">
        <v>210</v>
      </c>
      <c r="B105" t="s">
        <v>942</v>
      </c>
      <c r="C105" t="s">
        <v>291</v>
      </c>
      <c r="D105" t="s">
        <v>291</v>
      </c>
      <c r="E105" t="s">
        <v>291</v>
      </c>
      <c r="F105">
        <v>0</v>
      </c>
      <c r="G105">
        <v>0</v>
      </c>
      <c r="H105">
        <v>0</v>
      </c>
      <c r="I105" t="e">
        <v>#N/A</v>
      </c>
      <c r="J105" t="e">
        <v>#N/A</v>
      </c>
      <c r="K105" t="str">
        <f>VLOOKUP(C105,tag_dictionary!$A$1:$B$15,2,0)</f>
        <v>center</v>
      </c>
      <c r="L105" t="str">
        <f>VLOOKUP(D105,tag_dictionary!$A$1:$B$15,2,0)</f>
        <v>center</v>
      </c>
      <c r="M105" t="str">
        <f>VLOOKUP(E105,tag_dictionary!$A$1:$B$15,2,0)</f>
        <v>center</v>
      </c>
      <c r="N105">
        <f>VLOOKUP(F105,tag_dictionary!$A$1:$B$15,2,0)</f>
        <v>0</v>
      </c>
      <c r="O105">
        <f>VLOOKUP(G105,tag_dictionary!$A$1:$B$15,2,0)</f>
        <v>0</v>
      </c>
      <c r="P105">
        <f>VLOOKUP(H105,tag_dictionary!$A$1:$B$15,2,0)</f>
        <v>0</v>
      </c>
      <c r="Q105">
        <f>IF(ISNA(I105),0,VLOOKUP(I105,tag_dictionary!$A$1:$B$15,2,0))</f>
        <v>0</v>
      </c>
      <c r="R105">
        <f>IF(ISNA(J105),0,VLOOKUP(J105,tag_dictionary!$A$1:$B$15,2,0))</f>
        <v>0</v>
      </c>
      <c r="S105" t="b">
        <f t="shared" si="8"/>
        <v>0</v>
      </c>
      <c r="T105">
        <f t="shared" si="9"/>
        <v>3</v>
      </c>
      <c r="U105">
        <f t="shared" si="9"/>
        <v>0</v>
      </c>
      <c r="V105">
        <f t="shared" si="9"/>
        <v>0</v>
      </c>
      <c r="W105">
        <f t="shared" si="6"/>
        <v>0</v>
      </c>
      <c r="X105">
        <f t="shared" si="10"/>
        <v>0</v>
      </c>
      <c r="Y105" t="b">
        <f t="shared" si="7"/>
        <v>1</v>
      </c>
      <c r="Z105">
        <f>VLOOKUP(A105,'[1]tags (5)'!A:C,3,0)</f>
        <v>0</v>
      </c>
      <c r="AA105" t="b">
        <f t="shared" si="11"/>
        <v>1</v>
      </c>
    </row>
    <row r="106" spans="1:27" x14ac:dyDescent="0.25">
      <c r="A106" t="s">
        <v>211</v>
      </c>
      <c r="B106" t="s">
        <v>811</v>
      </c>
      <c r="C106" t="s">
        <v>291</v>
      </c>
      <c r="D106" t="s">
        <v>291</v>
      </c>
      <c r="E106" t="s">
        <v>291</v>
      </c>
      <c r="F106">
        <v>0</v>
      </c>
      <c r="G106">
        <v>0</v>
      </c>
      <c r="H106">
        <v>0</v>
      </c>
      <c r="I106" t="e">
        <v>#N/A</v>
      </c>
      <c r="J106" t="e">
        <v>#N/A</v>
      </c>
      <c r="K106" t="str">
        <f>VLOOKUP(C106,tag_dictionary!$A$1:$B$15,2,0)</f>
        <v>center</v>
      </c>
      <c r="L106" t="str">
        <f>VLOOKUP(D106,tag_dictionary!$A$1:$B$15,2,0)</f>
        <v>center</v>
      </c>
      <c r="M106" t="str">
        <f>VLOOKUP(E106,tag_dictionary!$A$1:$B$15,2,0)</f>
        <v>center</v>
      </c>
      <c r="N106">
        <f>VLOOKUP(F106,tag_dictionary!$A$1:$B$15,2,0)</f>
        <v>0</v>
      </c>
      <c r="O106">
        <f>VLOOKUP(G106,tag_dictionary!$A$1:$B$15,2,0)</f>
        <v>0</v>
      </c>
      <c r="P106">
        <f>VLOOKUP(H106,tag_dictionary!$A$1:$B$15,2,0)</f>
        <v>0</v>
      </c>
      <c r="Q106">
        <f>IF(ISNA(I106),0,VLOOKUP(I106,tag_dictionary!$A$1:$B$15,2,0))</f>
        <v>0</v>
      </c>
      <c r="R106">
        <f>IF(ISNA(J106),0,VLOOKUP(J106,tag_dictionary!$A$1:$B$15,2,0))</f>
        <v>0</v>
      </c>
      <c r="S106" t="b">
        <f t="shared" si="8"/>
        <v>0</v>
      </c>
      <c r="T106">
        <f t="shared" si="9"/>
        <v>3</v>
      </c>
      <c r="U106">
        <f t="shared" si="9"/>
        <v>0</v>
      </c>
      <c r="V106">
        <f t="shared" si="9"/>
        <v>0</v>
      </c>
      <c r="W106">
        <f t="shared" si="6"/>
        <v>0</v>
      </c>
      <c r="X106">
        <f t="shared" si="10"/>
        <v>0</v>
      </c>
      <c r="Y106" t="b">
        <f t="shared" si="7"/>
        <v>1</v>
      </c>
      <c r="Z106">
        <f>VLOOKUP(A106,'[1]tags (5)'!A:C,3,0)</f>
        <v>0</v>
      </c>
      <c r="AA106" t="b">
        <f t="shared" si="11"/>
        <v>1</v>
      </c>
    </row>
    <row r="107" spans="1:27" x14ac:dyDescent="0.25">
      <c r="A107" t="s">
        <v>212</v>
      </c>
      <c r="B107" t="s">
        <v>812</v>
      </c>
      <c r="C107">
        <v>0</v>
      </c>
      <c r="D107" t="s">
        <v>292</v>
      </c>
      <c r="E107">
        <v>0</v>
      </c>
      <c r="F107">
        <v>0</v>
      </c>
      <c r="G107">
        <v>0</v>
      </c>
      <c r="H107">
        <v>0</v>
      </c>
      <c r="I107" t="s">
        <v>291</v>
      </c>
      <c r="J107" t="s">
        <v>291</v>
      </c>
      <c r="K107">
        <f>VLOOKUP(C107,tag_dictionary!$A$1:$B$15,2,0)</f>
        <v>0</v>
      </c>
      <c r="L107" t="str">
        <f>VLOOKUP(D107,tag_dictionary!$A$1:$B$15,2,0)</f>
        <v>base</v>
      </c>
      <c r="M107">
        <f>VLOOKUP(E107,tag_dictionary!$A$1:$B$15,2,0)</f>
        <v>0</v>
      </c>
      <c r="N107">
        <f>VLOOKUP(F107,tag_dictionary!$A$1:$B$15,2,0)</f>
        <v>0</v>
      </c>
      <c r="O107">
        <f>VLOOKUP(G107,tag_dictionary!$A$1:$B$15,2,0)</f>
        <v>0</v>
      </c>
      <c r="P107">
        <f>VLOOKUP(H107,tag_dictionary!$A$1:$B$15,2,0)</f>
        <v>0</v>
      </c>
      <c r="Q107" t="str">
        <f>IF(ISNA(I107),0,VLOOKUP(I107,tag_dictionary!$A$1:$B$15,2,0))</f>
        <v>center</v>
      </c>
      <c r="R107" t="str">
        <f>IF(ISNA(J107),0,VLOOKUP(J107,tag_dictionary!$A$1:$B$15,2,0))</f>
        <v>center</v>
      </c>
      <c r="S107" t="b">
        <f t="shared" si="8"/>
        <v>1</v>
      </c>
      <c r="T107">
        <f t="shared" si="9"/>
        <v>2</v>
      </c>
      <c r="U107">
        <f t="shared" si="9"/>
        <v>0</v>
      </c>
      <c r="V107">
        <f t="shared" si="9"/>
        <v>1</v>
      </c>
      <c r="W107">
        <f t="shared" si="6"/>
        <v>0</v>
      </c>
      <c r="X107">
        <f t="shared" si="10"/>
        <v>0</v>
      </c>
      <c r="Y107" t="b">
        <f t="shared" si="7"/>
        <v>0</v>
      </c>
      <c r="Z107" t="e">
        <f>VLOOKUP(A107,'[1]tags (5)'!A:C,3,0)</f>
        <v>#N/A</v>
      </c>
      <c r="AA107" t="e">
        <f t="shared" si="11"/>
        <v>#N/A</v>
      </c>
    </row>
    <row r="108" spans="1:27" x14ac:dyDescent="0.25">
      <c r="A108" t="s">
        <v>213</v>
      </c>
      <c r="B108" t="s">
        <v>813</v>
      </c>
      <c r="C108" t="s">
        <v>292</v>
      </c>
      <c r="D108" t="s">
        <v>292</v>
      </c>
      <c r="E108">
        <v>0</v>
      </c>
      <c r="F108">
        <v>0</v>
      </c>
      <c r="G108">
        <v>0</v>
      </c>
      <c r="H108">
        <v>0</v>
      </c>
      <c r="I108" t="s">
        <v>291</v>
      </c>
      <c r="J108" t="s">
        <v>291</v>
      </c>
      <c r="K108" t="str">
        <f>VLOOKUP(C108,tag_dictionary!$A$1:$B$15,2,0)</f>
        <v>base</v>
      </c>
      <c r="L108" t="str">
        <f>VLOOKUP(D108,tag_dictionary!$A$1:$B$15,2,0)</f>
        <v>base</v>
      </c>
      <c r="M108">
        <f>VLOOKUP(E108,tag_dictionary!$A$1:$B$15,2,0)</f>
        <v>0</v>
      </c>
      <c r="N108">
        <f>VLOOKUP(F108,tag_dictionary!$A$1:$B$15,2,0)</f>
        <v>0</v>
      </c>
      <c r="O108">
        <f>VLOOKUP(G108,tag_dictionary!$A$1:$B$15,2,0)</f>
        <v>0</v>
      </c>
      <c r="P108">
        <f>VLOOKUP(H108,tag_dictionary!$A$1:$B$15,2,0)</f>
        <v>0</v>
      </c>
      <c r="Q108" t="str">
        <f>IF(ISNA(I108),0,VLOOKUP(I108,tag_dictionary!$A$1:$B$15,2,0))</f>
        <v>center</v>
      </c>
      <c r="R108" t="str">
        <f>IF(ISNA(J108),0,VLOOKUP(J108,tag_dictionary!$A$1:$B$15,2,0))</f>
        <v>center</v>
      </c>
      <c r="S108" t="b">
        <f t="shared" si="8"/>
        <v>1</v>
      </c>
      <c r="T108">
        <f t="shared" si="9"/>
        <v>2</v>
      </c>
      <c r="U108">
        <f t="shared" si="9"/>
        <v>0</v>
      </c>
      <c r="V108">
        <f t="shared" si="9"/>
        <v>2</v>
      </c>
      <c r="W108">
        <f t="shared" si="6"/>
        <v>0</v>
      </c>
      <c r="X108">
        <f t="shared" si="10"/>
        <v>0</v>
      </c>
      <c r="Y108" t="b">
        <f t="shared" si="7"/>
        <v>0</v>
      </c>
      <c r="Z108" t="e">
        <f>VLOOKUP(A108,'[1]tags (5)'!A:C,3,0)</f>
        <v>#N/A</v>
      </c>
      <c r="AA108" t="e">
        <f t="shared" si="11"/>
        <v>#N/A</v>
      </c>
    </row>
    <row r="109" spans="1:27" x14ac:dyDescent="0.25">
      <c r="A109" t="s">
        <v>214</v>
      </c>
      <c r="B109" t="s">
        <v>814</v>
      </c>
      <c r="C109">
        <v>0</v>
      </c>
      <c r="D109" t="s">
        <v>293</v>
      </c>
      <c r="E109">
        <v>0</v>
      </c>
      <c r="F109">
        <v>0</v>
      </c>
      <c r="G109">
        <v>0</v>
      </c>
      <c r="H109">
        <v>0</v>
      </c>
      <c r="I109" t="s">
        <v>293</v>
      </c>
      <c r="J109" t="s">
        <v>291</v>
      </c>
      <c r="K109">
        <f>VLOOKUP(C109,tag_dictionary!$A$1:$B$15,2,0)</f>
        <v>0</v>
      </c>
      <c r="L109" t="str">
        <f>VLOOKUP(D109,tag_dictionary!$A$1:$B$15,2,0)</f>
        <v>both</v>
      </c>
      <c r="M109">
        <f>VLOOKUP(E109,tag_dictionary!$A$1:$B$15,2,0)</f>
        <v>0</v>
      </c>
      <c r="N109">
        <f>VLOOKUP(F109,tag_dictionary!$A$1:$B$15,2,0)</f>
        <v>0</v>
      </c>
      <c r="O109">
        <f>VLOOKUP(G109,tag_dictionary!$A$1:$B$15,2,0)</f>
        <v>0</v>
      </c>
      <c r="P109">
        <f>VLOOKUP(H109,tag_dictionary!$A$1:$B$15,2,0)</f>
        <v>0</v>
      </c>
      <c r="Q109" t="str">
        <f>IF(ISNA(I109),0,VLOOKUP(I109,tag_dictionary!$A$1:$B$15,2,0))</f>
        <v>both</v>
      </c>
      <c r="R109" t="str">
        <f>IF(ISNA(J109),0,VLOOKUP(J109,tag_dictionary!$A$1:$B$15,2,0))</f>
        <v>center</v>
      </c>
      <c r="S109" t="b">
        <f t="shared" si="8"/>
        <v>0</v>
      </c>
      <c r="T109">
        <f t="shared" si="9"/>
        <v>1</v>
      </c>
      <c r="U109">
        <f t="shared" si="9"/>
        <v>2</v>
      </c>
      <c r="V109">
        <f t="shared" si="9"/>
        <v>0</v>
      </c>
      <c r="W109">
        <f t="shared" si="6"/>
        <v>1</v>
      </c>
      <c r="X109">
        <f t="shared" si="10"/>
        <v>0</v>
      </c>
      <c r="Y109" t="b">
        <f t="shared" si="7"/>
        <v>1</v>
      </c>
      <c r="Z109">
        <f>VLOOKUP(A109,'[1]tags (5)'!A:C,3,0)</f>
        <v>0</v>
      </c>
      <c r="AA109" t="b">
        <f t="shared" si="11"/>
        <v>1</v>
      </c>
    </row>
    <row r="110" spans="1:27" x14ac:dyDescent="0.25">
      <c r="A110" t="s">
        <v>215</v>
      </c>
      <c r="B110" t="s">
        <v>815</v>
      </c>
      <c r="C110" t="s">
        <v>292</v>
      </c>
      <c r="D110" t="s">
        <v>292</v>
      </c>
      <c r="E110">
        <v>0</v>
      </c>
      <c r="F110">
        <v>0</v>
      </c>
      <c r="G110">
        <v>0</v>
      </c>
      <c r="H110">
        <v>0</v>
      </c>
      <c r="I110">
        <v>0</v>
      </c>
      <c r="J110" t="s">
        <v>291</v>
      </c>
      <c r="K110" t="str">
        <f>VLOOKUP(C110,tag_dictionary!$A$1:$B$15,2,0)</f>
        <v>base</v>
      </c>
      <c r="L110" t="str">
        <f>VLOOKUP(D110,tag_dictionary!$A$1:$B$15,2,0)</f>
        <v>base</v>
      </c>
      <c r="M110">
        <f>VLOOKUP(E110,tag_dictionary!$A$1:$B$15,2,0)</f>
        <v>0</v>
      </c>
      <c r="N110">
        <f>VLOOKUP(F110,tag_dictionary!$A$1:$B$15,2,0)</f>
        <v>0</v>
      </c>
      <c r="O110">
        <f>VLOOKUP(G110,tag_dictionary!$A$1:$B$15,2,0)</f>
        <v>0</v>
      </c>
      <c r="P110">
        <f>VLOOKUP(H110,tag_dictionary!$A$1:$B$15,2,0)</f>
        <v>0</v>
      </c>
      <c r="Q110">
        <f>IF(ISNA(I110),0,VLOOKUP(I110,tag_dictionary!$A$1:$B$15,2,0))</f>
        <v>0</v>
      </c>
      <c r="R110" t="str">
        <f>IF(ISNA(J110),0,VLOOKUP(J110,tag_dictionary!$A$1:$B$15,2,0))</f>
        <v>center</v>
      </c>
      <c r="S110" t="b">
        <f t="shared" si="8"/>
        <v>0</v>
      </c>
      <c r="T110">
        <f t="shared" si="9"/>
        <v>1</v>
      </c>
      <c r="U110">
        <f t="shared" si="9"/>
        <v>0</v>
      </c>
      <c r="V110">
        <f t="shared" si="9"/>
        <v>2</v>
      </c>
      <c r="W110">
        <f t="shared" si="6"/>
        <v>2</v>
      </c>
      <c r="X110">
        <f t="shared" si="10"/>
        <v>0</v>
      </c>
      <c r="Y110" t="b">
        <f t="shared" si="7"/>
        <v>0</v>
      </c>
      <c r="Z110" t="e">
        <f>VLOOKUP(A110,'[1]tags (5)'!A:C,3,0)</f>
        <v>#N/A</v>
      </c>
      <c r="AA110" t="e">
        <f t="shared" si="11"/>
        <v>#N/A</v>
      </c>
    </row>
    <row r="111" spans="1:27" x14ac:dyDescent="0.25">
      <c r="A111" t="s">
        <v>216</v>
      </c>
      <c r="B111" t="s">
        <v>816</v>
      </c>
      <c r="C111" t="s">
        <v>292</v>
      </c>
      <c r="D111" t="s">
        <v>292</v>
      </c>
      <c r="E111">
        <v>0</v>
      </c>
      <c r="F111">
        <v>0</v>
      </c>
      <c r="G111">
        <v>0</v>
      </c>
      <c r="H111">
        <v>0</v>
      </c>
      <c r="I111" t="e">
        <v>#N/A</v>
      </c>
      <c r="J111" t="e">
        <v>#N/A</v>
      </c>
      <c r="K111" t="str">
        <f>VLOOKUP(C111,tag_dictionary!$A$1:$B$15,2,0)</f>
        <v>base</v>
      </c>
      <c r="L111" t="str">
        <f>VLOOKUP(D111,tag_dictionary!$A$1:$B$15,2,0)</f>
        <v>base</v>
      </c>
      <c r="M111">
        <f>VLOOKUP(E111,tag_dictionary!$A$1:$B$15,2,0)</f>
        <v>0</v>
      </c>
      <c r="N111">
        <f>VLOOKUP(F111,tag_dictionary!$A$1:$B$15,2,0)</f>
        <v>0</v>
      </c>
      <c r="O111">
        <f>VLOOKUP(G111,tag_dictionary!$A$1:$B$15,2,0)</f>
        <v>0</v>
      </c>
      <c r="P111">
        <f>VLOOKUP(H111,tag_dictionary!$A$1:$B$15,2,0)</f>
        <v>0</v>
      </c>
      <c r="Q111">
        <f>IF(ISNA(I111),0,VLOOKUP(I111,tag_dictionary!$A$1:$B$15,2,0))</f>
        <v>0</v>
      </c>
      <c r="R111">
        <f>IF(ISNA(J111),0,VLOOKUP(J111,tag_dictionary!$A$1:$B$15,2,0))</f>
        <v>0</v>
      </c>
      <c r="S111" t="b">
        <f t="shared" si="8"/>
        <v>0</v>
      </c>
      <c r="T111">
        <f t="shared" si="9"/>
        <v>0</v>
      </c>
      <c r="U111">
        <f t="shared" si="9"/>
        <v>0</v>
      </c>
      <c r="V111">
        <f t="shared" si="9"/>
        <v>2</v>
      </c>
      <c r="W111">
        <f t="shared" si="6"/>
        <v>2</v>
      </c>
      <c r="X111">
        <f t="shared" si="10"/>
        <v>2</v>
      </c>
      <c r="Y111" t="b">
        <f t="shared" si="7"/>
        <v>1</v>
      </c>
      <c r="Z111">
        <f>VLOOKUP(A111,'[1]tags (5)'!A:C,3,0)</f>
        <v>2</v>
      </c>
      <c r="AA111" t="b">
        <f t="shared" si="11"/>
        <v>1</v>
      </c>
    </row>
    <row r="112" spans="1:27" x14ac:dyDescent="0.25">
      <c r="A112" t="s">
        <v>217</v>
      </c>
      <c r="B112" t="s">
        <v>817</v>
      </c>
      <c r="C112" t="s">
        <v>291</v>
      </c>
      <c r="D112" t="s">
        <v>291</v>
      </c>
      <c r="E112">
        <v>0</v>
      </c>
      <c r="F112">
        <v>0</v>
      </c>
      <c r="G112">
        <v>0</v>
      </c>
      <c r="H112">
        <v>0</v>
      </c>
      <c r="I112" t="s">
        <v>291</v>
      </c>
      <c r="J112" t="s">
        <v>291</v>
      </c>
      <c r="K112" t="str">
        <f>VLOOKUP(C112,tag_dictionary!$A$1:$B$15,2,0)</f>
        <v>center</v>
      </c>
      <c r="L112" t="str">
        <f>VLOOKUP(D112,tag_dictionary!$A$1:$B$15,2,0)</f>
        <v>center</v>
      </c>
      <c r="M112">
        <f>VLOOKUP(E112,tag_dictionary!$A$1:$B$15,2,0)</f>
        <v>0</v>
      </c>
      <c r="N112">
        <f>VLOOKUP(F112,tag_dictionary!$A$1:$B$15,2,0)</f>
        <v>0</v>
      </c>
      <c r="O112">
        <f>VLOOKUP(G112,tag_dictionary!$A$1:$B$15,2,0)</f>
        <v>0</v>
      </c>
      <c r="P112">
        <f>VLOOKUP(H112,tag_dictionary!$A$1:$B$15,2,0)</f>
        <v>0</v>
      </c>
      <c r="Q112" t="str">
        <f>IF(ISNA(I112),0,VLOOKUP(I112,tag_dictionary!$A$1:$B$15,2,0))</f>
        <v>center</v>
      </c>
      <c r="R112" t="str">
        <f>IF(ISNA(J112),0,VLOOKUP(J112,tag_dictionary!$A$1:$B$15,2,0))</f>
        <v>center</v>
      </c>
      <c r="S112" t="b">
        <f t="shared" si="8"/>
        <v>1</v>
      </c>
      <c r="T112">
        <f t="shared" si="9"/>
        <v>4</v>
      </c>
      <c r="U112">
        <f t="shared" si="9"/>
        <v>0</v>
      </c>
      <c r="V112">
        <f t="shared" si="9"/>
        <v>0</v>
      </c>
      <c r="W112">
        <f t="shared" si="6"/>
        <v>0</v>
      </c>
      <c r="X112">
        <f t="shared" si="10"/>
        <v>0</v>
      </c>
      <c r="Y112" t="b">
        <f t="shared" si="7"/>
        <v>1</v>
      </c>
      <c r="Z112">
        <f>VLOOKUP(A112,'[1]tags (5)'!A:C,3,0)</f>
        <v>0</v>
      </c>
      <c r="AA112" t="b">
        <f t="shared" si="11"/>
        <v>1</v>
      </c>
    </row>
    <row r="113" spans="1:27" x14ac:dyDescent="0.25">
      <c r="A113" t="s">
        <v>218</v>
      </c>
      <c r="B113" t="s">
        <v>818</v>
      </c>
      <c r="C113">
        <v>0</v>
      </c>
      <c r="D113" t="s">
        <v>293</v>
      </c>
      <c r="E113">
        <v>0</v>
      </c>
      <c r="F113">
        <v>0</v>
      </c>
      <c r="G113">
        <v>0</v>
      </c>
      <c r="H113">
        <v>0</v>
      </c>
      <c r="I113" t="s">
        <v>293</v>
      </c>
      <c r="J113" t="s">
        <v>293</v>
      </c>
      <c r="K113">
        <f>VLOOKUP(C113,tag_dictionary!$A$1:$B$15,2,0)</f>
        <v>0</v>
      </c>
      <c r="L113" t="str">
        <f>VLOOKUP(D113,tag_dictionary!$A$1:$B$15,2,0)</f>
        <v>both</v>
      </c>
      <c r="M113">
        <f>VLOOKUP(E113,tag_dictionary!$A$1:$B$15,2,0)</f>
        <v>0</v>
      </c>
      <c r="N113">
        <f>VLOOKUP(F113,tag_dictionary!$A$1:$B$15,2,0)</f>
        <v>0</v>
      </c>
      <c r="O113">
        <f>VLOOKUP(G113,tag_dictionary!$A$1:$B$15,2,0)</f>
        <v>0</v>
      </c>
      <c r="P113">
        <f>VLOOKUP(H113,tag_dictionary!$A$1:$B$15,2,0)</f>
        <v>0</v>
      </c>
      <c r="Q113" t="str">
        <f>IF(ISNA(I113),0,VLOOKUP(I113,tag_dictionary!$A$1:$B$15,2,0))</f>
        <v>both</v>
      </c>
      <c r="R113" t="str">
        <f>IF(ISNA(J113),0,VLOOKUP(J113,tag_dictionary!$A$1:$B$15,2,0))</f>
        <v>both</v>
      </c>
      <c r="S113" t="b">
        <f t="shared" si="8"/>
        <v>1</v>
      </c>
      <c r="T113">
        <f t="shared" si="9"/>
        <v>0</v>
      </c>
      <c r="U113">
        <f t="shared" si="9"/>
        <v>3</v>
      </c>
      <c r="V113">
        <f t="shared" si="9"/>
        <v>0</v>
      </c>
      <c r="W113">
        <f t="shared" si="6"/>
        <v>1</v>
      </c>
      <c r="X113">
        <f t="shared" si="10"/>
        <v>1</v>
      </c>
      <c r="Y113" t="b">
        <f t="shared" si="7"/>
        <v>1</v>
      </c>
      <c r="Z113">
        <f>VLOOKUP(A113,'[1]tags (5)'!A:C,3,0)</f>
        <v>1</v>
      </c>
      <c r="AA113" t="b">
        <f t="shared" si="11"/>
        <v>1</v>
      </c>
    </row>
    <row r="114" spans="1:27" x14ac:dyDescent="0.25">
      <c r="A114" t="s">
        <v>219</v>
      </c>
      <c r="B114" t="s">
        <v>819</v>
      </c>
      <c r="C114" t="s">
        <v>291</v>
      </c>
      <c r="D114" t="s">
        <v>291</v>
      </c>
      <c r="E114">
        <v>0</v>
      </c>
      <c r="F114">
        <v>0</v>
      </c>
      <c r="G114">
        <v>0</v>
      </c>
      <c r="H114">
        <v>0</v>
      </c>
      <c r="I114">
        <v>0</v>
      </c>
      <c r="J114" t="s">
        <v>291</v>
      </c>
      <c r="K114" t="str">
        <f>VLOOKUP(C114,tag_dictionary!$A$1:$B$15,2,0)</f>
        <v>center</v>
      </c>
      <c r="L114" t="str">
        <f>VLOOKUP(D114,tag_dictionary!$A$1:$B$15,2,0)</f>
        <v>center</v>
      </c>
      <c r="M114">
        <f>VLOOKUP(E114,tag_dictionary!$A$1:$B$15,2,0)</f>
        <v>0</v>
      </c>
      <c r="N114">
        <f>VLOOKUP(F114,tag_dictionary!$A$1:$B$15,2,0)</f>
        <v>0</v>
      </c>
      <c r="O114">
        <f>VLOOKUP(G114,tag_dictionary!$A$1:$B$15,2,0)</f>
        <v>0</v>
      </c>
      <c r="P114">
        <f>VLOOKUP(H114,tag_dictionary!$A$1:$B$15,2,0)</f>
        <v>0</v>
      </c>
      <c r="Q114">
        <f>IF(ISNA(I114),0,VLOOKUP(I114,tag_dictionary!$A$1:$B$15,2,0))</f>
        <v>0</v>
      </c>
      <c r="R114" t="str">
        <f>IF(ISNA(J114),0,VLOOKUP(J114,tag_dictionary!$A$1:$B$15,2,0))</f>
        <v>center</v>
      </c>
      <c r="S114" t="b">
        <f t="shared" si="8"/>
        <v>0</v>
      </c>
      <c r="T114">
        <f t="shared" si="9"/>
        <v>3</v>
      </c>
      <c r="U114">
        <f t="shared" si="9"/>
        <v>0</v>
      </c>
      <c r="V114">
        <f t="shared" si="9"/>
        <v>0</v>
      </c>
      <c r="W114">
        <f t="shared" si="6"/>
        <v>0</v>
      </c>
      <c r="X114">
        <f t="shared" si="10"/>
        <v>0</v>
      </c>
      <c r="Y114" t="b">
        <f t="shared" si="7"/>
        <v>1</v>
      </c>
      <c r="Z114">
        <f>VLOOKUP(A114,'[1]tags (5)'!A:C,3,0)</f>
        <v>0</v>
      </c>
      <c r="AA114" t="b">
        <f t="shared" si="11"/>
        <v>1</v>
      </c>
    </row>
    <row r="115" spans="1:27" x14ac:dyDescent="0.25">
      <c r="A115" t="s">
        <v>220</v>
      </c>
      <c r="B115" t="s">
        <v>820</v>
      </c>
      <c r="C115" t="s">
        <v>292</v>
      </c>
      <c r="D115" t="s">
        <v>292</v>
      </c>
      <c r="E115">
        <v>0</v>
      </c>
      <c r="F115">
        <v>0</v>
      </c>
      <c r="G115">
        <v>0</v>
      </c>
      <c r="H115">
        <v>0</v>
      </c>
      <c r="I115" t="s">
        <v>291</v>
      </c>
      <c r="J115" t="s">
        <v>293</v>
      </c>
      <c r="K115" t="str">
        <f>VLOOKUP(C115,tag_dictionary!$A$1:$B$15,2,0)</f>
        <v>base</v>
      </c>
      <c r="L115" t="str">
        <f>VLOOKUP(D115,tag_dictionary!$A$1:$B$15,2,0)</f>
        <v>base</v>
      </c>
      <c r="M115">
        <f>VLOOKUP(E115,tag_dictionary!$A$1:$B$15,2,0)</f>
        <v>0</v>
      </c>
      <c r="N115">
        <f>VLOOKUP(F115,tag_dictionary!$A$1:$B$15,2,0)</f>
        <v>0</v>
      </c>
      <c r="O115">
        <f>VLOOKUP(G115,tag_dictionary!$A$1:$B$15,2,0)</f>
        <v>0</v>
      </c>
      <c r="P115">
        <f>VLOOKUP(H115,tag_dictionary!$A$1:$B$15,2,0)</f>
        <v>0</v>
      </c>
      <c r="Q115" t="str">
        <f>IF(ISNA(I115),0,VLOOKUP(I115,tag_dictionary!$A$1:$B$15,2,0))</f>
        <v>center</v>
      </c>
      <c r="R115" t="str">
        <f>IF(ISNA(J115),0,VLOOKUP(J115,tag_dictionary!$A$1:$B$15,2,0))</f>
        <v>both</v>
      </c>
      <c r="S115" t="b">
        <f t="shared" si="8"/>
        <v>0</v>
      </c>
      <c r="T115">
        <f t="shared" si="9"/>
        <v>1</v>
      </c>
      <c r="U115">
        <f t="shared" si="9"/>
        <v>1</v>
      </c>
      <c r="V115">
        <f t="shared" si="9"/>
        <v>2</v>
      </c>
      <c r="W115">
        <f t="shared" si="6"/>
        <v>2</v>
      </c>
      <c r="X115">
        <f t="shared" si="10"/>
        <v>0</v>
      </c>
      <c r="Y115" t="b">
        <f t="shared" si="7"/>
        <v>0</v>
      </c>
      <c r="Z115" t="e">
        <f>VLOOKUP(A115,'[1]tags (5)'!A:C,3,0)</f>
        <v>#N/A</v>
      </c>
      <c r="AA115" t="e">
        <f t="shared" si="11"/>
        <v>#N/A</v>
      </c>
    </row>
    <row r="116" spans="1:27" x14ac:dyDescent="0.25">
      <c r="A116" t="s">
        <v>221</v>
      </c>
      <c r="B116" t="s">
        <v>821</v>
      </c>
      <c r="C116">
        <v>0</v>
      </c>
      <c r="D116" t="s">
        <v>293</v>
      </c>
      <c r="E116">
        <v>0</v>
      </c>
      <c r="F116">
        <v>0</v>
      </c>
      <c r="G116">
        <v>0</v>
      </c>
      <c r="H116">
        <v>0</v>
      </c>
      <c r="I116" t="s">
        <v>291</v>
      </c>
      <c r="J116" t="s">
        <v>293</v>
      </c>
      <c r="K116">
        <f>VLOOKUP(C116,tag_dictionary!$A$1:$B$15,2,0)</f>
        <v>0</v>
      </c>
      <c r="L116" t="str">
        <f>VLOOKUP(D116,tag_dictionary!$A$1:$B$15,2,0)</f>
        <v>both</v>
      </c>
      <c r="M116">
        <f>VLOOKUP(E116,tag_dictionary!$A$1:$B$15,2,0)</f>
        <v>0</v>
      </c>
      <c r="N116">
        <f>VLOOKUP(F116,tag_dictionary!$A$1:$B$15,2,0)</f>
        <v>0</v>
      </c>
      <c r="O116">
        <f>VLOOKUP(G116,tag_dictionary!$A$1:$B$15,2,0)</f>
        <v>0</v>
      </c>
      <c r="P116">
        <f>VLOOKUP(H116,tag_dictionary!$A$1:$B$15,2,0)</f>
        <v>0</v>
      </c>
      <c r="Q116" t="str">
        <f>IF(ISNA(I116),0,VLOOKUP(I116,tag_dictionary!$A$1:$B$15,2,0))</f>
        <v>center</v>
      </c>
      <c r="R116" t="str">
        <f>IF(ISNA(J116),0,VLOOKUP(J116,tag_dictionary!$A$1:$B$15,2,0))</f>
        <v>both</v>
      </c>
      <c r="S116" t="b">
        <f t="shared" si="8"/>
        <v>0</v>
      </c>
      <c r="T116">
        <f t="shared" si="9"/>
        <v>1</v>
      </c>
      <c r="U116">
        <f t="shared" si="9"/>
        <v>2</v>
      </c>
      <c r="V116">
        <f t="shared" si="9"/>
        <v>0</v>
      </c>
      <c r="W116">
        <f t="shared" si="6"/>
        <v>1</v>
      </c>
      <c r="X116">
        <f t="shared" si="10"/>
        <v>0</v>
      </c>
      <c r="Y116" t="b">
        <f t="shared" si="7"/>
        <v>1</v>
      </c>
      <c r="Z116">
        <f>VLOOKUP(A116,'[1]tags (5)'!A:C,3,0)</f>
        <v>0</v>
      </c>
      <c r="AA116" t="b">
        <f t="shared" si="11"/>
        <v>1</v>
      </c>
    </row>
    <row r="117" spans="1:27" x14ac:dyDescent="0.25">
      <c r="A117" t="s">
        <v>222</v>
      </c>
      <c r="B117" t="s">
        <v>822</v>
      </c>
      <c r="C117" t="s">
        <v>292</v>
      </c>
      <c r="D117" t="s">
        <v>291</v>
      </c>
      <c r="E117">
        <v>0</v>
      </c>
      <c r="F117">
        <v>0</v>
      </c>
      <c r="G117">
        <v>0</v>
      </c>
      <c r="H117">
        <v>0</v>
      </c>
      <c r="I117" t="s">
        <v>293</v>
      </c>
      <c r="J117" t="s">
        <v>291</v>
      </c>
      <c r="K117" t="str">
        <f>VLOOKUP(C117,tag_dictionary!$A$1:$B$15,2,0)</f>
        <v>base</v>
      </c>
      <c r="L117" t="str">
        <f>VLOOKUP(D117,tag_dictionary!$A$1:$B$15,2,0)</f>
        <v>center</v>
      </c>
      <c r="M117">
        <f>VLOOKUP(E117,tag_dictionary!$A$1:$B$15,2,0)</f>
        <v>0</v>
      </c>
      <c r="N117">
        <f>VLOOKUP(F117,tag_dictionary!$A$1:$B$15,2,0)</f>
        <v>0</v>
      </c>
      <c r="O117">
        <f>VLOOKUP(G117,tag_dictionary!$A$1:$B$15,2,0)</f>
        <v>0</v>
      </c>
      <c r="P117">
        <f>VLOOKUP(H117,tag_dictionary!$A$1:$B$15,2,0)</f>
        <v>0</v>
      </c>
      <c r="Q117" t="str">
        <f>IF(ISNA(I117),0,VLOOKUP(I117,tag_dictionary!$A$1:$B$15,2,0))</f>
        <v>both</v>
      </c>
      <c r="R117" t="str">
        <f>IF(ISNA(J117),0,VLOOKUP(J117,tag_dictionary!$A$1:$B$15,2,0))</f>
        <v>center</v>
      </c>
      <c r="S117" t="b">
        <f t="shared" si="8"/>
        <v>0</v>
      </c>
      <c r="T117">
        <f t="shared" si="9"/>
        <v>2</v>
      </c>
      <c r="U117">
        <f t="shared" si="9"/>
        <v>1</v>
      </c>
      <c r="V117">
        <f t="shared" si="9"/>
        <v>1</v>
      </c>
      <c r="W117">
        <f t="shared" si="6"/>
        <v>0</v>
      </c>
      <c r="X117">
        <f t="shared" si="10"/>
        <v>0</v>
      </c>
      <c r="Y117" t="b">
        <f t="shared" si="7"/>
        <v>0</v>
      </c>
      <c r="Z117" t="e">
        <f>VLOOKUP(A117,'[1]tags (5)'!A:C,3,0)</f>
        <v>#N/A</v>
      </c>
      <c r="AA117" t="e">
        <f t="shared" si="11"/>
        <v>#N/A</v>
      </c>
    </row>
    <row r="118" spans="1:27" x14ac:dyDescent="0.25">
      <c r="A118" t="s">
        <v>223</v>
      </c>
      <c r="B118" t="s">
        <v>823</v>
      </c>
      <c r="C118" t="s">
        <v>291</v>
      </c>
      <c r="D118" t="s">
        <v>291</v>
      </c>
      <c r="E118">
        <v>0</v>
      </c>
      <c r="F118">
        <v>0</v>
      </c>
      <c r="G118">
        <v>0</v>
      </c>
      <c r="H118">
        <v>0</v>
      </c>
      <c r="I118" t="s">
        <v>293</v>
      </c>
      <c r="J118" t="s">
        <v>291</v>
      </c>
      <c r="K118" t="str">
        <f>VLOOKUP(C118,tag_dictionary!$A$1:$B$15,2,0)</f>
        <v>center</v>
      </c>
      <c r="L118" t="str">
        <f>VLOOKUP(D118,tag_dictionary!$A$1:$B$15,2,0)</f>
        <v>center</v>
      </c>
      <c r="M118">
        <f>VLOOKUP(E118,tag_dictionary!$A$1:$B$15,2,0)</f>
        <v>0</v>
      </c>
      <c r="N118">
        <f>VLOOKUP(F118,tag_dictionary!$A$1:$B$15,2,0)</f>
        <v>0</v>
      </c>
      <c r="O118">
        <f>VLOOKUP(G118,tag_dictionary!$A$1:$B$15,2,0)</f>
        <v>0</v>
      </c>
      <c r="P118">
        <f>VLOOKUP(H118,tag_dictionary!$A$1:$B$15,2,0)</f>
        <v>0</v>
      </c>
      <c r="Q118" t="str">
        <f>IF(ISNA(I118),0,VLOOKUP(I118,tag_dictionary!$A$1:$B$15,2,0))</f>
        <v>both</v>
      </c>
      <c r="R118" t="str">
        <f>IF(ISNA(J118),0,VLOOKUP(J118,tag_dictionary!$A$1:$B$15,2,0))</f>
        <v>center</v>
      </c>
      <c r="S118" t="b">
        <f t="shared" si="8"/>
        <v>0</v>
      </c>
      <c r="T118">
        <f t="shared" si="9"/>
        <v>3</v>
      </c>
      <c r="U118">
        <f t="shared" si="9"/>
        <v>1</v>
      </c>
      <c r="V118">
        <f t="shared" si="9"/>
        <v>0</v>
      </c>
      <c r="W118">
        <f t="shared" si="6"/>
        <v>0</v>
      </c>
      <c r="X118">
        <f t="shared" si="10"/>
        <v>0</v>
      </c>
      <c r="Y118" t="b">
        <f t="shared" si="7"/>
        <v>1</v>
      </c>
      <c r="Z118">
        <f>VLOOKUP(A118,'[1]tags (5)'!A:C,3,0)</f>
        <v>0</v>
      </c>
      <c r="AA118" t="b">
        <f t="shared" si="11"/>
        <v>1</v>
      </c>
    </row>
    <row r="119" spans="1:27" x14ac:dyDescent="0.25">
      <c r="A119" t="s">
        <v>226</v>
      </c>
      <c r="B119" t="s">
        <v>824</v>
      </c>
      <c r="C119" t="s">
        <v>291</v>
      </c>
      <c r="D119">
        <v>0</v>
      </c>
      <c r="E119">
        <v>0</v>
      </c>
      <c r="F119">
        <v>0</v>
      </c>
      <c r="G119">
        <v>0</v>
      </c>
      <c r="H119">
        <v>0</v>
      </c>
      <c r="I119" t="s">
        <v>291</v>
      </c>
      <c r="J119" t="s">
        <v>291</v>
      </c>
      <c r="K119" t="str">
        <f>VLOOKUP(C119,tag_dictionary!$A$1:$B$15,2,0)</f>
        <v>center</v>
      </c>
      <c r="L119">
        <f>VLOOKUP(D119,tag_dictionary!$A$1:$B$15,2,0)</f>
        <v>0</v>
      </c>
      <c r="M119">
        <f>VLOOKUP(E119,tag_dictionary!$A$1:$B$15,2,0)</f>
        <v>0</v>
      </c>
      <c r="N119">
        <f>VLOOKUP(F119,tag_dictionary!$A$1:$B$15,2,0)</f>
        <v>0</v>
      </c>
      <c r="O119">
        <f>VLOOKUP(G119,tag_dictionary!$A$1:$B$15,2,0)</f>
        <v>0</v>
      </c>
      <c r="P119">
        <f>VLOOKUP(H119,tag_dictionary!$A$1:$B$15,2,0)</f>
        <v>0</v>
      </c>
      <c r="Q119" t="str">
        <f>IF(ISNA(I119),0,VLOOKUP(I119,tag_dictionary!$A$1:$B$15,2,0))</f>
        <v>center</v>
      </c>
      <c r="R119" t="str">
        <f>IF(ISNA(J119),0,VLOOKUP(J119,tag_dictionary!$A$1:$B$15,2,0))</f>
        <v>center</v>
      </c>
      <c r="S119" t="b">
        <f t="shared" si="8"/>
        <v>1</v>
      </c>
      <c r="T119">
        <f t="shared" si="9"/>
        <v>3</v>
      </c>
      <c r="U119">
        <f t="shared" si="9"/>
        <v>0</v>
      </c>
      <c r="V119">
        <f t="shared" si="9"/>
        <v>0</v>
      </c>
      <c r="W119">
        <f t="shared" si="6"/>
        <v>0</v>
      </c>
      <c r="X119">
        <f t="shared" si="10"/>
        <v>0</v>
      </c>
      <c r="Y119" t="b">
        <f t="shared" si="7"/>
        <v>1</v>
      </c>
      <c r="Z119">
        <f>VLOOKUP(A119,'[1]tags (5)'!A:C,3,0)</f>
        <v>0</v>
      </c>
      <c r="AA119" t="b">
        <f t="shared" si="11"/>
        <v>1</v>
      </c>
    </row>
    <row r="120" spans="1:27" x14ac:dyDescent="0.25">
      <c r="A120" t="s">
        <v>228</v>
      </c>
      <c r="B120" t="s">
        <v>945</v>
      </c>
      <c r="C120">
        <v>0</v>
      </c>
      <c r="D120">
        <v>0</v>
      </c>
      <c r="E120">
        <v>0</v>
      </c>
      <c r="F120">
        <v>0</v>
      </c>
      <c r="G120">
        <v>0</v>
      </c>
      <c r="H120">
        <v>0</v>
      </c>
      <c r="I120" t="s">
        <v>291</v>
      </c>
      <c r="J120" t="s">
        <v>291</v>
      </c>
      <c r="K120">
        <f>VLOOKUP(C120,tag_dictionary!$A$1:$B$15,2,0)</f>
        <v>0</v>
      </c>
      <c r="L120">
        <f>VLOOKUP(D120,tag_dictionary!$A$1:$B$15,2,0)</f>
        <v>0</v>
      </c>
      <c r="M120">
        <f>VLOOKUP(E120,tag_dictionary!$A$1:$B$15,2,0)</f>
        <v>0</v>
      </c>
      <c r="N120">
        <f>VLOOKUP(F120,tag_dictionary!$A$1:$B$15,2,0)</f>
        <v>0</v>
      </c>
      <c r="O120">
        <f>VLOOKUP(G120,tag_dictionary!$A$1:$B$15,2,0)</f>
        <v>0</v>
      </c>
      <c r="P120">
        <f>VLOOKUP(H120,tag_dictionary!$A$1:$B$15,2,0)</f>
        <v>0</v>
      </c>
      <c r="Q120" t="str">
        <f>IF(ISNA(I120),0,VLOOKUP(I120,tag_dictionary!$A$1:$B$15,2,0))</f>
        <v>center</v>
      </c>
      <c r="R120" t="str">
        <f>IF(ISNA(J120),0,VLOOKUP(J120,tag_dictionary!$A$1:$B$15,2,0))</f>
        <v>center</v>
      </c>
      <c r="S120" t="b">
        <f t="shared" si="8"/>
        <v>1</v>
      </c>
      <c r="T120">
        <f t="shared" si="9"/>
        <v>2</v>
      </c>
      <c r="U120">
        <f t="shared" si="9"/>
        <v>0</v>
      </c>
      <c r="V120">
        <f t="shared" si="9"/>
        <v>0</v>
      </c>
      <c r="W120">
        <f t="shared" si="6"/>
        <v>0</v>
      </c>
      <c r="X120">
        <f t="shared" si="10"/>
        <v>0</v>
      </c>
      <c r="Y120" t="b">
        <f t="shared" si="7"/>
        <v>1</v>
      </c>
      <c r="Z120">
        <f>VLOOKUP(A120,'[1]tags (5)'!A:C,3,0)</f>
        <v>0</v>
      </c>
      <c r="AA120" t="b">
        <f t="shared" si="11"/>
        <v>1</v>
      </c>
    </row>
    <row r="121" spans="1:27" x14ac:dyDescent="0.25">
      <c r="A121" t="s">
        <v>230</v>
      </c>
      <c r="B121" t="s">
        <v>825</v>
      </c>
      <c r="C121" t="s">
        <v>291</v>
      </c>
      <c r="D121">
        <v>0</v>
      </c>
      <c r="E121">
        <v>0</v>
      </c>
      <c r="F121">
        <v>0</v>
      </c>
      <c r="G121">
        <v>0</v>
      </c>
      <c r="H121">
        <v>0</v>
      </c>
      <c r="I121" t="s">
        <v>293</v>
      </c>
      <c r="J121" t="s">
        <v>291</v>
      </c>
      <c r="K121" t="str">
        <f>VLOOKUP(C121,tag_dictionary!$A$1:$B$15,2,0)</f>
        <v>center</v>
      </c>
      <c r="L121">
        <f>VLOOKUP(D121,tag_dictionary!$A$1:$B$15,2,0)</f>
        <v>0</v>
      </c>
      <c r="M121">
        <f>VLOOKUP(E121,tag_dictionary!$A$1:$B$15,2,0)</f>
        <v>0</v>
      </c>
      <c r="N121">
        <f>VLOOKUP(F121,tag_dictionary!$A$1:$B$15,2,0)</f>
        <v>0</v>
      </c>
      <c r="O121">
        <f>VLOOKUP(G121,tag_dictionary!$A$1:$B$15,2,0)</f>
        <v>0</v>
      </c>
      <c r="P121">
        <f>VLOOKUP(H121,tag_dictionary!$A$1:$B$15,2,0)</f>
        <v>0</v>
      </c>
      <c r="Q121" t="str">
        <f>IF(ISNA(I121),0,VLOOKUP(I121,tag_dictionary!$A$1:$B$15,2,0))</f>
        <v>both</v>
      </c>
      <c r="R121" t="str">
        <f>IF(ISNA(J121),0,VLOOKUP(J121,tag_dictionary!$A$1:$B$15,2,0))</f>
        <v>center</v>
      </c>
      <c r="S121" t="b">
        <f t="shared" si="8"/>
        <v>0</v>
      </c>
      <c r="T121">
        <f t="shared" si="9"/>
        <v>2</v>
      </c>
      <c r="U121">
        <f t="shared" si="9"/>
        <v>1</v>
      </c>
      <c r="V121">
        <f t="shared" si="9"/>
        <v>0</v>
      </c>
      <c r="W121">
        <f t="shared" si="6"/>
        <v>0</v>
      </c>
      <c r="X121">
        <f t="shared" si="10"/>
        <v>0</v>
      </c>
      <c r="Y121" t="b">
        <f t="shared" si="7"/>
        <v>1</v>
      </c>
      <c r="Z121">
        <f>VLOOKUP(A121,'[1]tags (5)'!A:C,3,0)</f>
        <v>0</v>
      </c>
      <c r="AA121" t="b">
        <f t="shared" si="11"/>
        <v>1</v>
      </c>
    </row>
    <row r="122" spans="1:27" x14ac:dyDescent="0.25">
      <c r="A122" t="s">
        <v>231</v>
      </c>
      <c r="B122" t="s">
        <v>826</v>
      </c>
      <c r="C122" t="s">
        <v>291</v>
      </c>
      <c r="D122">
        <v>0</v>
      </c>
      <c r="E122">
        <v>0</v>
      </c>
      <c r="F122">
        <v>0</v>
      </c>
      <c r="G122">
        <v>0</v>
      </c>
      <c r="H122">
        <v>0</v>
      </c>
      <c r="I122">
        <v>0</v>
      </c>
      <c r="J122" t="s">
        <v>291</v>
      </c>
      <c r="K122" t="str">
        <f>VLOOKUP(C122,tag_dictionary!$A$1:$B$15,2,0)</f>
        <v>center</v>
      </c>
      <c r="L122">
        <f>VLOOKUP(D122,tag_dictionary!$A$1:$B$15,2,0)</f>
        <v>0</v>
      </c>
      <c r="M122">
        <f>VLOOKUP(E122,tag_dictionary!$A$1:$B$15,2,0)</f>
        <v>0</v>
      </c>
      <c r="N122">
        <f>VLOOKUP(F122,tag_dictionary!$A$1:$B$15,2,0)</f>
        <v>0</v>
      </c>
      <c r="O122">
        <f>VLOOKUP(G122,tag_dictionary!$A$1:$B$15,2,0)</f>
        <v>0</v>
      </c>
      <c r="P122">
        <f>VLOOKUP(H122,tag_dictionary!$A$1:$B$15,2,0)</f>
        <v>0</v>
      </c>
      <c r="Q122">
        <f>IF(ISNA(I122),0,VLOOKUP(I122,tag_dictionary!$A$1:$B$15,2,0))</f>
        <v>0</v>
      </c>
      <c r="R122" t="str">
        <f>IF(ISNA(J122),0,VLOOKUP(J122,tag_dictionary!$A$1:$B$15,2,0))</f>
        <v>center</v>
      </c>
      <c r="S122" t="b">
        <f t="shared" si="8"/>
        <v>0</v>
      </c>
      <c r="T122">
        <f t="shared" si="9"/>
        <v>2</v>
      </c>
      <c r="U122">
        <f t="shared" si="9"/>
        <v>0</v>
      </c>
      <c r="V122">
        <f t="shared" si="9"/>
        <v>0</v>
      </c>
      <c r="W122">
        <f t="shared" si="6"/>
        <v>0</v>
      </c>
      <c r="X122">
        <f t="shared" si="10"/>
        <v>0</v>
      </c>
      <c r="Y122" t="b">
        <f t="shared" si="7"/>
        <v>1</v>
      </c>
      <c r="Z122">
        <f>VLOOKUP(A122,'[1]tags (5)'!A:C,3,0)</f>
        <v>0</v>
      </c>
      <c r="AA122" t="b">
        <f t="shared" si="11"/>
        <v>1</v>
      </c>
    </row>
    <row r="123" spans="1:27" x14ac:dyDescent="0.25">
      <c r="A123" t="s">
        <v>232</v>
      </c>
      <c r="B123" t="s">
        <v>947</v>
      </c>
      <c r="C123">
        <v>0</v>
      </c>
      <c r="D123">
        <v>0</v>
      </c>
      <c r="E123">
        <v>0</v>
      </c>
      <c r="F123">
        <v>0</v>
      </c>
      <c r="G123">
        <v>0</v>
      </c>
      <c r="H123">
        <v>0</v>
      </c>
      <c r="I123" t="e">
        <v>#N/A</v>
      </c>
      <c r="J123" t="e">
        <v>#N/A</v>
      </c>
      <c r="K123">
        <f>VLOOKUP(C123,tag_dictionary!$A$1:$B$15,2,0)</f>
        <v>0</v>
      </c>
      <c r="L123">
        <f>VLOOKUP(D123,tag_dictionary!$A$1:$B$15,2,0)</f>
        <v>0</v>
      </c>
      <c r="M123">
        <f>VLOOKUP(E123,tag_dictionary!$A$1:$B$15,2,0)</f>
        <v>0</v>
      </c>
      <c r="N123">
        <f>VLOOKUP(F123,tag_dictionary!$A$1:$B$15,2,0)</f>
        <v>0</v>
      </c>
      <c r="O123">
        <f>VLOOKUP(G123,tag_dictionary!$A$1:$B$15,2,0)</f>
        <v>0</v>
      </c>
      <c r="P123">
        <f>VLOOKUP(H123,tag_dictionary!$A$1:$B$15,2,0)</f>
        <v>0</v>
      </c>
      <c r="Q123">
        <f>IF(ISNA(I123),0,VLOOKUP(I123,tag_dictionary!$A$1:$B$15,2,0))</f>
        <v>0</v>
      </c>
      <c r="R123">
        <f>IF(ISNA(J123),0,VLOOKUP(J123,tag_dictionary!$A$1:$B$15,2,0))</f>
        <v>0</v>
      </c>
      <c r="S123" t="b">
        <f t="shared" si="8"/>
        <v>0</v>
      </c>
      <c r="T123">
        <f t="shared" si="9"/>
        <v>0</v>
      </c>
      <c r="U123">
        <f t="shared" si="9"/>
        <v>0</v>
      </c>
      <c r="V123">
        <f t="shared" si="9"/>
        <v>0</v>
      </c>
      <c r="W123">
        <f t="shared" si="6"/>
        <v>0</v>
      </c>
      <c r="X123">
        <f t="shared" si="10"/>
        <v>1</v>
      </c>
      <c r="Y123" t="b">
        <f t="shared" si="7"/>
        <v>1</v>
      </c>
      <c r="Z123">
        <f>VLOOKUP(A123,'[1]tags (5)'!A:C,3,0)</f>
        <v>1</v>
      </c>
      <c r="AA123" t="b">
        <f t="shared" si="11"/>
        <v>1</v>
      </c>
    </row>
    <row r="124" spans="1:27" x14ac:dyDescent="0.25">
      <c r="A124" t="s">
        <v>235</v>
      </c>
      <c r="B124" t="s">
        <v>949</v>
      </c>
      <c r="C124">
        <v>0</v>
      </c>
      <c r="D124">
        <v>0</v>
      </c>
      <c r="E124">
        <v>0</v>
      </c>
      <c r="F124">
        <v>0</v>
      </c>
      <c r="G124">
        <v>0</v>
      </c>
      <c r="H124">
        <v>0</v>
      </c>
      <c r="I124" t="e">
        <v>#N/A</v>
      </c>
      <c r="J124" t="e">
        <v>#N/A</v>
      </c>
      <c r="K124">
        <f>VLOOKUP(C124,tag_dictionary!$A$1:$B$15,2,0)</f>
        <v>0</v>
      </c>
      <c r="L124">
        <f>VLOOKUP(D124,tag_dictionary!$A$1:$B$15,2,0)</f>
        <v>0</v>
      </c>
      <c r="M124">
        <f>VLOOKUP(E124,tag_dictionary!$A$1:$B$15,2,0)</f>
        <v>0</v>
      </c>
      <c r="N124">
        <f>VLOOKUP(F124,tag_dictionary!$A$1:$B$15,2,0)</f>
        <v>0</v>
      </c>
      <c r="O124">
        <f>VLOOKUP(G124,tag_dictionary!$A$1:$B$15,2,0)</f>
        <v>0</v>
      </c>
      <c r="P124">
        <f>VLOOKUP(H124,tag_dictionary!$A$1:$B$15,2,0)</f>
        <v>0</v>
      </c>
      <c r="Q124">
        <f>IF(ISNA(I124),0,VLOOKUP(I124,tag_dictionary!$A$1:$B$15,2,0))</f>
        <v>0</v>
      </c>
      <c r="R124">
        <f>IF(ISNA(J124),0,VLOOKUP(J124,tag_dictionary!$A$1:$B$15,2,0))</f>
        <v>0</v>
      </c>
      <c r="S124" t="b">
        <f t="shared" si="8"/>
        <v>0</v>
      </c>
      <c r="T124">
        <f t="shared" si="9"/>
        <v>0</v>
      </c>
      <c r="U124">
        <f t="shared" si="9"/>
        <v>0</v>
      </c>
      <c r="V124">
        <f t="shared" si="9"/>
        <v>0</v>
      </c>
      <c r="W124">
        <f t="shared" si="6"/>
        <v>0</v>
      </c>
      <c r="X124">
        <f t="shared" si="10"/>
        <v>1</v>
      </c>
      <c r="Y124" t="b">
        <f t="shared" si="7"/>
        <v>1</v>
      </c>
      <c r="Z124">
        <f>VLOOKUP(A124,'[1]tags (5)'!A:C,3,0)</f>
        <v>1</v>
      </c>
      <c r="AA124" t="b">
        <f t="shared" si="11"/>
        <v>1</v>
      </c>
    </row>
    <row r="125" spans="1:27" x14ac:dyDescent="0.25">
      <c r="A125" t="s">
        <v>236</v>
      </c>
      <c r="B125" t="s">
        <v>828</v>
      </c>
      <c r="C125" t="s">
        <v>291</v>
      </c>
      <c r="D125">
        <v>0</v>
      </c>
      <c r="E125">
        <v>0</v>
      </c>
      <c r="F125">
        <v>0</v>
      </c>
      <c r="G125">
        <v>0</v>
      </c>
      <c r="H125">
        <v>0</v>
      </c>
      <c r="I125" t="s">
        <v>291</v>
      </c>
      <c r="J125" t="s">
        <v>291</v>
      </c>
      <c r="K125" t="str">
        <f>VLOOKUP(C125,tag_dictionary!$A$1:$B$15,2,0)</f>
        <v>center</v>
      </c>
      <c r="L125">
        <f>VLOOKUP(D125,tag_dictionary!$A$1:$B$15,2,0)</f>
        <v>0</v>
      </c>
      <c r="M125">
        <f>VLOOKUP(E125,tag_dictionary!$A$1:$B$15,2,0)</f>
        <v>0</v>
      </c>
      <c r="N125">
        <f>VLOOKUP(F125,tag_dictionary!$A$1:$B$15,2,0)</f>
        <v>0</v>
      </c>
      <c r="O125">
        <f>VLOOKUP(G125,tag_dictionary!$A$1:$B$15,2,0)</f>
        <v>0</v>
      </c>
      <c r="P125">
        <f>VLOOKUP(H125,tag_dictionary!$A$1:$B$15,2,0)</f>
        <v>0</v>
      </c>
      <c r="Q125" t="str">
        <f>IF(ISNA(I125),0,VLOOKUP(I125,tag_dictionary!$A$1:$B$15,2,0))</f>
        <v>center</v>
      </c>
      <c r="R125" t="str">
        <f>IF(ISNA(J125),0,VLOOKUP(J125,tag_dictionary!$A$1:$B$15,2,0))</f>
        <v>center</v>
      </c>
      <c r="S125" t="b">
        <f t="shared" si="8"/>
        <v>1</v>
      </c>
      <c r="T125">
        <f t="shared" si="9"/>
        <v>3</v>
      </c>
      <c r="U125">
        <f t="shared" si="9"/>
        <v>0</v>
      </c>
      <c r="V125">
        <f t="shared" si="9"/>
        <v>0</v>
      </c>
      <c r="W125">
        <f t="shared" si="6"/>
        <v>0</v>
      </c>
      <c r="X125">
        <f t="shared" si="10"/>
        <v>0</v>
      </c>
      <c r="Y125" t="b">
        <f t="shared" si="7"/>
        <v>1</v>
      </c>
      <c r="Z125">
        <f>VLOOKUP(A125,'[1]tags (5)'!A:C,3,0)</f>
        <v>0</v>
      </c>
      <c r="AA125" t="b">
        <f t="shared" si="11"/>
        <v>1</v>
      </c>
    </row>
    <row r="126" spans="1:27" x14ac:dyDescent="0.25">
      <c r="A126" t="s">
        <v>237</v>
      </c>
      <c r="B126" t="s">
        <v>829</v>
      </c>
      <c r="C126" t="s">
        <v>291</v>
      </c>
      <c r="D126">
        <v>0</v>
      </c>
      <c r="E126">
        <v>0</v>
      </c>
      <c r="F126">
        <v>0</v>
      </c>
      <c r="G126">
        <v>0</v>
      </c>
      <c r="H126">
        <v>0</v>
      </c>
      <c r="I126">
        <v>0</v>
      </c>
      <c r="J126" t="s">
        <v>291</v>
      </c>
      <c r="K126" t="str">
        <f>VLOOKUP(C126,tag_dictionary!$A$1:$B$15,2,0)</f>
        <v>center</v>
      </c>
      <c r="L126">
        <f>VLOOKUP(D126,tag_dictionary!$A$1:$B$15,2,0)</f>
        <v>0</v>
      </c>
      <c r="M126">
        <f>VLOOKUP(E126,tag_dictionary!$A$1:$B$15,2,0)</f>
        <v>0</v>
      </c>
      <c r="N126">
        <f>VLOOKUP(F126,tag_dictionary!$A$1:$B$15,2,0)</f>
        <v>0</v>
      </c>
      <c r="O126">
        <f>VLOOKUP(G126,tag_dictionary!$A$1:$B$15,2,0)</f>
        <v>0</v>
      </c>
      <c r="P126">
        <f>VLOOKUP(H126,tag_dictionary!$A$1:$B$15,2,0)</f>
        <v>0</v>
      </c>
      <c r="Q126">
        <f>IF(ISNA(I126),0,VLOOKUP(I126,tag_dictionary!$A$1:$B$15,2,0))</f>
        <v>0</v>
      </c>
      <c r="R126" t="str">
        <f>IF(ISNA(J126),0,VLOOKUP(J126,tag_dictionary!$A$1:$B$15,2,0))</f>
        <v>center</v>
      </c>
      <c r="S126" t="b">
        <f t="shared" si="8"/>
        <v>0</v>
      </c>
      <c r="T126">
        <f t="shared" si="9"/>
        <v>2</v>
      </c>
      <c r="U126">
        <f t="shared" si="9"/>
        <v>0</v>
      </c>
      <c r="V126">
        <f t="shared" si="9"/>
        <v>0</v>
      </c>
      <c r="W126">
        <f t="shared" si="6"/>
        <v>0</v>
      </c>
      <c r="X126">
        <f t="shared" si="10"/>
        <v>0</v>
      </c>
      <c r="Y126" t="b">
        <f t="shared" si="7"/>
        <v>1</v>
      </c>
      <c r="Z126">
        <f>VLOOKUP(A126,'[1]tags (5)'!A:C,3,0)</f>
        <v>0</v>
      </c>
      <c r="AA126" t="b">
        <f t="shared" si="11"/>
        <v>1</v>
      </c>
    </row>
    <row r="127" spans="1:27" x14ac:dyDescent="0.25">
      <c r="A127" t="s">
        <v>238</v>
      </c>
      <c r="B127" t="s">
        <v>830</v>
      </c>
      <c r="C127" t="s">
        <v>291</v>
      </c>
      <c r="D127">
        <v>0</v>
      </c>
      <c r="E127">
        <v>0</v>
      </c>
      <c r="F127">
        <v>0</v>
      </c>
      <c r="G127">
        <v>0</v>
      </c>
      <c r="H127">
        <v>0</v>
      </c>
      <c r="I127" t="s">
        <v>291</v>
      </c>
      <c r="J127" t="s">
        <v>291</v>
      </c>
      <c r="K127" t="str">
        <f>VLOOKUP(C127,tag_dictionary!$A$1:$B$15,2,0)</f>
        <v>center</v>
      </c>
      <c r="L127">
        <f>VLOOKUP(D127,tag_dictionary!$A$1:$B$15,2,0)</f>
        <v>0</v>
      </c>
      <c r="M127">
        <f>VLOOKUP(E127,tag_dictionary!$A$1:$B$15,2,0)</f>
        <v>0</v>
      </c>
      <c r="N127">
        <f>VLOOKUP(F127,tag_dictionary!$A$1:$B$15,2,0)</f>
        <v>0</v>
      </c>
      <c r="O127">
        <f>VLOOKUP(G127,tag_dictionary!$A$1:$B$15,2,0)</f>
        <v>0</v>
      </c>
      <c r="P127">
        <f>VLOOKUP(H127,tag_dictionary!$A$1:$B$15,2,0)</f>
        <v>0</v>
      </c>
      <c r="Q127" t="str">
        <f>IF(ISNA(I127),0,VLOOKUP(I127,tag_dictionary!$A$1:$B$15,2,0))</f>
        <v>center</v>
      </c>
      <c r="R127" t="str">
        <f>IF(ISNA(J127),0,VLOOKUP(J127,tag_dictionary!$A$1:$B$15,2,0))</f>
        <v>center</v>
      </c>
      <c r="S127" t="b">
        <f t="shared" si="8"/>
        <v>1</v>
      </c>
      <c r="T127">
        <f t="shared" si="9"/>
        <v>3</v>
      </c>
      <c r="U127">
        <f t="shared" si="9"/>
        <v>0</v>
      </c>
      <c r="V127">
        <f t="shared" si="9"/>
        <v>0</v>
      </c>
      <c r="W127">
        <f t="shared" si="6"/>
        <v>0</v>
      </c>
      <c r="X127">
        <f t="shared" si="10"/>
        <v>0</v>
      </c>
      <c r="Y127" t="b">
        <f t="shared" si="7"/>
        <v>1</v>
      </c>
      <c r="Z127">
        <f>VLOOKUP(A127,'[1]tags (5)'!A:C,3,0)</f>
        <v>0</v>
      </c>
      <c r="AA127" t="b">
        <f t="shared" si="11"/>
        <v>1</v>
      </c>
    </row>
    <row r="128" spans="1:27" x14ac:dyDescent="0.25">
      <c r="A128" t="s">
        <v>239</v>
      </c>
      <c r="B128" t="s">
        <v>850</v>
      </c>
      <c r="C128">
        <v>0</v>
      </c>
      <c r="D128">
        <v>0</v>
      </c>
      <c r="E128">
        <v>0</v>
      </c>
      <c r="F128">
        <v>0</v>
      </c>
      <c r="G128">
        <v>0</v>
      </c>
      <c r="H128">
        <v>0</v>
      </c>
      <c r="I128" t="e">
        <v>#N/A</v>
      </c>
      <c r="J128" t="e">
        <v>#N/A</v>
      </c>
      <c r="K128">
        <f>VLOOKUP(C128,tag_dictionary!$A$1:$B$15,2,0)</f>
        <v>0</v>
      </c>
      <c r="L128">
        <f>VLOOKUP(D128,tag_dictionary!$A$1:$B$15,2,0)</f>
        <v>0</v>
      </c>
      <c r="M128">
        <f>VLOOKUP(E128,tag_dictionary!$A$1:$B$15,2,0)</f>
        <v>0</v>
      </c>
      <c r="N128">
        <f>VLOOKUP(F128,tag_dictionary!$A$1:$B$15,2,0)</f>
        <v>0</v>
      </c>
      <c r="O128">
        <f>VLOOKUP(G128,tag_dictionary!$A$1:$B$15,2,0)</f>
        <v>0</v>
      </c>
      <c r="P128">
        <f>VLOOKUP(H128,tag_dictionary!$A$1:$B$15,2,0)</f>
        <v>0</v>
      </c>
      <c r="Q128">
        <f>IF(ISNA(I128),0,VLOOKUP(I128,tag_dictionary!$A$1:$B$15,2,0))</f>
        <v>0</v>
      </c>
      <c r="R128">
        <f>IF(ISNA(J128),0,VLOOKUP(J128,tag_dictionary!$A$1:$B$15,2,0))</f>
        <v>0</v>
      </c>
      <c r="S128" t="b">
        <f t="shared" si="8"/>
        <v>0</v>
      </c>
      <c r="T128">
        <f t="shared" si="9"/>
        <v>0</v>
      </c>
      <c r="U128">
        <f t="shared" si="9"/>
        <v>0</v>
      </c>
      <c r="V128">
        <f t="shared" si="9"/>
        <v>0</v>
      </c>
      <c r="W128">
        <f t="shared" si="6"/>
        <v>0</v>
      </c>
      <c r="X128">
        <f t="shared" si="10"/>
        <v>1</v>
      </c>
      <c r="Y128" t="b">
        <f t="shared" si="7"/>
        <v>1</v>
      </c>
      <c r="Z128">
        <f>VLOOKUP(A128,'[1]tags (5)'!A:C,3,0)</f>
        <v>1</v>
      </c>
      <c r="AA128" t="b">
        <f t="shared" si="11"/>
        <v>1</v>
      </c>
    </row>
    <row r="129" spans="1:27" x14ac:dyDescent="0.25">
      <c r="A129" t="s">
        <v>241</v>
      </c>
      <c r="B129" t="s">
        <v>851</v>
      </c>
      <c r="C129" t="s">
        <v>291</v>
      </c>
      <c r="D129">
        <v>0</v>
      </c>
      <c r="E129" t="s">
        <v>291</v>
      </c>
      <c r="F129">
        <v>0</v>
      </c>
      <c r="G129">
        <v>0</v>
      </c>
      <c r="H129">
        <v>0</v>
      </c>
      <c r="I129" t="e">
        <v>#N/A</v>
      </c>
      <c r="J129" t="e">
        <v>#N/A</v>
      </c>
      <c r="K129" t="str">
        <f>VLOOKUP(C129,tag_dictionary!$A$1:$B$15,2,0)</f>
        <v>center</v>
      </c>
      <c r="L129">
        <f>VLOOKUP(D129,tag_dictionary!$A$1:$B$15,2,0)</f>
        <v>0</v>
      </c>
      <c r="M129" t="str">
        <f>VLOOKUP(E129,tag_dictionary!$A$1:$B$15,2,0)</f>
        <v>center</v>
      </c>
      <c r="N129">
        <f>VLOOKUP(F129,tag_dictionary!$A$1:$B$15,2,0)</f>
        <v>0</v>
      </c>
      <c r="O129">
        <f>VLOOKUP(G129,tag_dictionary!$A$1:$B$15,2,0)</f>
        <v>0</v>
      </c>
      <c r="P129">
        <f>VLOOKUP(H129,tag_dictionary!$A$1:$B$15,2,0)</f>
        <v>0</v>
      </c>
      <c r="Q129">
        <f>IF(ISNA(I129),0,VLOOKUP(I129,tag_dictionary!$A$1:$B$15,2,0))</f>
        <v>0</v>
      </c>
      <c r="R129">
        <f>IF(ISNA(J129),0,VLOOKUP(J129,tag_dictionary!$A$1:$B$15,2,0))</f>
        <v>0</v>
      </c>
      <c r="S129" t="b">
        <f t="shared" si="8"/>
        <v>0</v>
      </c>
      <c r="T129">
        <f t="shared" si="9"/>
        <v>2</v>
      </c>
      <c r="U129">
        <f t="shared" si="9"/>
        <v>0</v>
      </c>
      <c r="V129">
        <f t="shared" si="9"/>
        <v>0</v>
      </c>
      <c r="W129">
        <f t="shared" si="6"/>
        <v>0</v>
      </c>
      <c r="X129">
        <f t="shared" si="10"/>
        <v>0</v>
      </c>
      <c r="Y129" t="b">
        <f t="shared" si="7"/>
        <v>1</v>
      </c>
      <c r="Z129">
        <f>VLOOKUP(A129,'[1]tags (5)'!A:C,3,0)</f>
        <v>0</v>
      </c>
      <c r="AA129" t="b">
        <f t="shared" si="11"/>
        <v>1</v>
      </c>
    </row>
    <row r="130" spans="1:27" x14ac:dyDescent="0.25">
      <c r="A130" t="s">
        <v>242</v>
      </c>
      <c r="B130" t="s">
        <v>950</v>
      </c>
      <c r="C130">
        <v>0</v>
      </c>
      <c r="D130">
        <v>0</v>
      </c>
      <c r="E130">
        <v>0</v>
      </c>
      <c r="F130">
        <v>0</v>
      </c>
      <c r="G130">
        <v>0</v>
      </c>
      <c r="H130">
        <v>0</v>
      </c>
      <c r="I130" t="e">
        <v>#N/A</v>
      </c>
      <c r="J130" t="e">
        <v>#N/A</v>
      </c>
      <c r="K130">
        <f>VLOOKUP(C130,tag_dictionary!$A$1:$B$15,2,0)</f>
        <v>0</v>
      </c>
      <c r="L130">
        <f>VLOOKUP(D130,tag_dictionary!$A$1:$B$15,2,0)</f>
        <v>0</v>
      </c>
      <c r="M130">
        <f>VLOOKUP(E130,tag_dictionary!$A$1:$B$15,2,0)</f>
        <v>0</v>
      </c>
      <c r="N130">
        <f>VLOOKUP(F130,tag_dictionary!$A$1:$B$15,2,0)</f>
        <v>0</v>
      </c>
      <c r="O130">
        <f>VLOOKUP(G130,tag_dictionary!$A$1:$B$15,2,0)</f>
        <v>0</v>
      </c>
      <c r="P130">
        <f>VLOOKUP(H130,tag_dictionary!$A$1:$B$15,2,0)</f>
        <v>0</v>
      </c>
      <c r="Q130">
        <f>IF(ISNA(I130),0,VLOOKUP(I130,tag_dictionary!$A$1:$B$15,2,0))</f>
        <v>0</v>
      </c>
      <c r="R130">
        <f>IF(ISNA(J130),0,VLOOKUP(J130,tag_dictionary!$A$1:$B$15,2,0))</f>
        <v>0</v>
      </c>
      <c r="S130" t="b">
        <f t="shared" si="8"/>
        <v>0</v>
      </c>
      <c r="T130">
        <f t="shared" si="9"/>
        <v>0</v>
      </c>
      <c r="U130">
        <f t="shared" si="9"/>
        <v>0</v>
      </c>
      <c r="V130">
        <f t="shared" si="9"/>
        <v>0</v>
      </c>
      <c r="W130">
        <f t="shared" ref="W130:W193" si="12">MATCH(MAX(T130:V130),T130:V130,0)-1</f>
        <v>0</v>
      </c>
      <c r="X130">
        <f t="shared" si="10"/>
        <v>1</v>
      </c>
      <c r="Y130" t="b">
        <f t="shared" ref="Y130:Y193" si="13">T130*V130&lt;=0</f>
        <v>1</v>
      </c>
      <c r="Z130">
        <f>VLOOKUP(A130,'[1]tags (5)'!A:C,3,0)</f>
        <v>1</v>
      </c>
      <c r="AA130" t="b">
        <f t="shared" si="11"/>
        <v>1</v>
      </c>
    </row>
    <row r="131" spans="1:27" x14ac:dyDescent="0.25">
      <c r="A131" t="s">
        <v>243</v>
      </c>
      <c r="B131" t="s">
        <v>951</v>
      </c>
      <c r="C131">
        <v>0</v>
      </c>
      <c r="D131">
        <v>0</v>
      </c>
      <c r="E131" t="s">
        <v>291</v>
      </c>
      <c r="F131">
        <v>0</v>
      </c>
      <c r="G131">
        <v>0</v>
      </c>
      <c r="H131">
        <v>0</v>
      </c>
      <c r="I131" t="e">
        <v>#N/A</v>
      </c>
      <c r="J131" t="e">
        <v>#N/A</v>
      </c>
      <c r="K131">
        <f>VLOOKUP(C131,tag_dictionary!$A$1:$B$15,2,0)</f>
        <v>0</v>
      </c>
      <c r="L131">
        <f>VLOOKUP(D131,tag_dictionary!$A$1:$B$15,2,0)</f>
        <v>0</v>
      </c>
      <c r="M131" t="str">
        <f>VLOOKUP(E131,tag_dictionary!$A$1:$B$15,2,0)</f>
        <v>center</v>
      </c>
      <c r="N131">
        <f>VLOOKUP(F131,tag_dictionary!$A$1:$B$15,2,0)</f>
        <v>0</v>
      </c>
      <c r="O131">
        <f>VLOOKUP(G131,tag_dictionary!$A$1:$B$15,2,0)</f>
        <v>0</v>
      </c>
      <c r="P131">
        <f>VLOOKUP(H131,tag_dictionary!$A$1:$B$15,2,0)</f>
        <v>0</v>
      </c>
      <c r="Q131">
        <f>IF(ISNA(I131),0,VLOOKUP(I131,tag_dictionary!$A$1:$B$15,2,0))</f>
        <v>0</v>
      </c>
      <c r="R131">
        <f>IF(ISNA(J131),0,VLOOKUP(J131,tag_dictionary!$A$1:$B$15,2,0))</f>
        <v>0</v>
      </c>
      <c r="S131" t="b">
        <f t="shared" ref="S131:S194" si="14">IF(OR(ISNA(Q131),ISNA(R131)),FALSE,IF(Q131=R131,NOT(Q131=0),FALSE))</f>
        <v>0</v>
      </c>
      <c r="T131">
        <f t="shared" ref="T131:V194" si="15">COUNTIF($K131:$R131,T$1)</f>
        <v>1</v>
      </c>
      <c r="U131">
        <f t="shared" si="15"/>
        <v>0</v>
      </c>
      <c r="V131">
        <f t="shared" si="15"/>
        <v>0</v>
      </c>
      <c r="W131">
        <f t="shared" si="12"/>
        <v>0</v>
      </c>
      <c r="X131">
        <f t="shared" ref="X131:X194" si="16">IF(AND(S131,$AB$1),MATCH(Q131,$T$1:$V$1,0)-1,IF(T131&gt;0,0,IF(V131&gt;0,2,1)))</f>
        <v>0</v>
      </c>
      <c r="Y131" t="b">
        <f t="shared" si="13"/>
        <v>1</v>
      </c>
      <c r="Z131">
        <f>VLOOKUP(A131,'[1]tags (5)'!A:C,3,0)</f>
        <v>0</v>
      </c>
      <c r="AA131" t="b">
        <f t="shared" ref="AA131:AA194" si="17">X131=Z131</f>
        <v>1</v>
      </c>
    </row>
    <row r="132" spans="1:27" x14ac:dyDescent="0.25">
      <c r="A132" t="s">
        <v>244</v>
      </c>
      <c r="B132" t="s">
        <v>852</v>
      </c>
      <c r="C132" t="s">
        <v>293</v>
      </c>
      <c r="D132">
        <v>0</v>
      </c>
      <c r="E132" t="s">
        <v>293</v>
      </c>
      <c r="F132">
        <v>0</v>
      </c>
      <c r="G132">
        <v>0</v>
      </c>
      <c r="H132">
        <v>0</v>
      </c>
      <c r="I132" t="e">
        <v>#N/A</v>
      </c>
      <c r="J132" t="e">
        <v>#N/A</v>
      </c>
      <c r="K132" t="str">
        <f>VLOOKUP(C132,tag_dictionary!$A$1:$B$15,2,0)</f>
        <v>both</v>
      </c>
      <c r="L132">
        <f>VLOOKUP(D132,tag_dictionary!$A$1:$B$15,2,0)</f>
        <v>0</v>
      </c>
      <c r="M132" t="str">
        <f>VLOOKUP(E132,tag_dictionary!$A$1:$B$15,2,0)</f>
        <v>both</v>
      </c>
      <c r="N132">
        <f>VLOOKUP(F132,tag_dictionary!$A$1:$B$15,2,0)</f>
        <v>0</v>
      </c>
      <c r="O132">
        <f>VLOOKUP(G132,tag_dictionary!$A$1:$B$15,2,0)</f>
        <v>0</v>
      </c>
      <c r="P132">
        <f>VLOOKUP(H132,tag_dictionary!$A$1:$B$15,2,0)</f>
        <v>0</v>
      </c>
      <c r="Q132">
        <f>IF(ISNA(I132),0,VLOOKUP(I132,tag_dictionary!$A$1:$B$15,2,0))</f>
        <v>0</v>
      </c>
      <c r="R132">
        <f>IF(ISNA(J132),0,VLOOKUP(J132,tag_dictionary!$A$1:$B$15,2,0))</f>
        <v>0</v>
      </c>
      <c r="S132" t="b">
        <f t="shared" si="14"/>
        <v>0</v>
      </c>
      <c r="T132">
        <f t="shared" si="15"/>
        <v>0</v>
      </c>
      <c r="U132">
        <f t="shared" si="15"/>
        <v>2</v>
      </c>
      <c r="V132">
        <f t="shared" si="15"/>
        <v>0</v>
      </c>
      <c r="W132">
        <f t="shared" si="12"/>
        <v>1</v>
      </c>
      <c r="X132">
        <f t="shared" si="16"/>
        <v>1</v>
      </c>
      <c r="Y132" t="b">
        <f t="shared" si="13"/>
        <v>1</v>
      </c>
      <c r="Z132">
        <f>VLOOKUP(A132,'[1]tags (5)'!A:C,3,0)</f>
        <v>1</v>
      </c>
      <c r="AA132" t="b">
        <f t="shared" si="17"/>
        <v>1</v>
      </c>
    </row>
    <row r="133" spans="1:27" x14ac:dyDescent="0.25">
      <c r="A133" t="s">
        <v>245</v>
      </c>
      <c r="B133" t="s">
        <v>952</v>
      </c>
      <c r="C133" t="s">
        <v>291</v>
      </c>
      <c r="D133">
        <v>0</v>
      </c>
      <c r="E133" t="s">
        <v>291</v>
      </c>
      <c r="F133">
        <v>0</v>
      </c>
      <c r="G133">
        <v>0</v>
      </c>
      <c r="H133">
        <v>0</v>
      </c>
      <c r="I133" t="e">
        <v>#N/A</v>
      </c>
      <c r="J133" t="e">
        <v>#N/A</v>
      </c>
      <c r="K133" t="str">
        <f>VLOOKUP(C133,tag_dictionary!$A$1:$B$15,2,0)</f>
        <v>center</v>
      </c>
      <c r="L133">
        <f>VLOOKUP(D133,tag_dictionary!$A$1:$B$15,2,0)</f>
        <v>0</v>
      </c>
      <c r="M133" t="str">
        <f>VLOOKUP(E133,tag_dictionary!$A$1:$B$15,2,0)</f>
        <v>center</v>
      </c>
      <c r="N133">
        <f>VLOOKUP(F133,tag_dictionary!$A$1:$B$15,2,0)</f>
        <v>0</v>
      </c>
      <c r="O133">
        <f>VLOOKUP(G133,tag_dictionary!$A$1:$B$15,2,0)</f>
        <v>0</v>
      </c>
      <c r="P133">
        <f>VLOOKUP(H133,tag_dictionary!$A$1:$B$15,2,0)</f>
        <v>0</v>
      </c>
      <c r="Q133">
        <f>IF(ISNA(I133),0,VLOOKUP(I133,tag_dictionary!$A$1:$B$15,2,0))</f>
        <v>0</v>
      </c>
      <c r="R133">
        <f>IF(ISNA(J133),0,VLOOKUP(J133,tag_dictionary!$A$1:$B$15,2,0))</f>
        <v>0</v>
      </c>
      <c r="S133" t="b">
        <f t="shared" si="14"/>
        <v>0</v>
      </c>
      <c r="T133">
        <f t="shared" si="15"/>
        <v>2</v>
      </c>
      <c r="U133">
        <f t="shared" si="15"/>
        <v>0</v>
      </c>
      <c r="V133">
        <f t="shared" si="15"/>
        <v>0</v>
      </c>
      <c r="W133">
        <f t="shared" si="12"/>
        <v>0</v>
      </c>
      <c r="X133">
        <f t="shared" si="16"/>
        <v>0</v>
      </c>
      <c r="Y133" t="b">
        <f t="shared" si="13"/>
        <v>1</v>
      </c>
      <c r="Z133">
        <f>VLOOKUP(A133,'[1]tags (5)'!A:C,3,0)</f>
        <v>0</v>
      </c>
      <c r="AA133" t="b">
        <f t="shared" si="17"/>
        <v>1</v>
      </c>
    </row>
    <row r="134" spans="1:27" x14ac:dyDescent="0.25">
      <c r="A134" t="s">
        <v>246</v>
      </c>
      <c r="B134" t="s">
        <v>401</v>
      </c>
      <c r="C134">
        <v>0</v>
      </c>
      <c r="D134">
        <v>0</v>
      </c>
      <c r="E134" t="s">
        <v>293</v>
      </c>
      <c r="F134">
        <v>0</v>
      </c>
      <c r="G134">
        <v>0</v>
      </c>
      <c r="H134">
        <v>0</v>
      </c>
      <c r="I134" t="e">
        <v>#N/A</v>
      </c>
      <c r="J134" t="e">
        <v>#N/A</v>
      </c>
      <c r="K134">
        <f>VLOOKUP(C134,tag_dictionary!$A$1:$B$15,2,0)</f>
        <v>0</v>
      </c>
      <c r="L134">
        <f>VLOOKUP(D134,tag_dictionary!$A$1:$B$15,2,0)</f>
        <v>0</v>
      </c>
      <c r="M134" t="str">
        <f>VLOOKUP(E134,tag_dictionary!$A$1:$B$15,2,0)</f>
        <v>both</v>
      </c>
      <c r="N134">
        <f>VLOOKUP(F134,tag_dictionary!$A$1:$B$15,2,0)</f>
        <v>0</v>
      </c>
      <c r="O134">
        <f>VLOOKUP(G134,tag_dictionary!$A$1:$B$15,2,0)</f>
        <v>0</v>
      </c>
      <c r="P134">
        <f>VLOOKUP(H134,tag_dictionary!$A$1:$B$15,2,0)</f>
        <v>0</v>
      </c>
      <c r="Q134">
        <f>IF(ISNA(I134),0,VLOOKUP(I134,tag_dictionary!$A$1:$B$15,2,0))</f>
        <v>0</v>
      </c>
      <c r="R134">
        <f>IF(ISNA(J134),0,VLOOKUP(J134,tag_dictionary!$A$1:$B$15,2,0))</f>
        <v>0</v>
      </c>
      <c r="S134" t="b">
        <f t="shared" si="14"/>
        <v>0</v>
      </c>
      <c r="T134">
        <f t="shared" si="15"/>
        <v>0</v>
      </c>
      <c r="U134">
        <f t="shared" si="15"/>
        <v>1</v>
      </c>
      <c r="V134">
        <f t="shared" si="15"/>
        <v>0</v>
      </c>
      <c r="W134">
        <f t="shared" si="12"/>
        <v>1</v>
      </c>
      <c r="X134">
        <f t="shared" si="16"/>
        <v>1</v>
      </c>
      <c r="Y134" t="b">
        <f t="shared" si="13"/>
        <v>1</v>
      </c>
      <c r="Z134">
        <f>VLOOKUP(A134,'[1]tags (5)'!A:C,3,0)</f>
        <v>1</v>
      </c>
      <c r="AA134" t="b">
        <f t="shared" si="17"/>
        <v>1</v>
      </c>
    </row>
    <row r="135" spans="1:27" x14ac:dyDescent="0.25">
      <c r="A135" t="s">
        <v>248</v>
      </c>
      <c r="B135" t="s">
        <v>953</v>
      </c>
      <c r="C135" t="s">
        <v>291</v>
      </c>
      <c r="D135">
        <v>0</v>
      </c>
      <c r="E135" t="s">
        <v>291</v>
      </c>
      <c r="F135">
        <v>0</v>
      </c>
      <c r="G135" t="s">
        <v>291</v>
      </c>
      <c r="H135">
        <v>0</v>
      </c>
      <c r="I135" t="e">
        <v>#N/A</v>
      </c>
      <c r="J135" t="e">
        <v>#N/A</v>
      </c>
      <c r="K135" t="str">
        <f>VLOOKUP(C135,tag_dictionary!$A$1:$B$15,2,0)</f>
        <v>center</v>
      </c>
      <c r="L135">
        <f>VLOOKUP(D135,tag_dictionary!$A$1:$B$15,2,0)</f>
        <v>0</v>
      </c>
      <c r="M135" t="str">
        <f>VLOOKUP(E135,tag_dictionary!$A$1:$B$15,2,0)</f>
        <v>center</v>
      </c>
      <c r="N135">
        <f>VLOOKUP(F135,tag_dictionary!$A$1:$B$15,2,0)</f>
        <v>0</v>
      </c>
      <c r="O135" t="str">
        <f>VLOOKUP(G135,tag_dictionary!$A$1:$B$15,2,0)</f>
        <v>center</v>
      </c>
      <c r="P135">
        <f>VLOOKUP(H135,tag_dictionary!$A$1:$B$15,2,0)</f>
        <v>0</v>
      </c>
      <c r="Q135">
        <f>IF(ISNA(I135),0,VLOOKUP(I135,tag_dictionary!$A$1:$B$15,2,0))</f>
        <v>0</v>
      </c>
      <c r="R135">
        <f>IF(ISNA(J135),0,VLOOKUP(J135,tag_dictionary!$A$1:$B$15,2,0))</f>
        <v>0</v>
      </c>
      <c r="S135" t="b">
        <f t="shared" si="14"/>
        <v>0</v>
      </c>
      <c r="T135">
        <f t="shared" si="15"/>
        <v>3</v>
      </c>
      <c r="U135">
        <f t="shared" si="15"/>
        <v>0</v>
      </c>
      <c r="V135">
        <f t="shared" si="15"/>
        <v>0</v>
      </c>
      <c r="W135">
        <f t="shared" si="12"/>
        <v>0</v>
      </c>
      <c r="X135">
        <f t="shared" si="16"/>
        <v>0</v>
      </c>
      <c r="Y135" t="b">
        <f t="shared" si="13"/>
        <v>1</v>
      </c>
      <c r="Z135">
        <f>VLOOKUP(A135,'[1]tags (5)'!A:C,3,0)</f>
        <v>0</v>
      </c>
      <c r="AA135" t="b">
        <f t="shared" si="17"/>
        <v>1</v>
      </c>
    </row>
    <row r="136" spans="1:27" x14ac:dyDescent="0.25">
      <c r="A136" t="s">
        <v>249</v>
      </c>
      <c r="B136" t="s">
        <v>967</v>
      </c>
      <c r="C136">
        <v>0</v>
      </c>
      <c r="D136">
        <v>0</v>
      </c>
      <c r="E136" t="s">
        <v>293</v>
      </c>
      <c r="F136">
        <v>0</v>
      </c>
      <c r="G136" t="s">
        <v>293</v>
      </c>
      <c r="H136">
        <v>0</v>
      </c>
      <c r="I136" t="e">
        <v>#N/A</v>
      </c>
      <c r="J136" t="e">
        <v>#N/A</v>
      </c>
      <c r="K136">
        <f>VLOOKUP(C136,tag_dictionary!$A$1:$B$15,2,0)</f>
        <v>0</v>
      </c>
      <c r="L136">
        <f>VLOOKUP(D136,tag_dictionary!$A$1:$B$15,2,0)</f>
        <v>0</v>
      </c>
      <c r="M136" t="str">
        <f>VLOOKUP(E136,tag_dictionary!$A$1:$B$15,2,0)</f>
        <v>both</v>
      </c>
      <c r="N136">
        <f>VLOOKUP(F136,tag_dictionary!$A$1:$B$15,2,0)</f>
        <v>0</v>
      </c>
      <c r="O136" t="str">
        <f>VLOOKUP(G136,tag_dictionary!$A$1:$B$15,2,0)</f>
        <v>both</v>
      </c>
      <c r="P136">
        <f>VLOOKUP(H136,tag_dictionary!$A$1:$B$15,2,0)</f>
        <v>0</v>
      </c>
      <c r="Q136">
        <f>IF(ISNA(I136),0,VLOOKUP(I136,tag_dictionary!$A$1:$B$15,2,0))</f>
        <v>0</v>
      </c>
      <c r="R136">
        <f>IF(ISNA(J136),0,VLOOKUP(J136,tag_dictionary!$A$1:$B$15,2,0))</f>
        <v>0</v>
      </c>
      <c r="S136" t="b">
        <f t="shared" si="14"/>
        <v>0</v>
      </c>
      <c r="T136">
        <f t="shared" si="15"/>
        <v>0</v>
      </c>
      <c r="U136">
        <f t="shared" si="15"/>
        <v>2</v>
      </c>
      <c r="V136">
        <f t="shared" si="15"/>
        <v>0</v>
      </c>
      <c r="W136">
        <f t="shared" si="12"/>
        <v>1</v>
      </c>
      <c r="X136">
        <f t="shared" si="16"/>
        <v>1</v>
      </c>
      <c r="Y136" t="b">
        <f t="shared" si="13"/>
        <v>1</v>
      </c>
      <c r="Z136">
        <f>VLOOKUP(A136,'[1]tags (5)'!A:C,3,0)</f>
        <v>1</v>
      </c>
      <c r="AA136" t="b">
        <f t="shared" si="17"/>
        <v>1</v>
      </c>
    </row>
    <row r="137" spans="1:27" x14ac:dyDescent="0.25">
      <c r="A137" t="s">
        <v>250</v>
      </c>
      <c r="B137" t="s">
        <v>968</v>
      </c>
      <c r="C137" t="s">
        <v>291</v>
      </c>
      <c r="D137">
        <v>0</v>
      </c>
      <c r="E137" t="s">
        <v>291</v>
      </c>
      <c r="F137">
        <v>0</v>
      </c>
      <c r="G137" t="s">
        <v>291</v>
      </c>
      <c r="H137">
        <v>0</v>
      </c>
      <c r="I137" t="e">
        <v>#N/A</v>
      </c>
      <c r="J137" t="e">
        <v>#N/A</v>
      </c>
      <c r="K137" t="str">
        <f>VLOOKUP(C137,tag_dictionary!$A$1:$B$15,2,0)</f>
        <v>center</v>
      </c>
      <c r="L137">
        <f>VLOOKUP(D137,tag_dictionary!$A$1:$B$15,2,0)</f>
        <v>0</v>
      </c>
      <c r="M137" t="str">
        <f>VLOOKUP(E137,tag_dictionary!$A$1:$B$15,2,0)</f>
        <v>center</v>
      </c>
      <c r="N137">
        <f>VLOOKUP(F137,tag_dictionary!$A$1:$B$15,2,0)</f>
        <v>0</v>
      </c>
      <c r="O137" t="str">
        <f>VLOOKUP(G137,tag_dictionary!$A$1:$B$15,2,0)</f>
        <v>center</v>
      </c>
      <c r="P137">
        <f>VLOOKUP(H137,tag_dictionary!$A$1:$B$15,2,0)</f>
        <v>0</v>
      </c>
      <c r="Q137">
        <f>IF(ISNA(I137),0,VLOOKUP(I137,tag_dictionary!$A$1:$B$15,2,0))</f>
        <v>0</v>
      </c>
      <c r="R137">
        <f>IF(ISNA(J137),0,VLOOKUP(J137,tag_dictionary!$A$1:$B$15,2,0))</f>
        <v>0</v>
      </c>
      <c r="S137" t="b">
        <f t="shared" si="14"/>
        <v>0</v>
      </c>
      <c r="T137">
        <f t="shared" si="15"/>
        <v>3</v>
      </c>
      <c r="U137">
        <f t="shared" si="15"/>
        <v>0</v>
      </c>
      <c r="V137">
        <f t="shared" si="15"/>
        <v>0</v>
      </c>
      <c r="W137">
        <f t="shared" si="12"/>
        <v>0</v>
      </c>
      <c r="X137">
        <f t="shared" si="16"/>
        <v>0</v>
      </c>
      <c r="Y137" t="b">
        <f t="shared" si="13"/>
        <v>1</v>
      </c>
      <c r="Z137">
        <f>VLOOKUP(A137,'[1]tags (5)'!A:C,3,0)</f>
        <v>0</v>
      </c>
      <c r="AA137" t="b">
        <f t="shared" si="17"/>
        <v>1</v>
      </c>
    </row>
    <row r="138" spans="1:27" x14ac:dyDescent="0.25">
      <c r="A138" t="s">
        <v>253</v>
      </c>
      <c r="B138" t="s">
        <v>1071</v>
      </c>
      <c r="C138" t="s">
        <v>291</v>
      </c>
      <c r="D138">
        <v>0</v>
      </c>
      <c r="E138" t="s">
        <v>291</v>
      </c>
      <c r="F138">
        <v>0</v>
      </c>
      <c r="G138" t="s">
        <v>293</v>
      </c>
      <c r="H138">
        <v>0</v>
      </c>
      <c r="I138" t="e">
        <v>#N/A</v>
      </c>
      <c r="J138" t="e">
        <v>#N/A</v>
      </c>
      <c r="K138" t="str">
        <f>VLOOKUP(C138,tag_dictionary!$A$1:$B$15,2,0)</f>
        <v>center</v>
      </c>
      <c r="L138">
        <f>VLOOKUP(D138,tag_dictionary!$A$1:$B$15,2,0)</f>
        <v>0</v>
      </c>
      <c r="M138" t="str">
        <f>VLOOKUP(E138,tag_dictionary!$A$1:$B$15,2,0)</f>
        <v>center</v>
      </c>
      <c r="N138">
        <f>VLOOKUP(F138,tag_dictionary!$A$1:$B$15,2,0)</f>
        <v>0</v>
      </c>
      <c r="O138" t="str">
        <f>VLOOKUP(G138,tag_dictionary!$A$1:$B$15,2,0)</f>
        <v>both</v>
      </c>
      <c r="P138">
        <f>VLOOKUP(H138,tag_dictionary!$A$1:$B$15,2,0)</f>
        <v>0</v>
      </c>
      <c r="Q138">
        <f>IF(ISNA(I138),0,VLOOKUP(I138,tag_dictionary!$A$1:$B$15,2,0))</f>
        <v>0</v>
      </c>
      <c r="R138">
        <f>IF(ISNA(J138),0,VLOOKUP(J138,tag_dictionary!$A$1:$B$15,2,0))</f>
        <v>0</v>
      </c>
      <c r="S138" t="b">
        <f t="shared" si="14"/>
        <v>0</v>
      </c>
      <c r="T138">
        <f t="shared" si="15"/>
        <v>2</v>
      </c>
      <c r="U138">
        <f t="shared" si="15"/>
        <v>1</v>
      </c>
      <c r="V138">
        <f t="shared" si="15"/>
        <v>0</v>
      </c>
      <c r="W138">
        <f t="shared" si="12"/>
        <v>0</v>
      </c>
      <c r="X138">
        <f t="shared" si="16"/>
        <v>0</v>
      </c>
      <c r="Y138" t="b">
        <f t="shared" si="13"/>
        <v>1</v>
      </c>
      <c r="Z138">
        <f>VLOOKUP(A138,'[1]tags (5)'!A:C,3,0)</f>
        <v>0</v>
      </c>
      <c r="AA138" t="b">
        <f t="shared" si="17"/>
        <v>1</v>
      </c>
    </row>
    <row r="139" spans="1:27" x14ac:dyDescent="0.25">
      <c r="A139" t="s">
        <v>254</v>
      </c>
      <c r="B139" t="s">
        <v>970</v>
      </c>
      <c r="C139">
        <v>0</v>
      </c>
      <c r="D139">
        <v>0</v>
      </c>
      <c r="E139" t="s">
        <v>291</v>
      </c>
      <c r="F139">
        <v>0</v>
      </c>
      <c r="G139" t="s">
        <v>291</v>
      </c>
      <c r="H139">
        <v>0</v>
      </c>
      <c r="I139" t="e">
        <v>#N/A</v>
      </c>
      <c r="J139" t="e">
        <v>#N/A</v>
      </c>
      <c r="K139">
        <f>VLOOKUP(C139,tag_dictionary!$A$1:$B$15,2,0)</f>
        <v>0</v>
      </c>
      <c r="L139">
        <f>VLOOKUP(D139,tag_dictionary!$A$1:$B$15,2,0)</f>
        <v>0</v>
      </c>
      <c r="M139" t="str">
        <f>VLOOKUP(E139,tag_dictionary!$A$1:$B$15,2,0)</f>
        <v>center</v>
      </c>
      <c r="N139">
        <f>VLOOKUP(F139,tag_dictionary!$A$1:$B$15,2,0)</f>
        <v>0</v>
      </c>
      <c r="O139" t="str">
        <f>VLOOKUP(G139,tag_dictionary!$A$1:$B$15,2,0)</f>
        <v>center</v>
      </c>
      <c r="P139">
        <f>VLOOKUP(H139,tag_dictionary!$A$1:$B$15,2,0)</f>
        <v>0</v>
      </c>
      <c r="Q139">
        <f>IF(ISNA(I139),0,VLOOKUP(I139,tag_dictionary!$A$1:$B$15,2,0))</f>
        <v>0</v>
      </c>
      <c r="R139">
        <f>IF(ISNA(J139),0,VLOOKUP(J139,tag_dictionary!$A$1:$B$15,2,0))</f>
        <v>0</v>
      </c>
      <c r="S139" t="b">
        <f t="shared" si="14"/>
        <v>0</v>
      </c>
      <c r="T139">
        <f t="shared" si="15"/>
        <v>2</v>
      </c>
      <c r="U139">
        <f t="shared" si="15"/>
        <v>0</v>
      </c>
      <c r="V139">
        <f t="shared" si="15"/>
        <v>0</v>
      </c>
      <c r="W139">
        <f t="shared" si="12"/>
        <v>0</v>
      </c>
      <c r="X139">
        <f t="shared" si="16"/>
        <v>0</v>
      </c>
      <c r="Y139" t="b">
        <f t="shared" si="13"/>
        <v>1</v>
      </c>
      <c r="Z139">
        <f>VLOOKUP(A139,'[1]tags (5)'!A:C,3,0)</f>
        <v>0</v>
      </c>
      <c r="AA139" t="b">
        <f t="shared" si="17"/>
        <v>1</v>
      </c>
    </row>
    <row r="140" spans="1:27" x14ac:dyDescent="0.25">
      <c r="A140" t="s">
        <v>256</v>
      </c>
      <c r="B140" t="s">
        <v>853</v>
      </c>
      <c r="C140" t="s">
        <v>291</v>
      </c>
      <c r="D140">
        <v>37</v>
      </c>
      <c r="E140" t="s">
        <v>291</v>
      </c>
      <c r="F140">
        <v>0</v>
      </c>
      <c r="G140" t="s">
        <v>291</v>
      </c>
      <c r="H140">
        <v>0</v>
      </c>
      <c r="I140" t="e">
        <v>#N/A</v>
      </c>
      <c r="J140" t="e">
        <v>#N/A</v>
      </c>
      <c r="K140" t="str">
        <f>VLOOKUP(C140,tag_dictionary!$A$1:$B$15,2,0)</f>
        <v>center</v>
      </c>
      <c r="L140">
        <f>VLOOKUP(D140,tag_dictionary!$A$1:$B$15,2,0)</f>
        <v>0</v>
      </c>
      <c r="M140" t="str">
        <f>VLOOKUP(E140,tag_dictionary!$A$1:$B$15,2,0)</f>
        <v>center</v>
      </c>
      <c r="N140">
        <f>VLOOKUP(F140,tag_dictionary!$A$1:$B$15,2,0)</f>
        <v>0</v>
      </c>
      <c r="O140" t="str">
        <f>VLOOKUP(G140,tag_dictionary!$A$1:$B$15,2,0)</f>
        <v>center</v>
      </c>
      <c r="P140">
        <f>VLOOKUP(H140,tag_dictionary!$A$1:$B$15,2,0)</f>
        <v>0</v>
      </c>
      <c r="Q140">
        <f>IF(ISNA(I140),0,VLOOKUP(I140,tag_dictionary!$A$1:$B$15,2,0))</f>
        <v>0</v>
      </c>
      <c r="R140">
        <f>IF(ISNA(J140),0,VLOOKUP(J140,tag_dictionary!$A$1:$B$15,2,0))</f>
        <v>0</v>
      </c>
      <c r="S140" t="b">
        <f t="shared" si="14"/>
        <v>0</v>
      </c>
      <c r="T140">
        <f t="shared" si="15"/>
        <v>3</v>
      </c>
      <c r="U140">
        <f t="shared" si="15"/>
        <v>0</v>
      </c>
      <c r="V140">
        <f t="shared" si="15"/>
        <v>0</v>
      </c>
      <c r="W140">
        <f t="shared" si="12"/>
        <v>0</v>
      </c>
      <c r="X140">
        <f t="shared" si="16"/>
        <v>0</v>
      </c>
      <c r="Y140" t="b">
        <f t="shared" si="13"/>
        <v>1</v>
      </c>
      <c r="Z140">
        <f>VLOOKUP(A140,'[1]tags (5)'!A:C,3,0)</f>
        <v>0</v>
      </c>
      <c r="AA140" t="b">
        <f t="shared" si="17"/>
        <v>1</v>
      </c>
    </row>
    <row r="141" spans="1:27" x14ac:dyDescent="0.25">
      <c r="A141" t="s">
        <v>257</v>
      </c>
      <c r="B141" t="s">
        <v>972</v>
      </c>
      <c r="C141">
        <v>0</v>
      </c>
      <c r="D141">
        <v>0</v>
      </c>
      <c r="E141" t="s">
        <v>291</v>
      </c>
      <c r="F141">
        <v>0</v>
      </c>
      <c r="G141" t="s">
        <v>291</v>
      </c>
      <c r="H141">
        <v>0</v>
      </c>
      <c r="I141" t="e">
        <v>#N/A</v>
      </c>
      <c r="J141" t="e">
        <v>#N/A</v>
      </c>
      <c r="K141">
        <f>VLOOKUP(C141,tag_dictionary!$A$1:$B$15,2,0)</f>
        <v>0</v>
      </c>
      <c r="L141">
        <f>VLOOKUP(D141,tag_dictionary!$A$1:$B$15,2,0)</f>
        <v>0</v>
      </c>
      <c r="M141" t="str">
        <f>VLOOKUP(E141,tag_dictionary!$A$1:$B$15,2,0)</f>
        <v>center</v>
      </c>
      <c r="N141">
        <f>VLOOKUP(F141,tag_dictionary!$A$1:$B$15,2,0)</f>
        <v>0</v>
      </c>
      <c r="O141" t="str">
        <f>VLOOKUP(G141,tag_dictionary!$A$1:$B$15,2,0)</f>
        <v>center</v>
      </c>
      <c r="P141">
        <f>VLOOKUP(H141,tag_dictionary!$A$1:$B$15,2,0)</f>
        <v>0</v>
      </c>
      <c r="Q141">
        <f>IF(ISNA(I141),0,VLOOKUP(I141,tag_dictionary!$A$1:$B$15,2,0))</f>
        <v>0</v>
      </c>
      <c r="R141">
        <f>IF(ISNA(J141),0,VLOOKUP(J141,tag_dictionary!$A$1:$B$15,2,0))</f>
        <v>0</v>
      </c>
      <c r="S141" t="b">
        <f t="shared" si="14"/>
        <v>0</v>
      </c>
      <c r="T141">
        <f t="shared" si="15"/>
        <v>2</v>
      </c>
      <c r="U141">
        <f t="shared" si="15"/>
        <v>0</v>
      </c>
      <c r="V141">
        <f t="shared" si="15"/>
        <v>0</v>
      </c>
      <c r="W141">
        <f t="shared" si="12"/>
        <v>0</v>
      </c>
      <c r="X141">
        <f t="shared" si="16"/>
        <v>0</v>
      </c>
      <c r="Y141" t="b">
        <f t="shared" si="13"/>
        <v>1</v>
      </c>
      <c r="Z141">
        <f>VLOOKUP(A141,'[1]tags (5)'!A:C,3,0)</f>
        <v>0</v>
      </c>
      <c r="AA141" t="b">
        <f t="shared" si="17"/>
        <v>1</v>
      </c>
    </row>
    <row r="142" spans="1:27" x14ac:dyDescent="0.25">
      <c r="A142" t="s">
        <v>258</v>
      </c>
      <c r="B142" t="s">
        <v>854</v>
      </c>
      <c r="C142" t="s">
        <v>291</v>
      </c>
      <c r="D142">
        <v>0</v>
      </c>
      <c r="E142" t="s">
        <v>293</v>
      </c>
      <c r="F142">
        <v>0</v>
      </c>
      <c r="G142" t="s">
        <v>293</v>
      </c>
      <c r="H142">
        <v>0</v>
      </c>
      <c r="I142" t="e">
        <v>#N/A</v>
      </c>
      <c r="J142" t="e">
        <v>#N/A</v>
      </c>
      <c r="K142" t="str">
        <f>VLOOKUP(C142,tag_dictionary!$A$1:$B$15,2,0)</f>
        <v>center</v>
      </c>
      <c r="L142">
        <f>VLOOKUP(D142,tag_dictionary!$A$1:$B$15,2,0)</f>
        <v>0</v>
      </c>
      <c r="M142" t="str">
        <f>VLOOKUP(E142,tag_dictionary!$A$1:$B$15,2,0)</f>
        <v>both</v>
      </c>
      <c r="N142">
        <f>VLOOKUP(F142,tag_dictionary!$A$1:$B$15,2,0)</f>
        <v>0</v>
      </c>
      <c r="O142" t="str">
        <f>VLOOKUP(G142,tag_dictionary!$A$1:$B$15,2,0)</f>
        <v>both</v>
      </c>
      <c r="P142">
        <f>VLOOKUP(H142,tag_dictionary!$A$1:$B$15,2,0)</f>
        <v>0</v>
      </c>
      <c r="Q142">
        <f>IF(ISNA(I142),0,VLOOKUP(I142,tag_dictionary!$A$1:$B$15,2,0))</f>
        <v>0</v>
      </c>
      <c r="R142">
        <f>IF(ISNA(J142),0,VLOOKUP(J142,tag_dictionary!$A$1:$B$15,2,0))</f>
        <v>0</v>
      </c>
      <c r="S142" t="b">
        <f t="shared" si="14"/>
        <v>0</v>
      </c>
      <c r="T142">
        <f t="shared" si="15"/>
        <v>1</v>
      </c>
      <c r="U142">
        <f t="shared" si="15"/>
        <v>2</v>
      </c>
      <c r="V142">
        <f t="shared" si="15"/>
        <v>0</v>
      </c>
      <c r="W142">
        <f t="shared" si="12"/>
        <v>1</v>
      </c>
      <c r="X142">
        <f t="shared" si="16"/>
        <v>0</v>
      </c>
      <c r="Y142" t="b">
        <f t="shared" si="13"/>
        <v>1</v>
      </c>
      <c r="Z142">
        <f>VLOOKUP(A142,'[1]tags (5)'!A:C,3,0)</f>
        <v>0</v>
      </c>
      <c r="AA142" t="b">
        <f t="shared" si="17"/>
        <v>1</v>
      </c>
    </row>
    <row r="143" spans="1:27" x14ac:dyDescent="0.25">
      <c r="A143" t="s">
        <v>259</v>
      </c>
      <c r="B143" t="s">
        <v>855</v>
      </c>
      <c r="C143">
        <v>0</v>
      </c>
      <c r="D143">
        <v>0</v>
      </c>
      <c r="E143">
        <v>0</v>
      </c>
      <c r="F143">
        <v>0</v>
      </c>
      <c r="G143" t="s">
        <v>298</v>
      </c>
      <c r="H143">
        <v>0</v>
      </c>
      <c r="I143" t="e">
        <v>#N/A</v>
      </c>
      <c r="J143" t="e">
        <v>#N/A</v>
      </c>
      <c r="K143">
        <f>VLOOKUP(C143,tag_dictionary!$A$1:$B$15,2,0)</f>
        <v>0</v>
      </c>
      <c r="L143">
        <f>VLOOKUP(D143,tag_dictionary!$A$1:$B$15,2,0)</f>
        <v>0</v>
      </c>
      <c r="M143">
        <f>VLOOKUP(E143,tag_dictionary!$A$1:$B$15,2,0)</f>
        <v>0</v>
      </c>
      <c r="N143">
        <f>VLOOKUP(F143,tag_dictionary!$A$1:$B$15,2,0)</f>
        <v>0</v>
      </c>
      <c r="O143">
        <f>VLOOKUP(G143,tag_dictionary!$A$1:$B$15,2,0)</f>
        <v>0</v>
      </c>
      <c r="P143">
        <f>VLOOKUP(H143,tag_dictionary!$A$1:$B$15,2,0)</f>
        <v>0</v>
      </c>
      <c r="Q143">
        <f>IF(ISNA(I143),0,VLOOKUP(I143,tag_dictionary!$A$1:$B$15,2,0))</f>
        <v>0</v>
      </c>
      <c r="R143">
        <f>IF(ISNA(J143),0,VLOOKUP(J143,tag_dictionary!$A$1:$B$15,2,0))</f>
        <v>0</v>
      </c>
      <c r="S143" t="b">
        <f t="shared" si="14"/>
        <v>0</v>
      </c>
      <c r="T143">
        <f t="shared" si="15"/>
        <v>0</v>
      </c>
      <c r="U143">
        <f t="shared" si="15"/>
        <v>0</v>
      </c>
      <c r="V143">
        <f t="shared" si="15"/>
        <v>0</v>
      </c>
      <c r="W143">
        <f t="shared" si="12"/>
        <v>0</v>
      </c>
      <c r="X143">
        <f t="shared" si="16"/>
        <v>1</v>
      </c>
      <c r="Y143" t="b">
        <f t="shared" si="13"/>
        <v>1</v>
      </c>
      <c r="Z143">
        <f>VLOOKUP(A143,'[1]tags (5)'!A:C,3,0)</f>
        <v>1</v>
      </c>
      <c r="AA143" t="b">
        <f t="shared" si="17"/>
        <v>1</v>
      </c>
    </row>
    <row r="144" spans="1:27" x14ac:dyDescent="0.25">
      <c r="A144" t="s">
        <v>261</v>
      </c>
      <c r="B144" t="s">
        <v>973</v>
      </c>
      <c r="C144" t="s">
        <v>291</v>
      </c>
      <c r="D144">
        <v>0</v>
      </c>
      <c r="E144" t="s">
        <v>291</v>
      </c>
      <c r="F144">
        <v>0</v>
      </c>
      <c r="G144" t="s">
        <v>293</v>
      </c>
      <c r="H144">
        <v>0</v>
      </c>
      <c r="I144" t="s">
        <v>293</v>
      </c>
      <c r="J144" t="s">
        <v>291</v>
      </c>
      <c r="K144" t="str">
        <f>VLOOKUP(C144,tag_dictionary!$A$1:$B$15,2,0)</f>
        <v>center</v>
      </c>
      <c r="L144">
        <f>VLOOKUP(D144,tag_dictionary!$A$1:$B$15,2,0)</f>
        <v>0</v>
      </c>
      <c r="M144" t="str">
        <f>VLOOKUP(E144,tag_dictionary!$A$1:$B$15,2,0)</f>
        <v>center</v>
      </c>
      <c r="N144">
        <f>VLOOKUP(F144,tag_dictionary!$A$1:$B$15,2,0)</f>
        <v>0</v>
      </c>
      <c r="O144" t="str">
        <f>VLOOKUP(G144,tag_dictionary!$A$1:$B$15,2,0)</f>
        <v>both</v>
      </c>
      <c r="P144">
        <f>VLOOKUP(H144,tag_dictionary!$A$1:$B$15,2,0)</f>
        <v>0</v>
      </c>
      <c r="Q144" t="str">
        <f>IF(ISNA(I144),0,VLOOKUP(I144,tag_dictionary!$A$1:$B$15,2,0))</f>
        <v>both</v>
      </c>
      <c r="R144" t="str">
        <f>IF(ISNA(J144),0,VLOOKUP(J144,tag_dictionary!$A$1:$B$15,2,0))</f>
        <v>center</v>
      </c>
      <c r="S144" t="b">
        <f t="shared" si="14"/>
        <v>0</v>
      </c>
      <c r="T144">
        <f t="shared" si="15"/>
        <v>3</v>
      </c>
      <c r="U144">
        <f t="shared" si="15"/>
        <v>2</v>
      </c>
      <c r="V144">
        <f t="shared" si="15"/>
        <v>0</v>
      </c>
      <c r="W144">
        <f t="shared" si="12"/>
        <v>0</v>
      </c>
      <c r="X144">
        <f t="shared" si="16"/>
        <v>0</v>
      </c>
      <c r="Y144" t="b">
        <f t="shared" si="13"/>
        <v>1</v>
      </c>
      <c r="Z144">
        <f>VLOOKUP(A144,'[1]tags (5)'!A:C,3,0)</f>
        <v>0</v>
      </c>
      <c r="AA144" t="b">
        <f t="shared" si="17"/>
        <v>1</v>
      </c>
    </row>
    <row r="145" spans="1:27" x14ac:dyDescent="0.25">
      <c r="A145" t="s">
        <v>263</v>
      </c>
      <c r="B145" t="s">
        <v>974</v>
      </c>
      <c r="C145">
        <v>0</v>
      </c>
      <c r="D145">
        <v>0</v>
      </c>
      <c r="E145">
        <v>0</v>
      </c>
      <c r="F145">
        <v>0</v>
      </c>
      <c r="G145" t="s">
        <v>291</v>
      </c>
      <c r="H145">
        <v>0</v>
      </c>
      <c r="I145" t="e">
        <v>#N/A</v>
      </c>
      <c r="J145" t="e">
        <v>#N/A</v>
      </c>
      <c r="K145">
        <f>VLOOKUP(C145,tag_dictionary!$A$1:$B$15,2,0)</f>
        <v>0</v>
      </c>
      <c r="L145">
        <f>VLOOKUP(D145,tag_dictionary!$A$1:$B$15,2,0)</f>
        <v>0</v>
      </c>
      <c r="M145">
        <f>VLOOKUP(E145,tag_dictionary!$A$1:$B$15,2,0)</f>
        <v>0</v>
      </c>
      <c r="N145">
        <f>VLOOKUP(F145,tag_dictionary!$A$1:$B$15,2,0)</f>
        <v>0</v>
      </c>
      <c r="O145" t="str">
        <f>VLOOKUP(G145,tag_dictionary!$A$1:$B$15,2,0)</f>
        <v>center</v>
      </c>
      <c r="P145">
        <f>VLOOKUP(H145,tag_dictionary!$A$1:$B$15,2,0)</f>
        <v>0</v>
      </c>
      <c r="Q145">
        <f>IF(ISNA(I145),0,VLOOKUP(I145,tag_dictionary!$A$1:$B$15,2,0))</f>
        <v>0</v>
      </c>
      <c r="R145">
        <f>IF(ISNA(J145),0,VLOOKUP(J145,tag_dictionary!$A$1:$B$15,2,0))</f>
        <v>0</v>
      </c>
      <c r="S145" t="b">
        <f t="shared" si="14"/>
        <v>0</v>
      </c>
      <c r="T145">
        <f t="shared" si="15"/>
        <v>1</v>
      </c>
      <c r="U145">
        <f t="shared" si="15"/>
        <v>0</v>
      </c>
      <c r="V145">
        <f t="shared" si="15"/>
        <v>0</v>
      </c>
      <c r="W145">
        <f t="shared" si="12"/>
        <v>0</v>
      </c>
      <c r="X145">
        <f t="shared" si="16"/>
        <v>0</v>
      </c>
      <c r="Y145" t="b">
        <f t="shared" si="13"/>
        <v>1</v>
      </c>
      <c r="Z145">
        <f>VLOOKUP(A145,'[1]tags (5)'!A:C,3,0)</f>
        <v>0</v>
      </c>
      <c r="AA145" t="b">
        <f t="shared" si="17"/>
        <v>1</v>
      </c>
    </row>
    <row r="146" spans="1:27" x14ac:dyDescent="0.25">
      <c r="A146" t="s">
        <v>264</v>
      </c>
      <c r="B146" t="s">
        <v>975</v>
      </c>
      <c r="C146">
        <v>0</v>
      </c>
      <c r="D146">
        <v>0</v>
      </c>
      <c r="E146">
        <v>0</v>
      </c>
      <c r="F146">
        <v>0</v>
      </c>
      <c r="G146" t="s">
        <v>298</v>
      </c>
      <c r="H146">
        <v>0</v>
      </c>
      <c r="I146" t="e">
        <v>#N/A</v>
      </c>
      <c r="J146" t="e">
        <v>#N/A</v>
      </c>
      <c r="K146">
        <f>VLOOKUP(C146,tag_dictionary!$A$1:$B$15,2,0)</f>
        <v>0</v>
      </c>
      <c r="L146">
        <f>VLOOKUP(D146,tag_dictionary!$A$1:$B$15,2,0)</f>
        <v>0</v>
      </c>
      <c r="M146">
        <f>VLOOKUP(E146,tag_dictionary!$A$1:$B$15,2,0)</f>
        <v>0</v>
      </c>
      <c r="N146">
        <f>VLOOKUP(F146,tag_dictionary!$A$1:$B$15,2,0)</f>
        <v>0</v>
      </c>
      <c r="O146">
        <f>VLOOKUP(G146,tag_dictionary!$A$1:$B$15,2,0)</f>
        <v>0</v>
      </c>
      <c r="P146">
        <f>VLOOKUP(H146,tag_dictionary!$A$1:$B$15,2,0)</f>
        <v>0</v>
      </c>
      <c r="Q146">
        <f>IF(ISNA(I146),0,VLOOKUP(I146,tag_dictionary!$A$1:$B$15,2,0))</f>
        <v>0</v>
      </c>
      <c r="R146">
        <f>IF(ISNA(J146),0,VLOOKUP(J146,tag_dictionary!$A$1:$B$15,2,0))</f>
        <v>0</v>
      </c>
      <c r="S146" t="b">
        <f t="shared" si="14"/>
        <v>0</v>
      </c>
      <c r="T146">
        <f t="shared" si="15"/>
        <v>0</v>
      </c>
      <c r="U146">
        <f t="shared" si="15"/>
        <v>0</v>
      </c>
      <c r="V146">
        <f t="shared" si="15"/>
        <v>0</v>
      </c>
      <c r="W146">
        <f t="shared" si="12"/>
        <v>0</v>
      </c>
      <c r="X146">
        <f t="shared" si="16"/>
        <v>1</v>
      </c>
      <c r="Y146" t="b">
        <f t="shared" si="13"/>
        <v>1</v>
      </c>
      <c r="Z146">
        <f>VLOOKUP(A146,'[1]tags (5)'!A:C,3,0)</f>
        <v>1</v>
      </c>
      <c r="AA146" t="b">
        <f t="shared" si="17"/>
        <v>1</v>
      </c>
    </row>
    <row r="147" spans="1:27" x14ac:dyDescent="0.25">
      <c r="A147" t="s">
        <v>266</v>
      </c>
      <c r="B147" t="s">
        <v>954</v>
      </c>
      <c r="C147">
        <v>0</v>
      </c>
      <c r="D147">
        <v>0</v>
      </c>
      <c r="E147">
        <v>0</v>
      </c>
      <c r="F147">
        <v>0</v>
      </c>
      <c r="G147" t="s">
        <v>291</v>
      </c>
      <c r="H147">
        <v>0</v>
      </c>
      <c r="I147" t="e">
        <v>#N/A</v>
      </c>
      <c r="J147" t="e">
        <v>#N/A</v>
      </c>
      <c r="K147">
        <f>VLOOKUP(C147,tag_dictionary!$A$1:$B$15,2,0)</f>
        <v>0</v>
      </c>
      <c r="L147">
        <f>VLOOKUP(D147,tag_dictionary!$A$1:$B$15,2,0)</f>
        <v>0</v>
      </c>
      <c r="M147">
        <f>VLOOKUP(E147,tag_dictionary!$A$1:$B$15,2,0)</f>
        <v>0</v>
      </c>
      <c r="N147">
        <f>VLOOKUP(F147,tag_dictionary!$A$1:$B$15,2,0)</f>
        <v>0</v>
      </c>
      <c r="O147" t="str">
        <f>VLOOKUP(G147,tag_dictionary!$A$1:$B$15,2,0)</f>
        <v>center</v>
      </c>
      <c r="P147">
        <f>VLOOKUP(H147,tag_dictionary!$A$1:$B$15,2,0)</f>
        <v>0</v>
      </c>
      <c r="Q147">
        <f>IF(ISNA(I147),0,VLOOKUP(I147,tag_dictionary!$A$1:$B$15,2,0))</f>
        <v>0</v>
      </c>
      <c r="R147">
        <f>IF(ISNA(J147),0,VLOOKUP(J147,tag_dictionary!$A$1:$B$15,2,0))</f>
        <v>0</v>
      </c>
      <c r="S147" t="b">
        <f t="shared" si="14"/>
        <v>0</v>
      </c>
      <c r="T147">
        <f t="shared" si="15"/>
        <v>1</v>
      </c>
      <c r="U147">
        <f t="shared" si="15"/>
        <v>0</v>
      </c>
      <c r="V147">
        <f t="shared" si="15"/>
        <v>0</v>
      </c>
      <c r="W147">
        <f t="shared" si="12"/>
        <v>0</v>
      </c>
      <c r="X147">
        <f t="shared" si="16"/>
        <v>0</v>
      </c>
      <c r="Y147" t="b">
        <f t="shared" si="13"/>
        <v>1</v>
      </c>
      <c r="Z147">
        <f>VLOOKUP(A147,'[1]tags (5)'!A:C,3,0)</f>
        <v>0</v>
      </c>
      <c r="AA147" t="b">
        <f t="shared" si="17"/>
        <v>1</v>
      </c>
    </row>
    <row r="148" spans="1:27" x14ac:dyDescent="0.25">
      <c r="A148" t="s">
        <v>269</v>
      </c>
      <c r="B148" t="s">
        <v>957</v>
      </c>
      <c r="C148">
        <v>0</v>
      </c>
      <c r="D148">
        <v>0</v>
      </c>
      <c r="E148">
        <v>0</v>
      </c>
      <c r="F148">
        <v>0</v>
      </c>
      <c r="G148" t="s">
        <v>291</v>
      </c>
      <c r="H148">
        <v>0</v>
      </c>
      <c r="I148" t="e">
        <v>#N/A</v>
      </c>
      <c r="J148" t="e">
        <v>#N/A</v>
      </c>
      <c r="K148">
        <f>VLOOKUP(C148,tag_dictionary!$A$1:$B$15,2,0)</f>
        <v>0</v>
      </c>
      <c r="L148">
        <f>VLOOKUP(D148,tag_dictionary!$A$1:$B$15,2,0)</f>
        <v>0</v>
      </c>
      <c r="M148">
        <f>VLOOKUP(E148,tag_dictionary!$A$1:$B$15,2,0)</f>
        <v>0</v>
      </c>
      <c r="N148">
        <f>VLOOKUP(F148,tag_dictionary!$A$1:$B$15,2,0)</f>
        <v>0</v>
      </c>
      <c r="O148" t="str">
        <f>VLOOKUP(G148,tag_dictionary!$A$1:$B$15,2,0)</f>
        <v>center</v>
      </c>
      <c r="P148">
        <f>VLOOKUP(H148,tag_dictionary!$A$1:$B$15,2,0)</f>
        <v>0</v>
      </c>
      <c r="Q148">
        <f>IF(ISNA(I148),0,VLOOKUP(I148,tag_dictionary!$A$1:$B$15,2,0))</f>
        <v>0</v>
      </c>
      <c r="R148">
        <f>IF(ISNA(J148),0,VLOOKUP(J148,tag_dictionary!$A$1:$B$15,2,0))</f>
        <v>0</v>
      </c>
      <c r="S148" t="b">
        <f t="shared" si="14"/>
        <v>0</v>
      </c>
      <c r="T148">
        <f t="shared" si="15"/>
        <v>1</v>
      </c>
      <c r="U148">
        <f t="shared" si="15"/>
        <v>0</v>
      </c>
      <c r="V148">
        <f t="shared" si="15"/>
        <v>0</v>
      </c>
      <c r="W148">
        <f t="shared" si="12"/>
        <v>0</v>
      </c>
      <c r="X148">
        <f t="shared" si="16"/>
        <v>0</v>
      </c>
      <c r="Y148" t="b">
        <f t="shared" si="13"/>
        <v>1</v>
      </c>
      <c r="Z148">
        <f>VLOOKUP(A148,'[1]tags (5)'!A:C,3,0)</f>
        <v>0</v>
      </c>
      <c r="AA148" t="b">
        <f t="shared" si="17"/>
        <v>1</v>
      </c>
    </row>
    <row r="149" spans="1:27" x14ac:dyDescent="0.25">
      <c r="A149" t="s">
        <v>272</v>
      </c>
      <c r="B149" t="s">
        <v>959</v>
      </c>
      <c r="C149">
        <v>0</v>
      </c>
      <c r="D149">
        <v>0</v>
      </c>
      <c r="E149">
        <v>0</v>
      </c>
      <c r="F149">
        <v>0</v>
      </c>
      <c r="G149" t="s">
        <v>291</v>
      </c>
      <c r="H149">
        <v>0</v>
      </c>
      <c r="I149" t="e">
        <v>#N/A</v>
      </c>
      <c r="J149" t="e">
        <v>#N/A</v>
      </c>
      <c r="K149">
        <f>VLOOKUP(C149,tag_dictionary!$A$1:$B$15,2,0)</f>
        <v>0</v>
      </c>
      <c r="L149">
        <f>VLOOKUP(D149,tag_dictionary!$A$1:$B$15,2,0)</f>
        <v>0</v>
      </c>
      <c r="M149">
        <f>VLOOKUP(E149,tag_dictionary!$A$1:$B$15,2,0)</f>
        <v>0</v>
      </c>
      <c r="N149">
        <f>VLOOKUP(F149,tag_dictionary!$A$1:$B$15,2,0)</f>
        <v>0</v>
      </c>
      <c r="O149" t="str">
        <f>VLOOKUP(G149,tag_dictionary!$A$1:$B$15,2,0)</f>
        <v>center</v>
      </c>
      <c r="P149">
        <f>VLOOKUP(H149,tag_dictionary!$A$1:$B$15,2,0)</f>
        <v>0</v>
      </c>
      <c r="Q149">
        <f>IF(ISNA(I149),0,VLOOKUP(I149,tag_dictionary!$A$1:$B$15,2,0))</f>
        <v>0</v>
      </c>
      <c r="R149">
        <f>IF(ISNA(J149),0,VLOOKUP(J149,tag_dictionary!$A$1:$B$15,2,0))</f>
        <v>0</v>
      </c>
      <c r="S149" t="b">
        <f t="shared" si="14"/>
        <v>0</v>
      </c>
      <c r="T149">
        <f t="shared" si="15"/>
        <v>1</v>
      </c>
      <c r="U149">
        <f t="shared" si="15"/>
        <v>0</v>
      </c>
      <c r="V149">
        <f t="shared" si="15"/>
        <v>0</v>
      </c>
      <c r="W149">
        <f t="shared" si="12"/>
        <v>0</v>
      </c>
      <c r="X149">
        <f t="shared" si="16"/>
        <v>0</v>
      </c>
      <c r="Y149" t="b">
        <f t="shared" si="13"/>
        <v>1</v>
      </c>
      <c r="Z149">
        <f>VLOOKUP(A149,'[1]tags (5)'!A:C,3,0)</f>
        <v>0</v>
      </c>
      <c r="AA149" t="b">
        <f t="shared" si="17"/>
        <v>1</v>
      </c>
    </row>
    <row r="150" spans="1:27" x14ac:dyDescent="0.25">
      <c r="A150" t="s">
        <v>273</v>
      </c>
      <c r="B150" t="s">
        <v>977</v>
      </c>
      <c r="C150">
        <v>0</v>
      </c>
      <c r="D150">
        <v>0</v>
      </c>
      <c r="E150">
        <v>0</v>
      </c>
      <c r="F150">
        <v>0</v>
      </c>
      <c r="G150" t="s">
        <v>291</v>
      </c>
      <c r="H150">
        <v>0</v>
      </c>
      <c r="I150" t="e">
        <v>#N/A</v>
      </c>
      <c r="J150" t="e">
        <v>#N/A</v>
      </c>
      <c r="K150">
        <f>VLOOKUP(C150,tag_dictionary!$A$1:$B$15,2,0)</f>
        <v>0</v>
      </c>
      <c r="L150">
        <f>VLOOKUP(D150,tag_dictionary!$A$1:$B$15,2,0)</f>
        <v>0</v>
      </c>
      <c r="M150">
        <f>VLOOKUP(E150,tag_dictionary!$A$1:$B$15,2,0)</f>
        <v>0</v>
      </c>
      <c r="N150">
        <f>VLOOKUP(F150,tag_dictionary!$A$1:$B$15,2,0)</f>
        <v>0</v>
      </c>
      <c r="O150" t="str">
        <f>VLOOKUP(G150,tag_dictionary!$A$1:$B$15,2,0)</f>
        <v>center</v>
      </c>
      <c r="P150">
        <f>VLOOKUP(H150,tag_dictionary!$A$1:$B$15,2,0)</f>
        <v>0</v>
      </c>
      <c r="Q150">
        <f>IF(ISNA(I150),0,VLOOKUP(I150,tag_dictionary!$A$1:$B$15,2,0))</f>
        <v>0</v>
      </c>
      <c r="R150">
        <f>IF(ISNA(J150),0,VLOOKUP(J150,tag_dictionary!$A$1:$B$15,2,0))</f>
        <v>0</v>
      </c>
      <c r="S150" t="b">
        <f t="shared" si="14"/>
        <v>0</v>
      </c>
      <c r="T150">
        <f t="shared" si="15"/>
        <v>1</v>
      </c>
      <c r="U150">
        <f t="shared" si="15"/>
        <v>0</v>
      </c>
      <c r="V150">
        <f t="shared" si="15"/>
        <v>0</v>
      </c>
      <c r="W150">
        <f t="shared" si="12"/>
        <v>0</v>
      </c>
      <c r="X150">
        <f t="shared" si="16"/>
        <v>0</v>
      </c>
      <c r="Y150" t="b">
        <f t="shared" si="13"/>
        <v>1</v>
      </c>
      <c r="Z150">
        <f>VLOOKUP(A150,'[1]tags (5)'!A:C,3,0)</f>
        <v>0</v>
      </c>
      <c r="AA150" t="b">
        <f t="shared" si="17"/>
        <v>1</v>
      </c>
    </row>
    <row r="151" spans="1:27" x14ac:dyDescent="0.25">
      <c r="A151" t="s">
        <v>275</v>
      </c>
      <c r="B151" t="s">
        <v>960</v>
      </c>
      <c r="C151">
        <v>0</v>
      </c>
      <c r="D151">
        <v>0</v>
      </c>
      <c r="E151">
        <v>0</v>
      </c>
      <c r="F151">
        <v>0</v>
      </c>
      <c r="G151" t="s">
        <v>291</v>
      </c>
      <c r="H151">
        <v>0</v>
      </c>
      <c r="I151" t="e">
        <v>#N/A</v>
      </c>
      <c r="J151" t="e">
        <v>#N/A</v>
      </c>
      <c r="K151">
        <f>VLOOKUP(C151,tag_dictionary!$A$1:$B$15,2,0)</f>
        <v>0</v>
      </c>
      <c r="L151">
        <f>VLOOKUP(D151,tag_dictionary!$A$1:$B$15,2,0)</f>
        <v>0</v>
      </c>
      <c r="M151">
        <f>VLOOKUP(E151,tag_dictionary!$A$1:$B$15,2,0)</f>
        <v>0</v>
      </c>
      <c r="N151">
        <f>VLOOKUP(F151,tag_dictionary!$A$1:$B$15,2,0)</f>
        <v>0</v>
      </c>
      <c r="O151" t="str">
        <f>VLOOKUP(G151,tag_dictionary!$A$1:$B$15,2,0)</f>
        <v>center</v>
      </c>
      <c r="P151">
        <f>VLOOKUP(H151,tag_dictionary!$A$1:$B$15,2,0)</f>
        <v>0</v>
      </c>
      <c r="Q151">
        <f>IF(ISNA(I151),0,VLOOKUP(I151,tag_dictionary!$A$1:$B$15,2,0))</f>
        <v>0</v>
      </c>
      <c r="R151">
        <f>IF(ISNA(J151),0,VLOOKUP(J151,tag_dictionary!$A$1:$B$15,2,0))</f>
        <v>0</v>
      </c>
      <c r="S151" t="b">
        <f t="shared" si="14"/>
        <v>0</v>
      </c>
      <c r="T151">
        <f t="shared" si="15"/>
        <v>1</v>
      </c>
      <c r="U151">
        <f t="shared" si="15"/>
        <v>0</v>
      </c>
      <c r="V151">
        <f t="shared" si="15"/>
        <v>0</v>
      </c>
      <c r="W151">
        <f t="shared" si="12"/>
        <v>0</v>
      </c>
      <c r="X151">
        <f t="shared" si="16"/>
        <v>0</v>
      </c>
      <c r="Y151" t="b">
        <f t="shared" si="13"/>
        <v>1</v>
      </c>
      <c r="Z151">
        <f>VLOOKUP(A151,'[1]tags (5)'!A:C,3,0)</f>
        <v>0</v>
      </c>
      <c r="AA151" t="b">
        <f t="shared" si="17"/>
        <v>1</v>
      </c>
    </row>
    <row r="152" spans="1:27" ht="105" x14ac:dyDescent="0.25">
      <c r="A152" s="8" t="s">
        <v>277</v>
      </c>
      <c r="B152" t="s">
        <v>961</v>
      </c>
      <c r="C152">
        <v>0</v>
      </c>
      <c r="D152">
        <v>0</v>
      </c>
      <c r="E152">
        <v>0</v>
      </c>
      <c r="F152">
        <v>0</v>
      </c>
      <c r="G152" t="s">
        <v>291</v>
      </c>
      <c r="H152">
        <v>0</v>
      </c>
      <c r="I152" t="s">
        <v>291</v>
      </c>
      <c r="J152" t="s">
        <v>291</v>
      </c>
      <c r="K152">
        <f>VLOOKUP(C152,tag_dictionary!$A$1:$B$15,2,0)</f>
        <v>0</v>
      </c>
      <c r="L152">
        <f>VLOOKUP(D152,tag_dictionary!$A$1:$B$15,2,0)</f>
        <v>0</v>
      </c>
      <c r="M152">
        <f>VLOOKUP(E152,tag_dictionary!$A$1:$B$15,2,0)</f>
        <v>0</v>
      </c>
      <c r="N152">
        <f>VLOOKUP(F152,tag_dictionary!$A$1:$B$15,2,0)</f>
        <v>0</v>
      </c>
      <c r="O152" t="str">
        <f>VLOOKUP(G152,tag_dictionary!$A$1:$B$15,2,0)</f>
        <v>center</v>
      </c>
      <c r="P152">
        <f>VLOOKUP(H152,tag_dictionary!$A$1:$B$15,2,0)</f>
        <v>0</v>
      </c>
      <c r="Q152" t="str">
        <f>IF(ISNA(I152),0,VLOOKUP(I152,tag_dictionary!$A$1:$B$15,2,0))</f>
        <v>center</v>
      </c>
      <c r="R152" t="str">
        <f>IF(ISNA(J152),0,VLOOKUP(J152,tag_dictionary!$A$1:$B$15,2,0))</f>
        <v>center</v>
      </c>
      <c r="S152" t="b">
        <f t="shared" si="14"/>
        <v>1</v>
      </c>
      <c r="T152">
        <f t="shared" si="15"/>
        <v>3</v>
      </c>
      <c r="U152">
        <f t="shared" si="15"/>
        <v>0</v>
      </c>
      <c r="V152">
        <f t="shared" si="15"/>
        <v>0</v>
      </c>
      <c r="W152">
        <f t="shared" si="12"/>
        <v>0</v>
      </c>
      <c r="X152">
        <f t="shared" si="16"/>
        <v>0</v>
      </c>
      <c r="Y152" t="b">
        <f t="shared" si="13"/>
        <v>1</v>
      </c>
      <c r="Z152">
        <f>VLOOKUP(A152,'[1]tags (5)'!A:C,3,0)</f>
        <v>0</v>
      </c>
      <c r="AA152" t="b">
        <f t="shared" si="17"/>
        <v>1</v>
      </c>
    </row>
    <row r="153" spans="1:27" ht="60" x14ac:dyDescent="0.25">
      <c r="A153" s="8" t="s">
        <v>279</v>
      </c>
      <c r="B153" t="s">
        <v>962</v>
      </c>
      <c r="C153">
        <v>0</v>
      </c>
      <c r="D153">
        <v>0</v>
      </c>
      <c r="E153">
        <v>0</v>
      </c>
      <c r="F153">
        <v>0</v>
      </c>
      <c r="G153" t="s">
        <v>291</v>
      </c>
      <c r="H153">
        <v>0</v>
      </c>
      <c r="I153" t="e">
        <v>#N/A</v>
      </c>
      <c r="J153" t="e">
        <v>#N/A</v>
      </c>
      <c r="K153">
        <f>VLOOKUP(C153,tag_dictionary!$A$1:$B$15,2,0)</f>
        <v>0</v>
      </c>
      <c r="L153">
        <f>VLOOKUP(D153,tag_dictionary!$A$1:$B$15,2,0)</f>
        <v>0</v>
      </c>
      <c r="M153">
        <f>VLOOKUP(E153,tag_dictionary!$A$1:$B$15,2,0)</f>
        <v>0</v>
      </c>
      <c r="N153">
        <f>VLOOKUP(F153,tag_dictionary!$A$1:$B$15,2,0)</f>
        <v>0</v>
      </c>
      <c r="O153" t="str">
        <f>VLOOKUP(G153,tag_dictionary!$A$1:$B$15,2,0)</f>
        <v>center</v>
      </c>
      <c r="P153">
        <f>VLOOKUP(H153,tag_dictionary!$A$1:$B$15,2,0)</f>
        <v>0</v>
      </c>
      <c r="Q153">
        <f>IF(ISNA(I153),0,VLOOKUP(I153,tag_dictionary!$A$1:$B$15,2,0))</f>
        <v>0</v>
      </c>
      <c r="R153">
        <f>IF(ISNA(J153),0,VLOOKUP(J153,tag_dictionary!$A$1:$B$15,2,0))</f>
        <v>0</v>
      </c>
      <c r="S153" t="b">
        <f t="shared" si="14"/>
        <v>0</v>
      </c>
      <c r="T153">
        <f t="shared" si="15"/>
        <v>1</v>
      </c>
      <c r="U153">
        <f t="shared" si="15"/>
        <v>0</v>
      </c>
      <c r="V153">
        <f t="shared" si="15"/>
        <v>0</v>
      </c>
      <c r="W153">
        <f t="shared" si="12"/>
        <v>0</v>
      </c>
      <c r="X153">
        <f t="shared" si="16"/>
        <v>0</v>
      </c>
      <c r="Y153" t="b">
        <f t="shared" si="13"/>
        <v>1</v>
      </c>
      <c r="Z153">
        <f>VLOOKUP(A153,'[1]tags (5)'!A:C,3,0)</f>
        <v>0</v>
      </c>
      <c r="AA153" t="b">
        <f t="shared" si="17"/>
        <v>1</v>
      </c>
    </row>
    <row r="154" spans="1:27" ht="105" x14ac:dyDescent="0.25">
      <c r="A154" s="8" t="s">
        <v>280</v>
      </c>
      <c r="B154" t="s">
        <v>978</v>
      </c>
      <c r="C154">
        <v>0</v>
      </c>
      <c r="D154">
        <v>0</v>
      </c>
      <c r="E154">
        <v>0</v>
      </c>
      <c r="F154">
        <v>0</v>
      </c>
      <c r="G154" t="s">
        <v>291</v>
      </c>
      <c r="H154">
        <v>0</v>
      </c>
      <c r="I154" t="e">
        <v>#N/A</v>
      </c>
      <c r="J154" t="e">
        <v>#N/A</v>
      </c>
      <c r="K154">
        <f>VLOOKUP(C154,tag_dictionary!$A$1:$B$15,2,0)</f>
        <v>0</v>
      </c>
      <c r="L154">
        <f>VLOOKUP(D154,tag_dictionary!$A$1:$B$15,2,0)</f>
        <v>0</v>
      </c>
      <c r="M154">
        <f>VLOOKUP(E154,tag_dictionary!$A$1:$B$15,2,0)</f>
        <v>0</v>
      </c>
      <c r="N154">
        <f>VLOOKUP(F154,tag_dictionary!$A$1:$B$15,2,0)</f>
        <v>0</v>
      </c>
      <c r="O154" t="str">
        <f>VLOOKUP(G154,tag_dictionary!$A$1:$B$15,2,0)</f>
        <v>center</v>
      </c>
      <c r="P154">
        <f>VLOOKUP(H154,tag_dictionary!$A$1:$B$15,2,0)</f>
        <v>0</v>
      </c>
      <c r="Q154">
        <f>IF(ISNA(I154),0,VLOOKUP(I154,tag_dictionary!$A$1:$B$15,2,0))</f>
        <v>0</v>
      </c>
      <c r="R154">
        <f>IF(ISNA(J154),0,VLOOKUP(J154,tag_dictionary!$A$1:$B$15,2,0))</f>
        <v>0</v>
      </c>
      <c r="S154" t="b">
        <f t="shared" si="14"/>
        <v>0</v>
      </c>
      <c r="T154">
        <f t="shared" si="15"/>
        <v>1</v>
      </c>
      <c r="U154">
        <f t="shared" si="15"/>
        <v>0</v>
      </c>
      <c r="V154">
        <f t="shared" si="15"/>
        <v>0</v>
      </c>
      <c r="W154">
        <f t="shared" si="12"/>
        <v>0</v>
      </c>
      <c r="X154">
        <f t="shared" si="16"/>
        <v>0</v>
      </c>
      <c r="Y154" t="b">
        <f t="shared" si="13"/>
        <v>1</v>
      </c>
      <c r="Z154">
        <f>VLOOKUP(A154,'[1]tags (5)'!A:C,3,0)</f>
        <v>0</v>
      </c>
      <c r="AA154" t="b">
        <f t="shared" si="17"/>
        <v>1</v>
      </c>
    </row>
    <row r="155" spans="1:27" ht="60" x14ac:dyDescent="0.25">
      <c r="A155" s="8" t="s">
        <v>281</v>
      </c>
      <c r="B155" t="s">
        <v>979</v>
      </c>
      <c r="C155">
        <v>0</v>
      </c>
      <c r="D155">
        <v>0</v>
      </c>
      <c r="E155">
        <v>0</v>
      </c>
      <c r="F155">
        <v>0</v>
      </c>
      <c r="G155" t="s">
        <v>291</v>
      </c>
      <c r="H155">
        <v>0</v>
      </c>
      <c r="I155" t="e">
        <v>#N/A</v>
      </c>
      <c r="J155" t="e">
        <v>#N/A</v>
      </c>
      <c r="K155">
        <f>VLOOKUP(C155,tag_dictionary!$A$1:$B$15,2,0)</f>
        <v>0</v>
      </c>
      <c r="L155">
        <f>VLOOKUP(D155,tag_dictionary!$A$1:$B$15,2,0)</f>
        <v>0</v>
      </c>
      <c r="M155">
        <f>VLOOKUP(E155,tag_dictionary!$A$1:$B$15,2,0)</f>
        <v>0</v>
      </c>
      <c r="N155">
        <f>VLOOKUP(F155,tag_dictionary!$A$1:$B$15,2,0)</f>
        <v>0</v>
      </c>
      <c r="O155" t="str">
        <f>VLOOKUP(G155,tag_dictionary!$A$1:$B$15,2,0)</f>
        <v>center</v>
      </c>
      <c r="P155">
        <f>VLOOKUP(H155,tag_dictionary!$A$1:$B$15,2,0)</f>
        <v>0</v>
      </c>
      <c r="Q155">
        <f>IF(ISNA(I155),0,VLOOKUP(I155,tag_dictionary!$A$1:$B$15,2,0))</f>
        <v>0</v>
      </c>
      <c r="R155">
        <f>IF(ISNA(J155),0,VLOOKUP(J155,tag_dictionary!$A$1:$B$15,2,0))</f>
        <v>0</v>
      </c>
      <c r="S155" t="b">
        <f t="shared" si="14"/>
        <v>0</v>
      </c>
      <c r="T155">
        <f t="shared" si="15"/>
        <v>1</v>
      </c>
      <c r="U155">
        <f t="shared" si="15"/>
        <v>0</v>
      </c>
      <c r="V155">
        <f t="shared" si="15"/>
        <v>0</v>
      </c>
      <c r="W155">
        <f t="shared" si="12"/>
        <v>0</v>
      </c>
      <c r="X155">
        <f t="shared" si="16"/>
        <v>0</v>
      </c>
      <c r="Y155" t="b">
        <f t="shared" si="13"/>
        <v>1</v>
      </c>
      <c r="Z155">
        <f>VLOOKUP(A155,'[1]tags (5)'!A:C,3,0)</f>
        <v>0</v>
      </c>
      <c r="AA155" t="b">
        <f t="shared" si="17"/>
        <v>1</v>
      </c>
    </row>
    <row r="156" spans="1:27" ht="45" x14ac:dyDescent="0.25">
      <c r="A156" s="8" t="s">
        <v>282</v>
      </c>
      <c r="B156" t="s">
        <v>980</v>
      </c>
      <c r="C156">
        <v>0</v>
      </c>
      <c r="D156">
        <v>0</v>
      </c>
      <c r="E156">
        <v>0</v>
      </c>
      <c r="F156">
        <v>0</v>
      </c>
      <c r="G156" t="s">
        <v>291</v>
      </c>
      <c r="H156">
        <v>0</v>
      </c>
      <c r="I156" t="e">
        <v>#N/A</v>
      </c>
      <c r="J156" t="e">
        <v>#N/A</v>
      </c>
      <c r="K156">
        <f>VLOOKUP(C156,tag_dictionary!$A$1:$B$15,2,0)</f>
        <v>0</v>
      </c>
      <c r="L156">
        <f>VLOOKUP(D156,tag_dictionary!$A$1:$B$15,2,0)</f>
        <v>0</v>
      </c>
      <c r="M156">
        <f>VLOOKUP(E156,tag_dictionary!$A$1:$B$15,2,0)</f>
        <v>0</v>
      </c>
      <c r="N156">
        <f>VLOOKUP(F156,tag_dictionary!$A$1:$B$15,2,0)</f>
        <v>0</v>
      </c>
      <c r="O156" t="str">
        <f>VLOOKUP(G156,tag_dictionary!$A$1:$B$15,2,0)</f>
        <v>center</v>
      </c>
      <c r="P156">
        <f>VLOOKUP(H156,tag_dictionary!$A$1:$B$15,2,0)</f>
        <v>0</v>
      </c>
      <c r="Q156">
        <f>IF(ISNA(I156),0,VLOOKUP(I156,tag_dictionary!$A$1:$B$15,2,0))</f>
        <v>0</v>
      </c>
      <c r="R156">
        <f>IF(ISNA(J156),0,VLOOKUP(J156,tag_dictionary!$A$1:$B$15,2,0))</f>
        <v>0</v>
      </c>
      <c r="S156" t="b">
        <f t="shared" si="14"/>
        <v>0</v>
      </c>
      <c r="T156">
        <f t="shared" si="15"/>
        <v>1</v>
      </c>
      <c r="U156">
        <f t="shared" si="15"/>
        <v>0</v>
      </c>
      <c r="V156">
        <f t="shared" si="15"/>
        <v>0</v>
      </c>
      <c r="W156">
        <f t="shared" si="12"/>
        <v>0</v>
      </c>
      <c r="X156">
        <f t="shared" si="16"/>
        <v>0</v>
      </c>
      <c r="Y156" t="b">
        <f t="shared" si="13"/>
        <v>1</v>
      </c>
      <c r="Z156">
        <f>VLOOKUP(A156,'[1]tags (5)'!A:C,3,0)</f>
        <v>0</v>
      </c>
      <c r="AA156" t="b">
        <f t="shared" si="17"/>
        <v>1</v>
      </c>
    </row>
    <row r="157" spans="1:27" ht="30" x14ac:dyDescent="0.25">
      <c r="A157" s="8" t="s">
        <v>382</v>
      </c>
      <c r="B157" t="s">
        <v>963</v>
      </c>
      <c r="C157">
        <v>0</v>
      </c>
      <c r="D157">
        <v>0</v>
      </c>
      <c r="E157">
        <v>0</v>
      </c>
      <c r="F157">
        <v>0</v>
      </c>
      <c r="G157">
        <v>0</v>
      </c>
      <c r="H157">
        <v>0</v>
      </c>
      <c r="I157" t="s">
        <v>293</v>
      </c>
      <c r="J157" t="s">
        <v>291</v>
      </c>
      <c r="K157">
        <f>VLOOKUP(C157,tag_dictionary!$A$1:$B$15,2,0)</f>
        <v>0</v>
      </c>
      <c r="L157">
        <f>VLOOKUP(D157,tag_dictionary!$A$1:$B$15,2,0)</f>
        <v>0</v>
      </c>
      <c r="M157">
        <f>VLOOKUP(E157,tag_dictionary!$A$1:$B$15,2,0)</f>
        <v>0</v>
      </c>
      <c r="N157">
        <f>VLOOKUP(F157,tag_dictionary!$A$1:$B$15,2,0)</f>
        <v>0</v>
      </c>
      <c r="O157">
        <f>VLOOKUP(G157,tag_dictionary!$A$1:$B$15,2,0)</f>
        <v>0</v>
      </c>
      <c r="P157">
        <f>VLOOKUP(H157,tag_dictionary!$A$1:$B$15,2,0)</f>
        <v>0</v>
      </c>
      <c r="Q157" t="str">
        <f>IF(ISNA(I157),0,VLOOKUP(I157,tag_dictionary!$A$1:$B$15,2,0))</f>
        <v>both</v>
      </c>
      <c r="R157" t="str">
        <f>IF(ISNA(J157),0,VLOOKUP(J157,tag_dictionary!$A$1:$B$15,2,0))</f>
        <v>center</v>
      </c>
      <c r="S157" t="b">
        <f t="shared" si="14"/>
        <v>0</v>
      </c>
      <c r="T157">
        <f t="shared" si="15"/>
        <v>1</v>
      </c>
      <c r="U157">
        <f t="shared" si="15"/>
        <v>1</v>
      </c>
      <c r="V157">
        <f t="shared" si="15"/>
        <v>0</v>
      </c>
      <c r="W157">
        <f t="shared" si="12"/>
        <v>0</v>
      </c>
      <c r="X157">
        <f t="shared" si="16"/>
        <v>0</v>
      </c>
      <c r="Y157" t="b">
        <f t="shared" si="13"/>
        <v>1</v>
      </c>
      <c r="Z157">
        <f>VLOOKUP(A157,'[1]tags (5)'!A:C,3,0)</f>
        <v>0</v>
      </c>
      <c r="AA157" t="b">
        <f t="shared" si="17"/>
        <v>1</v>
      </c>
    </row>
    <row r="158" spans="1:27" ht="45" x14ac:dyDescent="0.25">
      <c r="A158" s="8" t="s">
        <v>384</v>
      </c>
      <c r="B158" t="s">
        <v>981</v>
      </c>
      <c r="C158">
        <v>0</v>
      </c>
      <c r="D158">
        <v>0</v>
      </c>
      <c r="E158">
        <v>0</v>
      </c>
      <c r="F158">
        <v>0</v>
      </c>
      <c r="G158">
        <v>0</v>
      </c>
      <c r="H158">
        <v>0</v>
      </c>
      <c r="I158" t="s">
        <v>291</v>
      </c>
      <c r="J158" t="s">
        <v>293</v>
      </c>
      <c r="K158">
        <f>VLOOKUP(C158,tag_dictionary!$A$1:$B$15,2,0)</f>
        <v>0</v>
      </c>
      <c r="L158">
        <f>VLOOKUP(D158,tag_dictionary!$A$1:$B$15,2,0)</f>
        <v>0</v>
      </c>
      <c r="M158">
        <f>VLOOKUP(E158,tag_dictionary!$A$1:$B$15,2,0)</f>
        <v>0</v>
      </c>
      <c r="N158">
        <f>VLOOKUP(F158,tag_dictionary!$A$1:$B$15,2,0)</f>
        <v>0</v>
      </c>
      <c r="O158">
        <f>VLOOKUP(G158,tag_dictionary!$A$1:$B$15,2,0)</f>
        <v>0</v>
      </c>
      <c r="P158">
        <f>VLOOKUP(H158,tag_dictionary!$A$1:$B$15,2,0)</f>
        <v>0</v>
      </c>
      <c r="Q158" t="str">
        <f>IF(ISNA(I158),0,VLOOKUP(I158,tag_dictionary!$A$1:$B$15,2,0))</f>
        <v>center</v>
      </c>
      <c r="R158" t="str">
        <f>IF(ISNA(J158),0,VLOOKUP(J158,tag_dictionary!$A$1:$B$15,2,0))</f>
        <v>both</v>
      </c>
      <c r="S158" t="b">
        <f t="shared" si="14"/>
        <v>0</v>
      </c>
      <c r="T158">
        <f t="shared" si="15"/>
        <v>1</v>
      </c>
      <c r="U158">
        <f t="shared" si="15"/>
        <v>1</v>
      </c>
      <c r="V158">
        <f t="shared" si="15"/>
        <v>0</v>
      </c>
      <c r="W158">
        <f t="shared" si="12"/>
        <v>0</v>
      </c>
      <c r="X158">
        <f t="shared" si="16"/>
        <v>0</v>
      </c>
      <c r="Y158" t="b">
        <f t="shared" si="13"/>
        <v>1</v>
      </c>
      <c r="Z158">
        <f>VLOOKUP(A158,'[1]tags (5)'!A:C,3,0)</f>
        <v>0</v>
      </c>
      <c r="AA158" t="b">
        <f t="shared" si="17"/>
        <v>1</v>
      </c>
    </row>
    <row r="159" spans="1:27" ht="75" x14ac:dyDescent="0.25">
      <c r="A159" s="8" t="s">
        <v>386</v>
      </c>
      <c r="B159" t="s">
        <v>982</v>
      </c>
      <c r="C159">
        <v>0</v>
      </c>
      <c r="D159">
        <v>0</v>
      </c>
      <c r="E159">
        <v>0</v>
      </c>
      <c r="F159">
        <v>0</v>
      </c>
      <c r="G159">
        <v>0</v>
      </c>
      <c r="H159">
        <v>0</v>
      </c>
      <c r="I159" t="s">
        <v>293</v>
      </c>
      <c r="J159" t="s">
        <v>291</v>
      </c>
      <c r="K159">
        <f>VLOOKUP(C159,tag_dictionary!$A$1:$B$15,2,0)</f>
        <v>0</v>
      </c>
      <c r="L159">
        <f>VLOOKUP(D159,tag_dictionary!$A$1:$B$15,2,0)</f>
        <v>0</v>
      </c>
      <c r="M159">
        <f>VLOOKUP(E159,tag_dictionary!$A$1:$B$15,2,0)</f>
        <v>0</v>
      </c>
      <c r="N159">
        <f>VLOOKUP(F159,tag_dictionary!$A$1:$B$15,2,0)</f>
        <v>0</v>
      </c>
      <c r="O159">
        <f>VLOOKUP(G159,tag_dictionary!$A$1:$B$15,2,0)</f>
        <v>0</v>
      </c>
      <c r="P159">
        <f>VLOOKUP(H159,tag_dictionary!$A$1:$B$15,2,0)</f>
        <v>0</v>
      </c>
      <c r="Q159" t="str">
        <f>IF(ISNA(I159),0,VLOOKUP(I159,tag_dictionary!$A$1:$B$15,2,0))</f>
        <v>both</v>
      </c>
      <c r="R159" t="str">
        <f>IF(ISNA(J159),0,VLOOKUP(J159,tag_dictionary!$A$1:$B$15,2,0))</f>
        <v>center</v>
      </c>
      <c r="S159" t="b">
        <f t="shared" si="14"/>
        <v>0</v>
      </c>
      <c r="T159">
        <f t="shared" si="15"/>
        <v>1</v>
      </c>
      <c r="U159">
        <f t="shared" si="15"/>
        <v>1</v>
      </c>
      <c r="V159">
        <f t="shared" si="15"/>
        <v>0</v>
      </c>
      <c r="W159">
        <f t="shared" si="12"/>
        <v>0</v>
      </c>
      <c r="X159">
        <f t="shared" si="16"/>
        <v>0</v>
      </c>
      <c r="Y159" t="b">
        <f t="shared" si="13"/>
        <v>1</v>
      </c>
      <c r="Z159">
        <f>VLOOKUP(A159,'[1]tags (5)'!A:C,3,0)</f>
        <v>0</v>
      </c>
      <c r="AA159" t="b">
        <f t="shared" si="17"/>
        <v>1</v>
      </c>
    </row>
    <row r="160" spans="1:27" ht="75" x14ac:dyDescent="0.25">
      <c r="A160" s="8" t="s">
        <v>388</v>
      </c>
      <c r="B160" t="s">
        <v>964</v>
      </c>
      <c r="C160">
        <v>0</v>
      </c>
      <c r="D160">
        <v>0</v>
      </c>
      <c r="E160">
        <v>0</v>
      </c>
      <c r="F160">
        <v>0</v>
      </c>
      <c r="G160">
        <v>0</v>
      </c>
      <c r="H160">
        <v>0</v>
      </c>
      <c r="I160" t="s">
        <v>291</v>
      </c>
      <c r="J160" t="s">
        <v>291</v>
      </c>
      <c r="K160">
        <f>VLOOKUP(C160,tag_dictionary!$A$1:$B$15,2,0)</f>
        <v>0</v>
      </c>
      <c r="L160">
        <f>VLOOKUP(D160,tag_dictionary!$A$1:$B$15,2,0)</f>
        <v>0</v>
      </c>
      <c r="M160">
        <f>VLOOKUP(E160,tag_dictionary!$A$1:$B$15,2,0)</f>
        <v>0</v>
      </c>
      <c r="N160">
        <f>VLOOKUP(F160,tag_dictionary!$A$1:$B$15,2,0)</f>
        <v>0</v>
      </c>
      <c r="O160">
        <f>VLOOKUP(G160,tag_dictionary!$A$1:$B$15,2,0)</f>
        <v>0</v>
      </c>
      <c r="P160">
        <f>VLOOKUP(H160,tag_dictionary!$A$1:$B$15,2,0)</f>
        <v>0</v>
      </c>
      <c r="Q160" t="str">
        <f>IF(ISNA(I160),0,VLOOKUP(I160,tag_dictionary!$A$1:$B$15,2,0))</f>
        <v>center</v>
      </c>
      <c r="R160" t="str">
        <f>IF(ISNA(J160),0,VLOOKUP(J160,tag_dictionary!$A$1:$B$15,2,0))</f>
        <v>center</v>
      </c>
      <c r="S160" t="b">
        <f t="shared" si="14"/>
        <v>1</v>
      </c>
      <c r="T160">
        <f t="shared" si="15"/>
        <v>2</v>
      </c>
      <c r="U160">
        <f t="shared" si="15"/>
        <v>0</v>
      </c>
      <c r="V160">
        <f t="shared" si="15"/>
        <v>0</v>
      </c>
      <c r="W160">
        <f t="shared" si="12"/>
        <v>0</v>
      </c>
      <c r="X160">
        <f t="shared" si="16"/>
        <v>0</v>
      </c>
      <c r="Y160" t="b">
        <f t="shared" si="13"/>
        <v>1</v>
      </c>
      <c r="Z160">
        <f>VLOOKUP(A160,'[1]tags (5)'!A:C,3,0)</f>
        <v>0</v>
      </c>
      <c r="AA160" t="b">
        <f t="shared" si="17"/>
        <v>1</v>
      </c>
    </row>
    <row r="161" spans="1:27" ht="90" x14ac:dyDescent="0.25">
      <c r="A161" s="8" t="s">
        <v>390</v>
      </c>
      <c r="B161" t="s">
        <v>983</v>
      </c>
      <c r="C161">
        <v>0</v>
      </c>
      <c r="D161">
        <v>0</v>
      </c>
      <c r="E161">
        <v>0</v>
      </c>
      <c r="F161">
        <v>0</v>
      </c>
      <c r="G161">
        <v>0</v>
      </c>
      <c r="H161">
        <v>0</v>
      </c>
      <c r="I161" t="s">
        <v>293</v>
      </c>
      <c r="J161" t="s">
        <v>291</v>
      </c>
      <c r="K161">
        <f>VLOOKUP(C161,tag_dictionary!$A$1:$B$15,2,0)</f>
        <v>0</v>
      </c>
      <c r="L161">
        <f>VLOOKUP(D161,tag_dictionary!$A$1:$B$15,2,0)</f>
        <v>0</v>
      </c>
      <c r="M161">
        <f>VLOOKUP(E161,tag_dictionary!$A$1:$B$15,2,0)</f>
        <v>0</v>
      </c>
      <c r="N161">
        <f>VLOOKUP(F161,tag_dictionary!$A$1:$B$15,2,0)</f>
        <v>0</v>
      </c>
      <c r="O161">
        <f>VLOOKUP(G161,tag_dictionary!$A$1:$B$15,2,0)</f>
        <v>0</v>
      </c>
      <c r="P161">
        <f>VLOOKUP(H161,tag_dictionary!$A$1:$B$15,2,0)</f>
        <v>0</v>
      </c>
      <c r="Q161" t="str">
        <f>IF(ISNA(I161),0,VLOOKUP(I161,tag_dictionary!$A$1:$B$15,2,0))</f>
        <v>both</v>
      </c>
      <c r="R161" t="str">
        <f>IF(ISNA(J161),0,VLOOKUP(J161,tag_dictionary!$A$1:$B$15,2,0))</f>
        <v>center</v>
      </c>
      <c r="S161" t="b">
        <f t="shared" si="14"/>
        <v>0</v>
      </c>
      <c r="T161">
        <f t="shared" si="15"/>
        <v>1</v>
      </c>
      <c r="U161">
        <f t="shared" si="15"/>
        <v>1</v>
      </c>
      <c r="V161">
        <f t="shared" si="15"/>
        <v>0</v>
      </c>
      <c r="W161">
        <f t="shared" si="12"/>
        <v>0</v>
      </c>
      <c r="X161">
        <f t="shared" si="16"/>
        <v>0</v>
      </c>
      <c r="Y161" t="b">
        <f t="shared" si="13"/>
        <v>1</v>
      </c>
      <c r="Z161">
        <f>VLOOKUP(A161,'[1]tags (5)'!A:C,3,0)</f>
        <v>0</v>
      </c>
      <c r="AA161" t="b">
        <f t="shared" si="17"/>
        <v>1</v>
      </c>
    </row>
    <row r="162" spans="1:27" ht="60" x14ac:dyDescent="0.25">
      <c r="A162" s="8" t="s">
        <v>392</v>
      </c>
      <c r="B162" t="s">
        <v>984</v>
      </c>
      <c r="C162">
        <v>0</v>
      </c>
      <c r="D162">
        <v>0</v>
      </c>
      <c r="E162">
        <v>0</v>
      </c>
      <c r="F162">
        <v>0</v>
      </c>
      <c r="G162">
        <v>0</v>
      </c>
      <c r="H162">
        <v>0</v>
      </c>
      <c r="I162" t="s">
        <v>291</v>
      </c>
      <c r="J162" t="s">
        <v>291</v>
      </c>
      <c r="K162">
        <f>VLOOKUP(C162,tag_dictionary!$A$1:$B$15,2,0)</f>
        <v>0</v>
      </c>
      <c r="L162">
        <f>VLOOKUP(D162,tag_dictionary!$A$1:$B$15,2,0)</f>
        <v>0</v>
      </c>
      <c r="M162">
        <f>VLOOKUP(E162,tag_dictionary!$A$1:$B$15,2,0)</f>
        <v>0</v>
      </c>
      <c r="N162">
        <f>VLOOKUP(F162,tag_dictionary!$A$1:$B$15,2,0)</f>
        <v>0</v>
      </c>
      <c r="O162">
        <f>VLOOKUP(G162,tag_dictionary!$A$1:$B$15,2,0)</f>
        <v>0</v>
      </c>
      <c r="P162">
        <f>VLOOKUP(H162,tag_dictionary!$A$1:$B$15,2,0)</f>
        <v>0</v>
      </c>
      <c r="Q162" t="str">
        <f>IF(ISNA(I162),0,VLOOKUP(I162,tag_dictionary!$A$1:$B$15,2,0))</f>
        <v>center</v>
      </c>
      <c r="R162" t="str">
        <f>IF(ISNA(J162),0,VLOOKUP(J162,tag_dictionary!$A$1:$B$15,2,0))</f>
        <v>center</v>
      </c>
      <c r="S162" t="b">
        <f t="shared" si="14"/>
        <v>1</v>
      </c>
      <c r="T162">
        <f t="shared" si="15"/>
        <v>2</v>
      </c>
      <c r="U162">
        <f t="shared" si="15"/>
        <v>0</v>
      </c>
      <c r="V162">
        <f t="shared" si="15"/>
        <v>0</v>
      </c>
      <c r="W162">
        <f t="shared" si="12"/>
        <v>0</v>
      </c>
      <c r="X162">
        <f t="shared" si="16"/>
        <v>0</v>
      </c>
      <c r="Y162" t="b">
        <f t="shared" si="13"/>
        <v>1</v>
      </c>
      <c r="Z162">
        <f>VLOOKUP(A162,'[1]tags (5)'!A:C,3,0)</f>
        <v>0</v>
      </c>
      <c r="AA162" t="b">
        <f t="shared" si="17"/>
        <v>1</v>
      </c>
    </row>
    <row r="163" spans="1:27" ht="120" x14ac:dyDescent="0.25">
      <c r="A163" s="8" t="s">
        <v>394</v>
      </c>
      <c r="B163" t="s">
        <v>985</v>
      </c>
      <c r="C163">
        <v>0</v>
      </c>
      <c r="D163">
        <v>0</v>
      </c>
      <c r="E163">
        <v>0</v>
      </c>
      <c r="F163">
        <v>0</v>
      </c>
      <c r="G163">
        <v>0</v>
      </c>
      <c r="H163">
        <v>0</v>
      </c>
      <c r="I163" t="s">
        <v>291</v>
      </c>
      <c r="J163" t="s">
        <v>291</v>
      </c>
      <c r="K163">
        <f>VLOOKUP(C163,tag_dictionary!$A$1:$B$15,2,0)</f>
        <v>0</v>
      </c>
      <c r="L163">
        <f>VLOOKUP(D163,tag_dictionary!$A$1:$B$15,2,0)</f>
        <v>0</v>
      </c>
      <c r="M163">
        <f>VLOOKUP(E163,tag_dictionary!$A$1:$B$15,2,0)</f>
        <v>0</v>
      </c>
      <c r="N163">
        <f>VLOOKUP(F163,tag_dictionary!$A$1:$B$15,2,0)</f>
        <v>0</v>
      </c>
      <c r="O163">
        <f>VLOOKUP(G163,tag_dictionary!$A$1:$B$15,2,0)</f>
        <v>0</v>
      </c>
      <c r="P163">
        <f>VLOOKUP(H163,tag_dictionary!$A$1:$B$15,2,0)</f>
        <v>0</v>
      </c>
      <c r="Q163" t="str">
        <f>IF(ISNA(I163),0,VLOOKUP(I163,tag_dictionary!$A$1:$B$15,2,0))</f>
        <v>center</v>
      </c>
      <c r="R163" t="str">
        <f>IF(ISNA(J163),0,VLOOKUP(J163,tag_dictionary!$A$1:$B$15,2,0))</f>
        <v>center</v>
      </c>
      <c r="S163" t="b">
        <f t="shared" si="14"/>
        <v>1</v>
      </c>
      <c r="T163">
        <f t="shared" si="15"/>
        <v>2</v>
      </c>
      <c r="U163">
        <f t="shared" si="15"/>
        <v>0</v>
      </c>
      <c r="V163">
        <f t="shared" si="15"/>
        <v>0</v>
      </c>
      <c r="W163">
        <f t="shared" si="12"/>
        <v>0</v>
      </c>
      <c r="X163">
        <f t="shared" si="16"/>
        <v>0</v>
      </c>
      <c r="Y163" t="b">
        <f t="shared" si="13"/>
        <v>1</v>
      </c>
      <c r="Z163">
        <f>VLOOKUP(A163,'[1]tags (5)'!A:C,3,0)</f>
        <v>0</v>
      </c>
      <c r="AA163" t="b">
        <f t="shared" si="17"/>
        <v>1</v>
      </c>
    </row>
    <row r="164" spans="1:27" ht="75" x14ac:dyDescent="0.25">
      <c r="A164" s="8" t="s">
        <v>396</v>
      </c>
      <c r="B164" t="s">
        <v>986</v>
      </c>
      <c r="C164">
        <v>0</v>
      </c>
      <c r="D164">
        <v>0</v>
      </c>
      <c r="E164">
        <v>0</v>
      </c>
      <c r="F164">
        <v>0</v>
      </c>
      <c r="G164">
        <v>0</v>
      </c>
      <c r="H164">
        <v>0</v>
      </c>
      <c r="I164" t="s">
        <v>291</v>
      </c>
      <c r="J164" t="s">
        <v>291</v>
      </c>
      <c r="K164">
        <f>VLOOKUP(C164,tag_dictionary!$A$1:$B$15,2,0)</f>
        <v>0</v>
      </c>
      <c r="L164">
        <f>VLOOKUP(D164,tag_dictionary!$A$1:$B$15,2,0)</f>
        <v>0</v>
      </c>
      <c r="M164">
        <f>VLOOKUP(E164,tag_dictionary!$A$1:$B$15,2,0)</f>
        <v>0</v>
      </c>
      <c r="N164">
        <f>VLOOKUP(F164,tag_dictionary!$A$1:$B$15,2,0)</f>
        <v>0</v>
      </c>
      <c r="O164">
        <f>VLOOKUP(G164,tag_dictionary!$A$1:$B$15,2,0)</f>
        <v>0</v>
      </c>
      <c r="P164">
        <f>VLOOKUP(H164,tag_dictionary!$A$1:$B$15,2,0)</f>
        <v>0</v>
      </c>
      <c r="Q164" t="str">
        <f>IF(ISNA(I164),0,VLOOKUP(I164,tag_dictionary!$A$1:$B$15,2,0))</f>
        <v>center</v>
      </c>
      <c r="R164" t="str">
        <f>IF(ISNA(J164),0,VLOOKUP(J164,tag_dictionary!$A$1:$B$15,2,0))</f>
        <v>center</v>
      </c>
      <c r="S164" t="b">
        <f t="shared" si="14"/>
        <v>1</v>
      </c>
      <c r="T164">
        <f t="shared" si="15"/>
        <v>2</v>
      </c>
      <c r="U164">
        <f t="shared" si="15"/>
        <v>0</v>
      </c>
      <c r="V164">
        <f t="shared" si="15"/>
        <v>0</v>
      </c>
      <c r="W164">
        <f t="shared" si="12"/>
        <v>0</v>
      </c>
      <c r="X164">
        <f t="shared" si="16"/>
        <v>0</v>
      </c>
      <c r="Y164" t="b">
        <f t="shared" si="13"/>
        <v>1</v>
      </c>
      <c r="Z164">
        <f>VLOOKUP(A164,'[1]tags (5)'!A:C,3,0)</f>
        <v>0</v>
      </c>
      <c r="AA164" t="b">
        <f t="shared" si="17"/>
        <v>1</v>
      </c>
    </row>
    <row r="165" spans="1:27" ht="45" x14ac:dyDescent="0.25">
      <c r="A165" s="8" t="s">
        <v>398</v>
      </c>
      <c r="B165" t="s">
        <v>987</v>
      </c>
      <c r="C165">
        <v>0</v>
      </c>
      <c r="D165">
        <v>0</v>
      </c>
      <c r="E165">
        <v>0</v>
      </c>
      <c r="F165">
        <v>0</v>
      </c>
      <c r="G165">
        <v>0</v>
      </c>
      <c r="H165">
        <v>0</v>
      </c>
      <c r="I165" t="s">
        <v>291</v>
      </c>
      <c r="J165" t="s">
        <v>291</v>
      </c>
      <c r="K165">
        <f>VLOOKUP(C165,tag_dictionary!$A$1:$B$15,2,0)</f>
        <v>0</v>
      </c>
      <c r="L165">
        <f>VLOOKUP(D165,tag_dictionary!$A$1:$B$15,2,0)</f>
        <v>0</v>
      </c>
      <c r="M165">
        <f>VLOOKUP(E165,tag_dictionary!$A$1:$B$15,2,0)</f>
        <v>0</v>
      </c>
      <c r="N165">
        <f>VLOOKUP(F165,tag_dictionary!$A$1:$B$15,2,0)</f>
        <v>0</v>
      </c>
      <c r="O165">
        <f>VLOOKUP(G165,tag_dictionary!$A$1:$B$15,2,0)</f>
        <v>0</v>
      </c>
      <c r="P165">
        <f>VLOOKUP(H165,tag_dictionary!$A$1:$B$15,2,0)</f>
        <v>0</v>
      </c>
      <c r="Q165" t="str">
        <f>IF(ISNA(I165),0,VLOOKUP(I165,tag_dictionary!$A$1:$B$15,2,0))</f>
        <v>center</v>
      </c>
      <c r="R165" t="str">
        <f>IF(ISNA(J165),0,VLOOKUP(J165,tag_dictionary!$A$1:$B$15,2,0))</f>
        <v>center</v>
      </c>
      <c r="S165" t="b">
        <f t="shared" si="14"/>
        <v>1</v>
      </c>
      <c r="T165">
        <f t="shared" si="15"/>
        <v>2</v>
      </c>
      <c r="U165">
        <f t="shared" si="15"/>
        <v>0</v>
      </c>
      <c r="V165">
        <f t="shared" si="15"/>
        <v>0</v>
      </c>
      <c r="W165">
        <f t="shared" si="12"/>
        <v>0</v>
      </c>
      <c r="X165">
        <f t="shared" si="16"/>
        <v>0</v>
      </c>
      <c r="Y165" t="b">
        <f t="shared" si="13"/>
        <v>1</v>
      </c>
      <c r="Z165">
        <f>VLOOKUP(A165,'[1]tags (5)'!A:C,3,0)</f>
        <v>0</v>
      </c>
      <c r="AA165" t="b">
        <f t="shared" si="17"/>
        <v>1</v>
      </c>
    </row>
    <row r="166" spans="1:27" ht="45" x14ac:dyDescent="0.25">
      <c r="A166" s="8" t="s">
        <v>400</v>
      </c>
      <c r="B166" t="s">
        <v>1072</v>
      </c>
      <c r="C166">
        <v>0</v>
      </c>
      <c r="D166">
        <v>0</v>
      </c>
      <c r="E166">
        <v>0</v>
      </c>
      <c r="F166">
        <v>0</v>
      </c>
      <c r="G166">
        <v>0</v>
      </c>
      <c r="H166">
        <v>0</v>
      </c>
      <c r="I166" t="s">
        <v>291</v>
      </c>
      <c r="J166" t="s">
        <v>291</v>
      </c>
      <c r="K166">
        <f>VLOOKUP(C166,tag_dictionary!$A$1:$B$15,2,0)</f>
        <v>0</v>
      </c>
      <c r="L166">
        <f>VLOOKUP(D166,tag_dictionary!$A$1:$B$15,2,0)</f>
        <v>0</v>
      </c>
      <c r="M166">
        <f>VLOOKUP(E166,tag_dictionary!$A$1:$B$15,2,0)</f>
        <v>0</v>
      </c>
      <c r="N166">
        <f>VLOOKUP(F166,tag_dictionary!$A$1:$B$15,2,0)</f>
        <v>0</v>
      </c>
      <c r="O166">
        <f>VLOOKUP(G166,tag_dictionary!$A$1:$B$15,2,0)</f>
        <v>0</v>
      </c>
      <c r="P166">
        <f>VLOOKUP(H166,tag_dictionary!$A$1:$B$15,2,0)</f>
        <v>0</v>
      </c>
      <c r="Q166" t="str">
        <f>IF(ISNA(I166),0,VLOOKUP(I166,tag_dictionary!$A$1:$B$15,2,0))</f>
        <v>center</v>
      </c>
      <c r="R166" t="str">
        <f>IF(ISNA(J166),0,VLOOKUP(J166,tag_dictionary!$A$1:$B$15,2,0))</f>
        <v>center</v>
      </c>
      <c r="S166" t="b">
        <f t="shared" si="14"/>
        <v>1</v>
      </c>
      <c r="T166">
        <f t="shared" si="15"/>
        <v>2</v>
      </c>
      <c r="U166">
        <f t="shared" si="15"/>
        <v>0</v>
      </c>
      <c r="V166">
        <f t="shared" si="15"/>
        <v>0</v>
      </c>
      <c r="W166">
        <f t="shared" si="12"/>
        <v>0</v>
      </c>
      <c r="X166">
        <f t="shared" si="16"/>
        <v>0</v>
      </c>
      <c r="Y166" t="b">
        <f t="shared" si="13"/>
        <v>1</v>
      </c>
      <c r="Z166">
        <f>VLOOKUP(A166,'[1]tags (5)'!A:C,3,0)</f>
        <v>0</v>
      </c>
      <c r="AA166" t="b">
        <f t="shared" si="17"/>
        <v>1</v>
      </c>
    </row>
    <row r="167" spans="1:27" ht="30" x14ac:dyDescent="0.25">
      <c r="A167" s="8" t="s">
        <v>402</v>
      </c>
      <c r="B167" t="s">
        <v>988</v>
      </c>
      <c r="C167">
        <v>0</v>
      </c>
      <c r="D167">
        <v>0</v>
      </c>
      <c r="E167">
        <v>0</v>
      </c>
      <c r="F167">
        <v>0</v>
      </c>
      <c r="G167">
        <v>0</v>
      </c>
      <c r="H167">
        <v>0</v>
      </c>
      <c r="I167" t="s">
        <v>291</v>
      </c>
      <c r="J167" t="s">
        <v>291</v>
      </c>
      <c r="K167">
        <f>VLOOKUP(C167,tag_dictionary!$A$1:$B$15,2,0)</f>
        <v>0</v>
      </c>
      <c r="L167">
        <f>VLOOKUP(D167,tag_dictionary!$A$1:$B$15,2,0)</f>
        <v>0</v>
      </c>
      <c r="M167">
        <f>VLOOKUP(E167,tag_dictionary!$A$1:$B$15,2,0)</f>
        <v>0</v>
      </c>
      <c r="N167">
        <f>VLOOKUP(F167,tag_dictionary!$A$1:$B$15,2,0)</f>
        <v>0</v>
      </c>
      <c r="O167">
        <f>VLOOKUP(G167,tag_dictionary!$A$1:$B$15,2,0)</f>
        <v>0</v>
      </c>
      <c r="P167">
        <f>VLOOKUP(H167,tag_dictionary!$A$1:$B$15,2,0)</f>
        <v>0</v>
      </c>
      <c r="Q167" t="str">
        <f>IF(ISNA(I167),0,VLOOKUP(I167,tag_dictionary!$A$1:$B$15,2,0))</f>
        <v>center</v>
      </c>
      <c r="R167" t="str">
        <f>IF(ISNA(J167),0,VLOOKUP(J167,tag_dictionary!$A$1:$B$15,2,0))</f>
        <v>center</v>
      </c>
      <c r="S167" t="b">
        <f t="shared" si="14"/>
        <v>1</v>
      </c>
      <c r="T167">
        <f t="shared" si="15"/>
        <v>2</v>
      </c>
      <c r="U167">
        <f t="shared" si="15"/>
        <v>0</v>
      </c>
      <c r="V167">
        <f t="shared" si="15"/>
        <v>0</v>
      </c>
      <c r="W167">
        <f t="shared" si="12"/>
        <v>0</v>
      </c>
      <c r="X167">
        <f t="shared" si="16"/>
        <v>0</v>
      </c>
      <c r="Y167" t="b">
        <f t="shared" si="13"/>
        <v>1</v>
      </c>
      <c r="Z167">
        <f>VLOOKUP(A167,'[1]tags (5)'!A:C,3,0)</f>
        <v>0</v>
      </c>
      <c r="AA167" t="b">
        <f t="shared" si="17"/>
        <v>1</v>
      </c>
    </row>
    <row r="168" spans="1:27" ht="60" x14ac:dyDescent="0.25">
      <c r="A168" s="8" t="s">
        <v>404</v>
      </c>
      <c r="B168" t="s">
        <v>989</v>
      </c>
      <c r="C168">
        <v>0</v>
      </c>
      <c r="D168">
        <v>0</v>
      </c>
      <c r="E168">
        <v>0</v>
      </c>
      <c r="F168">
        <v>0</v>
      </c>
      <c r="G168">
        <v>0</v>
      </c>
      <c r="H168">
        <v>0</v>
      </c>
      <c r="I168" t="s">
        <v>291</v>
      </c>
      <c r="J168" t="s">
        <v>291</v>
      </c>
      <c r="K168">
        <f>VLOOKUP(C168,tag_dictionary!$A$1:$B$15,2,0)</f>
        <v>0</v>
      </c>
      <c r="L168">
        <f>VLOOKUP(D168,tag_dictionary!$A$1:$B$15,2,0)</f>
        <v>0</v>
      </c>
      <c r="M168">
        <f>VLOOKUP(E168,tag_dictionary!$A$1:$B$15,2,0)</f>
        <v>0</v>
      </c>
      <c r="N168">
        <f>VLOOKUP(F168,tag_dictionary!$A$1:$B$15,2,0)</f>
        <v>0</v>
      </c>
      <c r="O168">
        <f>VLOOKUP(G168,tag_dictionary!$A$1:$B$15,2,0)</f>
        <v>0</v>
      </c>
      <c r="P168">
        <f>VLOOKUP(H168,tag_dictionary!$A$1:$B$15,2,0)</f>
        <v>0</v>
      </c>
      <c r="Q168" t="str">
        <f>IF(ISNA(I168),0,VLOOKUP(I168,tag_dictionary!$A$1:$B$15,2,0))</f>
        <v>center</v>
      </c>
      <c r="R168" t="str">
        <f>IF(ISNA(J168),0,VLOOKUP(J168,tag_dictionary!$A$1:$B$15,2,0))</f>
        <v>center</v>
      </c>
      <c r="S168" t="b">
        <f t="shared" si="14"/>
        <v>1</v>
      </c>
      <c r="T168">
        <f t="shared" si="15"/>
        <v>2</v>
      </c>
      <c r="U168">
        <f t="shared" si="15"/>
        <v>0</v>
      </c>
      <c r="V168">
        <f t="shared" si="15"/>
        <v>0</v>
      </c>
      <c r="W168">
        <f t="shared" si="12"/>
        <v>0</v>
      </c>
      <c r="X168">
        <f t="shared" si="16"/>
        <v>0</v>
      </c>
      <c r="Y168" t="b">
        <f t="shared" si="13"/>
        <v>1</v>
      </c>
      <c r="Z168">
        <f>VLOOKUP(A168,'[1]tags (5)'!A:C,3,0)</f>
        <v>0</v>
      </c>
      <c r="AA168" t="b">
        <f t="shared" si="17"/>
        <v>1</v>
      </c>
    </row>
    <row r="169" spans="1:27" ht="45" x14ac:dyDescent="0.25">
      <c r="A169" s="8" t="s">
        <v>406</v>
      </c>
      <c r="B169" t="s">
        <v>990</v>
      </c>
      <c r="C169">
        <v>0</v>
      </c>
      <c r="D169">
        <v>0</v>
      </c>
      <c r="E169">
        <v>0</v>
      </c>
      <c r="F169">
        <v>0</v>
      </c>
      <c r="G169">
        <v>0</v>
      </c>
      <c r="H169">
        <v>0</v>
      </c>
      <c r="I169" t="s">
        <v>291</v>
      </c>
      <c r="J169" t="s">
        <v>291</v>
      </c>
      <c r="K169">
        <f>VLOOKUP(C169,tag_dictionary!$A$1:$B$15,2,0)</f>
        <v>0</v>
      </c>
      <c r="L169">
        <f>VLOOKUP(D169,tag_dictionary!$A$1:$B$15,2,0)</f>
        <v>0</v>
      </c>
      <c r="M169">
        <f>VLOOKUP(E169,tag_dictionary!$A$1:$B$15,2,0)</f>
        <v>0</v>
      </c>
      <c r="N169">
        <f>VLOOKUP(F169,tag_dictionary!$A$1:$B$15,2,0)</f>
        <v>0</v>
      </c>
      <c r="O169">
        <f>VLOOKUP(G169,tag_dictionary!$A$1:$B$15,2,0)</f>
        <v>0</v>
      </c>
      <c r="P169">
        <f>VLOOKUP(H169,tag_dictionary!$A$1:$B$15,2,0)</f>
        <v>0</v>
      </c>
      <c r="Q169" t="str">
        <f>IF(ISNA(I169),0,VLOOKUP(I169,tag_dictionary!$A$1:$B$15,2,0))</f>
        <v>center</v>
      </c>
      <c r="R169" t="str">
        <f>IF(ISNA(J169),0,VLOOKUP(J169,tag_dictionary!$A$1:$B$15,2,0))</f>
        <v>center</v>
      </c>
      <c r="S169" t="b">
        <f t="shared" si="14"/>
        <v>1</v>
      </c>
      <c r="T169">
        <f t="shared" si="15"/>
        <v>2</v>
      </c>
      <c r="U169">
        <f t="shared" si="15"/>
        <v>0</v>
      </c>
      <c r="V169">
        <f t="shared" si="15"/>
        <v>0</v>
      </c>
      <c r="W169">
        <f t="shared" si="12"/>
        <v>0</v>
      </c>
      <c r="X169">
        <f t="shared" si="16"/>
        <v>0</v>
      </c>
      <c r="Y169" t="b">
        <f t="shared" si="13"/>
        <v>1</v>
      </c>
      <c r="Z169">
        <f>VLOOKUP(A169,'[1]tags (5)'!A:C,3,0)</f>
        <v>0</v>
      </c>
      <c r="AA169" t="b">
        <f t="shared" si="17"/>
        <v>1</v>
      </c>
    </row>
    <row r="170" spans="1:27" ht="75" x14ac:dyDescent="0.25">
      <c r="A170" s="8" t="s">
        <v>412</v>
      </c>
      <c r="B170" t="s">
        <v>993</v>
      </c>
      <c r="C170">
        <v>0</v>
      </c>
      <c r="D170">
        <v>0</v>
      </c>
      <c r="E170">
        <v>0</v>
      </c>
      <c r="F170">
        <v>0</v>
      </c>
      <c r="G170">
        <v>0</v>
      </c>
      <c r="H170">
        <v>0</v>
      </c>
      <c r="I170" t="s">
        <v>291</v>
      </c>
      <c r="J170" t="s">
        <v>291</v>
      </c>
      <c r="K170">
        <f>VLOOKUP(C170,tag_dictionary!$A$1:$B$15,2,0)</f>
        <v>0</v>
      </c>
      <c r="L170">
        <f>VLOOKUP(D170,tag_dictionary!$A$1:$B$15,2,0)</f>
        <v>0</v>
      </c>
      <c r="M170">
        <f>VLOOKUP(E170,tag_dictionary!$A$1:$B$15,2,0)</f>
        <v>0</v>
      </c>
      <c r="N170">
        <f>VLOOKUP(F170,tag_dictionary!$A$1:$B$15,2,0)</f>
        <v>0</v>
      </c>
      <c r="O170">
        <f>VLOOKUP(G170,tag_dictionary!$A$1:$B$15,2,0)</f>
        <v>0</v>
      </c>
      <c r="P170">
        <f>VLOOKUP(H170,tag_dictionary!$A$1:$B$15,2,0)</f>
        <v>0</v>
      </c>
      <c r="Q170" t="str">
        <f>IF(ISNA(I170),0,VLOOKUP(I170,tag_dictionary!$A$1:$B$15,2,0))</f>
        <v>center</v>
      </c>
      <c r="R170" t="str">
        <f>IF(ISNA(J170),0,VLOOKUP(J170,tag_dictionary!$A$1:$B$15,2,0))</f>
        <v>center</v>
      </c>
      <c r="S170" t="b">
        <f t="shared" si="14"/>
        <v>1</v>
      </c>
      <c r="T170">
        <f t="shared" si="15"/>
        <v>2</v>
      </c>
      <c r="U170">
        <f t="shared" si="15"/>
        <v>0</v>
      </c>
      <c r="V170">
        <f t="shared" si="15"/>
        <v>0</v>
      </c>
      <c r="W170">
        <f t="shared" si="12"/>
        <v>0</v>
      </c>
      <c r="X170">
        <f t="shared" si="16"/>
        <v>0</v>
      </c>
      <c r="Y170" t="b">
        <f t="shared" si="13"/>
        <v>1</v>
      </c>
      <c r="Z170">
        <f>VLOOKUP(A170,'[1]tags (5)'!A:C,3,0)</f>
        <v>0</v>
      </c>
      <c r="AA170" t="b">
        <f t="shared" si="17"/>
        <v>1</v>
      </c>
    </row>
    <row r="171" spans="1:27" ht="75" x14ac:dyDescent="0.25">
      <c r="A171" s="8" t="s">
        <v>414</v>
      </c>
      <c r="B171" t="s">
        <v>994</v>
      </c>
      <c r="C171">
        <v>0</v>
      </c>
      <c r="D171">
        <v>0</v>
      </c>
      <c r="E171">
        <v>0</v>
      </c>
      <c r="F171">
        <v>0</v>
      </c>
      <c r="G171">
        <v>0</v>
      </c>
      <c r="H171">
        <v>0</v>
      </c>
      <c r="I171" t="s">
        <v>293</v>
      </c>
      <c r="J171" t="s">
        <v>291</v>
      </c>
      <c r="K171">
        <f>VLOOKUP(C171,tag_dictionary!$A$1:$B$15,2,0)</f>
        <v>0</v>
      </c>
      <c r="L171">
        <f>VLOOKUP(D171,tag_dictionary!$A$1:$B$15,2,0)</f>
        <v>0</v>
      </c>
      <c r="M171">
        <f>VLOOKUP(E171,tag_dictionary!$A$1:$B$15,2,0)</f>
        <v>0</v>
      </c>
      <c r="N171">
        <f>VLOOKUP(F171,tag_dictionary!$A$1:$B$15,2,0)</f>
        <v>0</v>
      </c>
      <c r="O171">
        <f>VLOOKUP(G171,tag_dictionary!$A$1:$B$15,2,0)</f>
        <v>0</v>
      </c>
      <c r="P171">
        <f>VLOOKUP(H171,tag_dictionary!$A$1:$B$15,2,0)</f>
        <v>0</v>
      </c>
      <c r="Q171" t="str">
        <f>IF(ISNA(I171),0,VLOOKUP(I171,tag_dictionary!$A$1:$B$15,2,0))</f>
        <v>both</v>
      </c>
      <c r="R171" t="str">
        <f>IF(ISNA(J171),0,VLOOKUP(J171,tag_dictionary!$A$1:$B$15,2,0))</f>
        <v>center</v>
      </c>
      <c r="S171" t="b">
        <f t="shared" si="14"/>
        <v>0</v>
      </c>
      <c r="T171">
        <f t="shared" si="15"/>
        <v>1</v>
      </c>
      <c r="U171">
        <f t="shared" si="15"/>
        <v>1</v>
      </c>
      <c r="V171">
        <f t="shared" si="15"/>
        <v>0</v>
      </c>
      <c r="W171">
        <f t="shared" si="12"/>
        <v>0</v>
      </c>
      <c r="X171">
        <f t="shared" si="16"/>
        <v>0</v>
      </c>
      <c r="Y171" t="b">
        <f t="shared" si="13"/>
        <v>1</v>
      </c>
      <c r="Z171">
        <f>VLOOKUP(A171,'[1]tags (5)'!A:C,3,0)</f>
        <v>0</v>
      </c>
      <c r="AA171" t="b">
        <f t="shared" si="17"/>
        <v>1</v>
      </c>
    </row>
    <row r="172" spans="1:27" ht="45" x14ac:dyDescent="0.25">
      <c r="A172" s="8" t="s">
        <v>423</v>
      </c>
      <c r="B172" t="s">
        <v>999</v>
      </c>
      <c r="C172">
        <v>0</v>
      </c>
      <c r="D172">
        <v>0</v>
      </c>
      <c r="E172">
        <v>0</v>
      </c>
      <c r="F172">
        <v>0</v>
      </c>
      <c r="G172">
        <v>0</v>
      </c>
      <c r="H172">
        <v>0</v>
      </c>
      <c r="I172" t="s">
        <v>293</v>
      </c>
      <c r="J172" t="s">
        <v>293</v>
      </c>
      <c r="K172">
        <f>VLOOKUP(C172,tag_dictionary!$A$1:$B$15,2,0)</f>
        <v>0</v>
      </c>
      <c r="L172">
        <f>VLOOKUP(D172,tag_dictionary!$A$1:$B$15,2,0)</f>
        <v>0</v>
      </c>
      <c r="M172">
        <f>VLOOKUP(E172,tag_dictionary!$A$1:$B$15,2,0)</f>
        <v>0</v>
      </c>
      <c r="N172">
        <f>VLOOKUP(F172,tag_dictionary!$A$1:$B$15,2,0)</f>
        <v>0</v>
      </c>
      <c r="O172">
        <f>VLOOKUP(G172,tag_dictionary!$A$1:$B$15,2,0)</f>
        <v>0</v>
      </c>
      <c r="P172">
        <f>VLOOKUP(H172,tag_dictionary!$A$1:$B$15,2,0)</f>
        <v>0</v>
      </c>
      <c r="Q172" t="str">
        <f>IF(ISNA(I172),0,VLOOKUP(I172,tag_dictionary!$A$1:$B$15,2,0))</f>
        <v>both</v>
      </c>
      <c r="R172" t="str">
        <f>IF(ISNA(J172),0,VLOOKUP(J172,tag_dictionary!$A$1:$B$15,2,0))</f>
        <v>both</v>
      </c>
      <c r="S172" t="b">
        <f t="shared" si="14"/>
        <v>1</v>
      </c>
      <c r="T172">
        <f t="shared" si="15"/>
        <v>0</v>
      </c>
      <c r="U172">
        <f t="shared" si="15"/>
        <v>2</v>
      </c>
      <c r="V172">
        <f t="shared" si="15"/>
        <v>0</v>
      </c>
      <c r="W172">
        <f t="shared" si="12"/>
        <v>1</v>
      </c>
      <c r="X172">
        <f t="shared" si="16"/>
        <v>1</v>
      </c>
      <c r="Y172" t="b">
        <f t="shared" si="13"/>
        <v>1</v>
      </c>
      <c r="Z172">
        <f>VLOOKUP(A172,'[1]tags (5)'!A:C,3,0)</f>
        <v>1</v>
      </c>
      <c r="AA172" t="b">
        <f t="shared" si="17"/>
        <v>1</v>
      </c>
    </row>
    <row r="173" spans="1:27" ht="75" x14ac:dyDescent="0.25">
      <c r="A173" s="8" t="s">
        <v>428</v>
      </c>
      <c r="B173" t="s">
        <v>1002</v>
      </c>
      <c r="C173">
        <v>0</v>
      </c>
      <c r="D173">
        <v>0</v>
      </c>
      <c r="E173">
        <v>0</v>
      </c>
      <c r="F173">
        <v>0</v>
      </c>
      <c r="G173">
        <v>0</v>
      </c>
      <c r="H173">
        <v>0</v>
      </c>
      <c r="I173" t="s">
        <v>291</v>
      </c>
      <c r="J173" t="s">
        <v>293</v>
      </c>
      <c r="K173">
        <f>VLOOKUP(C173,tag_dictionary!$A$1:$B$15,2,0)</f>
        <v>0</v>
      </c>
      <c r="L173">
        <f>VLOOKUP(D173,tag_dictionary!$A$1:$B$15,2,0)</f>
        <v>0</v>
      </c>
      <c r="M173">
        <f>VLOOKUP(E173,tag_dictionary!$A$1:$B$15,2,0)</f>
        <v>0</v>
      </c>
      <c r="N173">
        <f>VLOOKUP(F173,tag_dictionary!$A$1:$B$15,2,0)</f>
        <v>0</v>
      </c>
      <c r="O173">
        <f>VLOOKUP(G173,tag_dictionary!$A$1:$B$15,2,0)</f>
        <v>0</v>
      </c>
      <c r="P173">
        <f>VLOOKUP(H173,tag_dictionary!$A$1:$B$15,2,0)</f>
        <v>0</v>
      </c>
      <c r="Q173" t="str">
        <f>IF(ISNA(I173),0,VLOOKUP(I173,tag_dictionary!$A$1:$B$15,2,0))</f>
        <v>center</v>
      </c>
      <c r="R173" t="str">
        <f>IF(ISNA(J173),0,VLOOKUP(J173,tag_dictionary!$A$1:$B$15,2,0))</f>
        <v>both</v>
      </c>
      <c r="S173" t="b">
        <f t="shared" si="14"/>
        <v>0</v>
      </c>
      <c r="T173">
        <f t="shared" si="15"/>
        <v>1</v>
      </c>
      <c r="U173">
        <f t="shared" si="15"/>
        <v>1</v>
      </c>
      <c r="V173">
        <f t="shared" si="15"/>
        <v>0</v>
      </c>
      <c r="W173">
        <f t="shared" si="12"/>
        <v>0</v>
      </c>
      <c r="X173">
        <f t="shared" si="16"/>
        <v>0</v>
      </c>
      <c r="Y173" t="b">
        <f t="shared" si="13"/>
        <v>1</v>
      </c>
      <c r="Z173">
        <f>VLOOKUP(A173,'[1]tags (5)'!A:C,3,0)</f>
        <v>0</v>
      </c>
      <c r="AA173" t="b">
        <f t="shared" si="17"/>
        <v>1</v>
      </c>
    </row>
    <row r="174" spans="1:27" ht="60" x14ac:dyDescent="0.25">
      <c r="A174" s="8" t="s">
        <v>430</v>
      </c>
      <c r="B174" t="s">
        <v>1003</v>
      </c>
      <c r="C174">
        <v>0</v>
      </c>
      <c r="D174">
        <v>0</v>
      </c>
      <c r="E174">
        <v>0</v>
      </c>
      <c r="F174">
        <v>0</v>
      </c>
      <c r="G174">
        <v>0</v>
      </c>
      <c r="H174">
        <v>0</v>
      </c>
      <c r="I174" t="s">
        <v>291</v>
      </c>
      <c r="J174" t="s">
        <v>291</v>
      </c>
      <c r="K174">
        <f>VLOOKUP(C174,tag_dictionary!$A$1:$B$15,2,0)</f>
        <v>0</v>
      </c>
      <c r="L174">
        <f>VLOOKUP(D174,tag_dictionary!$A$1:$B$15,2,0)</f>
        <v>0</v>
      </c>
      <c r="M174">
        <f>VLOOKUP(E174,tag_dictionary!$A$1:$B$15,2,0)</f>
        <v>0</v>
      </c>
      <c r="N174">
        <f>VLOOKUP(F174,tag_dictionary!$A$1:$B$15,2,0)</f>
        <v>0</v>
      </c>
      <c r="O174">
        <f>VLOOKUP(G174,tag_dictionary!$A$1:$B$15,2,0)</f>
        <v>0</v>
      </c>
      <c r="P174">
        <f>VLOOKUP(H174,tag_dictionary!$A$1:$B$15,2,0)</f>
        <v>0</v>
      </c>
      <c r="Q174" t="str">
        <f>IF(ISNA(I174),0,VLOOKUP(I174,tag_dictionary!$A$1:$B$15,2,0))</f>
        <v>center</v>
      </c>
      <c r="R174" t="str">
        <f>IF(ISNA(J174),0,VLOOKUP(J174,tag_dictionary!$A$1:$B$15,2,0))</f>
        <v>center</v>
      </c>
      <c r="S174" t="b">
        <f t="shared" si="14"/>
        <v>1</v>
      </c>
      <c r="T174">
        <f t="shared" si="15"/>
        <v>2</v>
      </c>
      <c r="U174">
        <f t="shared" si="15"/>
        <v>0</v>
      </c>
      <c r="V174">
        <f t="shared" si="15"/>
        <v>0</v>
      </c>
      <c r="W174">
        <f t="shared" si="12"/>
        <v>0</v>
      </c>
      <c r="X174">
        <f t="shared" si="16"/>
        <v>0</v>
      </c>
      <c r="Y174" t="b">
        <f t="shared" si="13"/>
        <v>1</v>
      </c>
      <c r="Z174">
        <f>VLOOKUP(A174,'[1]tags (5)'!A:C,3,0)</f>
        <v>0</v>
      </c>
      <c r="AA174" t="b">
        <f t="shared" si="17"/>
        <v>1</v>
      </c>
    </row>
    <row r="175" spans="1:27" ht="90" x14ac:dyDescent="0.25">
      <c r="A175" s="8" t="s">
        <v>434</v>
      </c>
      <c r="B175" t="s">
        <v>1005</v>
      </c>
      <c r="C175">
        <v>0</v>
      </c>
      <c r="D175">
        <v>0</v>
      </c>
      <c r="E175">
        <v>0</v>
      </c>
      <c r="F175">
        <v>0</v>
      </c>
      <c r="G175">
        <v>0</v>
      </c>
      <c r="H175">
        <v>0</v>
      </c>
      <c r="I175" t="s">
        <v>291</v>
      </c>
      <c r="J175" t="s">
        <v>291</v>
      </c>
      <c r="K175">
        <f>VLOOKUP(C175,tag_dictionary!$A$1:$B$15,2,0)</f>
        <v>0</v>
      </c>
      <c r="L175">
        <f>VLOOKUP(D175,tag_dictionary!$A$1:$B$15,2,0)</f>
        <v>0</v>
      </c>
      <c r="M175">
        <f>VLOOKUP(E175,tag_dictionary!$A$1:$B$15,2,0)</f>
        <v>0</v>
      </c>
      <c r="N175">
        <f>VLOOKUP(F175,tag_dictionary!$A$1:$B$15,2,0)</f>
        <v>0</v>
      </c>
      <c r="O175">
        <f>VLOOKUP(G175,tag_dictionary!$A$1:$B$15,2,0)</f>
        <v>0</v>
      </c>
      <c r="P175">
        <f>VLOOKUP(H175,tag_dictionary!$A$1:$B$15,2,0)</f>
        <v>0</v>
      </c>
      <c r="Q175" t="str">
        <f>IF(ISNA(I175),0,VLOOKUP(I175,tag_dictionary!$A$1:$B$15,2,0))</f>
        <v>center</v>
      </c>
      <c r="R175" t="str">
        <f>IF(ISNA(J175),0,VLOOKUP(J175,tag_dictionary!$A$1:$B$15,2,0))</f>
        <v>center</v>
      </c>
      <c r="S175" t="b">
        <f t="shared" si="14"/>
        <v>1</v>
      </c>
      <c r="T175">
        <f t="shared" si="15"/>
        <v>2</v>
      </c>
      <c r="U175">
        <f t="shared" si="15"/>
        <v>0</v>
      </c>
      <c r="V175">
        <f t="shared" si="15"/>
        <v>0</v>
      </c>
      <c r="W175">
        <f t="shared" si="12"/>
        <v>0</v>
      </c>
      <c r="X175">
        <f t="shared" si="16"/>
        <v>0</v>
      </c>
      <c r="Y175" t="b">
        <f t="shared" si="13"/>
        <v>1</v>
      </c>
      <c r="Z175">
        <f>VLOOKUP(A175,'[1]tags (5)'!A:C,3,0)</f>
        <v>0</v>
      </c>
      <c r="AA175" t="b">
        <f t="shared" si="17"/>
        <v>1</v>
      </c>
    </row>
    <row r="176" spans="1:27" ht="90" x14ac:dyDescent="0.25">
      <c r="A176" s="8" t="s">
        <v>436</v>
      </c>
      <c r="B176" t="s">
        <v>1006</v>
      </c>
      <c r="C176">
        <v>0</v>
      </c>
      <c r="D176">
        <v>0</v>
      </c>
      <c r="E176">
        <v>0</v>
      </c>
      <c r="F176">
        <v>0</v>
      </c>
      <c r="G176">
        <v>0</v>
      </c>
      <c r="H176">
        <v>0</v>
      </c>
      <c r="I176" t="s">
        <v>291</v>
      </c>
      <c r="J176" t="s">
        <v>293</v>
      </c>
      <c r="K176">
        <f>VLOOKUP(C176,tag_dictionary!$A$1:$B$15,2,0)</f>
        <v>0</v>
      </c>
      <c r="L176">
        <f>VLOOKUP(D176,tag_dictionary!$A$1:$B$15,2,0)</f>
        <v>0</v>
      </c>
      <c r="M176">
        <f>VLOOKUP(E176,tag_dictionary!$A$1:$B$15,2,0)</f>
        <v>0</v>
      </c>
      <c r="N176">
        <f>VLOOKUP(F176,tag_dictionary!$A$1:$B$15,2,0)</f>
        <v>0</v>
      </c>
      <c r="O176">
        <f>VLOOKUP(G176,tag_dictionary!$A$1:$B$15,2,0)</f>
        <v>0</v>
      </c>
      <c r="P176">
        <f>VLOOKUP(H176,tag_dictionary!$A$1:$B$15,2,0)</f>
        <v>0</v>
      </c>
      <c r="Q176" t="str">
        <f>IF(ISNA(I176),0,VLOOKUP(I176,tag_dictionary!$A$1:$B$15,2,0))</f>
        <v>center</v>
      </c>
      <c r="R176" t="str">
        <f>IF(ISNA(J176),0,VLOOKUP(J176,tag_dictionary!$A$1:$B$15,2,0))</f>
        <v>both</v>
      </c>
      <c r="S176" t="b">
        <f t="shared" si="14"/>
        <v>0</v>
      </c>
      <c r="T176">
        <f t="shared" si="15"/>
        <v>1</v>
      </c>
      <c r="U176">
        <f t="shared" si="15"/>
        <v>1</v>
      </c>
      <c r="V176">
        <f t="shared" si="15"/>
        <v>0</v>
      </c>
      <c r="W176">
        <f t="shared" si="12"/>
        <v>0</v>
      </c>
      <c r="X176">
        <f t="shared" si="16"/>
        <v>0</v>
      </c>
      <c r="Y176" t="b">
        <f t="shared" si="13"/>
        <v>1</v>
      </c>
      <c r="Z176">
        <f>VLOOKUP(A176,'[1]tags (5)'!A:C,3,0)</f>
        <v>0</v>
      </c>
      <c r="AA176" t="b">
        <f t="shared" si="17"/>
        <v>1</v>
      </c>
    </row>
    <row r="177" spans="1:27" ht="60" x14ac:dyDescent="0.25">
      <c r="A177" s="8" t="s">
        <v>438</v>
      </c>
      <c r="B177" t="s">
        <v>1007</v>
      </c>
      <c r="C177">
        <v>0</v>
      </c>
      <c r="D177">
        <v>0</v>
      </c>
      <c r="E177">
        <v>0</v>
      </c>
      <c r="F177">
        <v>0</v>
      </c>
      <c r="G177">
        <v>0</v>
      </c>
      <c r="H177">
        <v>0</v>
      </c>
      <c r="I177" t="s">
        <v>291</v>
      </c>
      <c r="J177" t="s">
        <v>291</v>
      </c>
      <c r="K177">
        <f>VLOOKUP(C177,tag_dictionary!$A$1:$B$15,2,0)</f>
        <v>0</v>
      </c>
      <c r="L177">
        <f>VLOOKUP(D177,tag_dictionary!$A$1:$B$15,2,0)</f>
        <v>0</v>
      </c>
      <c r="M177">
        <f>VLOOKUP(E177,tag_dictionary!$A$1:$B$15,2,0)</f>
        <v>0</v>
      </c>
      <c r="N177">
        <f>VLOOKUP(F177,tag_dictionary!$A$1:$B$15,2,0)</f>
        <v>0</v>
      </c>
      <c r="O177">
        <f>VLOOKUP(G177,tag_dictionary!$A$1:$B$15,2,0)</f>
        <v>0</v>
      </c>
      <c r="P177">
        <f>VLOOKUP(H177,tag_dictionary!$A$1:$B$15,2,0)</f>
        <v>0</v>
      </c>
      <c r="Q177" t="str">
        <f>IF(ISNA(I177),0,VLOOKUP(I177,tag_dictionary!$A$1:$B$15,2,0))</f>
        <v>center</v>
      </c>
      <c r="R177" t="str">
        <f>IF(ISNA(J177),0,VLOOKUP(J177,tag_dictionary!$A$1:$B$15,2,0))</f>
        <v>center</v>
      </c>
      <c r="S177" t="b">
        <f t="shared" si="14"/>
        <v>1</v>
      </c>
      <c r="T177">
        <f t="shared" si="15"/>
        <v>2</v>
      </c>
      <c r="U177">
        <f t="shared" si="15"/>
        <v>0</v>
      </c>
      <c r="V177">
        <f t="shared" si="15"/>
        <v>0</v>
      </c>
      <c r="W177">
        <f t="shared" si="12"/>
        <v>0</v>
      </c>
      <c r="X177">
        <f t="shared" si="16"/>
        <v>0</v>
      </c>
      <c r="Y177" t="b">
        <f t="shared" si="13"/>
        <v>1</v>
      </c>
      <c r="Z177">
        <f>VLOOKUP(A177,'[1]tags (5)'!A:C,3,0)</f>
        <v>0</v>
      </c>
      <c r="AA177" t="b">
        <f t="shared" si="17"/>
        <v>1</v>
      </c>
    </row>
    <row r="178" spans="1:27" ht="90" x14ac:dyDescent="0.25">
      <c r="A178" s="8" t="s">
        <v>440</v>
      </c>
      <c r="B178" t="s">
        <v>1008</v>
      </c>
      <c r="C178">
        <v>0</v>
      </c>
      <c r="D178">
        <v>0</v>
      </c>
      <c r="E178">
        <v>0</v>
      </c>
      <c r="F178">
        <v>0</v>
      </c>
      <c r="G178">
        <v>0</v>
      </c>
      <c r="H178">
        <v>0</v>
      </c>
      <c r="I178" t="s">
        <v>291</v>
      </c>
      <c r="J178" t="s">
        <v>291</v>
      </c>
      <c r="K178">
        <f>VLOOKUP(C178,tag_dictionary!$A$1:$B$15,2,0)</f>
        <v>0</v>
      </c>
      <c r="L178">
        <f>VLOOKUP(D178,tag_dictionary!$A$1:$B$15,2,0)</f>
        <v>0</v>
      </c>
      <c r="M178">
        <f>VLOOKUP(E178,tag_dictionary!$A$1:$B$15,2,0)</f>
        <v>0</v>
      </c>
      <c r="N178">
        <f>VLOOKUP(F178,tag_dictionary!$A$1:$B$15,2,0)</f>
        <v>0</v>
      </c>
      <c r="O178">
        <f>VLOOKUP(G178,tag_dictionary!$A$1:$B$15,2,0)</f>
        <v>0</v>
      </c>
      <c r="P178">
        <f>VLOOKUP(H178,tag_dictionary!$A$1:$B$15,2,0)</f>
        <v>0</v>
      </c>
      <c r="Q178" t="str">
        <f>IF(ISNA(I178),0,VLOOKUP(I178,tag_dictionary!$A$1:$B$15,2,0))</f>
        <v>center</v>
      </c>
      <c r="R178" t="str">
        <f>IF(ISNA(J178),0,VLOOKUP(J178,tag_dictionary!$A$1:$B$15,2,0))</f>
        <v>center</v>
      </c>
      <c r="S178" t="b">
        <f t="shared" si="14"/>
        <v>1</v>
      </c>
      <c r="T178">
        <f t="shared" si="15"/>
        <v>2</v>
      </c>
      <c r="U178">
        <f t="shared" si="15"/>
        <v>0</v>
      </c>
      <c r="V178">
        <f t="shared" si="15"/>
        <v>0</v>
      </c>
      <c r="W178">
        <f t="shared" si="12"/>
        <v>0</v>
      </c>
      <c r="X178">
        <f t="shared" si="16"/>
        <v>0</v>
      </c>
      <c r="Y178" t="b">
        <f t="shared" si="13"/>
        <v>1</v>
      </c>
      <c r="Z178">
        <f>VLOOKUP(A178,'[1]tags (5)'!A:C,3,0)</f>
        <v>0</v>
      </c>
      <c r="AA178" t="b">
        <f t="shared" si="17"/>
        <v>1</v>
      </c>
    </row>
    <row r="179" spans="1:27" ht="90" x14ac:dyDescent="0.25">
      <c r="A179" s="8" t="s">
        <v>442</v>
      </c>
      <c r="B179" t="s">
        <v>1009</v>
      </c>
      <c r="C179">
        <v>0</v>
      </c>
      <c r="D179">
        <v>0</v>
      </c>
      <c r="E179">
        <v>0</v>
      </c>
      <c r="F179">
        <v>0</v>
      </c>
      <c r="G179">
        <v>0</v>
      </c>
      <c r="H179">
        <v>0</v>
      </c>
      <c r="I179" t="s">
        <v>291</v>
      </c>
      <c r="J179" t="s">
        <v>291</v>
      </c>
      <c r="K179">
        <f>VLOOKUP(C179,tag_dictionary!$A$1:$B$15,2,0)</f>
        <v>0</v>
      </c>
      <c r="L179">
        <f>VLOOKUP(D179,tag_dictionary!$A$1:$B$15,2,0)</f>
        <v>0</v>
      </c>
      <c r="M179">
        <f>VLOOKUP(E179,tag_dictionary!$A$1:$B$15,2,0)</f>
        <v>0</v>
      </c>
      <c r="N179">
        <f>VLOOKUP(F179,tag_dictionary!$A$1:$B$15,2,0)</f>
        <v>0</v>
      </c>
      <c r="O179">
        <f>VLOOKUP(G179,tag_dictionary!$A$1:$B$15,2,0)</f>
        <v>0</v>
      </c>
      <c r="P179">
        <f>VLOOKUP(H179,tag_dictionary!$A$1:$B$15,2,0)</f>
        <v>0</v>
      </c>
      <c r="Q179" t="str">
        <f>IF(ISNA(I179),0,VLOOKUP(I179,tag_dictionary!$A$1:$B$15,2,0))</f>
        <v>center</v>
      </c>
      <c r="R179" t="str">
        <f>IF(ISNA(J179),0,VLOOKUP(J179,tag_dictionary!$A$1:$B$15,2,0))</f>
        <v>center</v>
      </c>
      <c r="S179" t="b">
        <f t="shared" si="14"/>
        <v>1</v>
      </c>
      <c r="T179">
        <f t="shared" si="15"/>
        <v>2</v>
      </c>
      <c r="U179">
        <f t="shared" si="15"/>
        <v>0</v>
      </c>
      <c r="V179">
        <f t="shared" si="15"/>
        <v>0</v>
      </c>
      <c r="W179">
        <f t="shared" si="12"/>
        <v>0</v>
      </c>
      <c r="X179">
        <f t="shared" si="16"/>
        <v>0</v>
      </c>
      <c r="Y179" t="b">
        <f t="shared" si="13"/>
        <v>1</v>
      </c>
      <c r="Z179">
        <f>VLOOKUP(A179,'[1]tags (5)'!A:C,3,0)</f>
        <v>0</v>
      </c>
      <c r="AA179" t="b">
        <f t="shared" si="17"/>
        <v>1</v>
      </c>
    </row>
    <row r="180" spans="1:27" ht="90" x14ac:dyDescent="0.25">
      <c r="A180" s="8" t="s">
        <v>444</v>
      </c>
      <c r="B180" t="s">
        <v>1010</v>
      </c>
      <c r="C180">
        <v>0</v>
      </c>
      <c r="D180">
        <v>0</v>
      </c>
      <c r="E180">
        <v>0</v>
      </c>
      <c r="F180">
        <v>0</v>
      </c>
      <c r="G180">
        <v>0</v>
      </c>
      <c r="H180">
        <v>0</v>
      </c>
      <c r="I180" t="s">
        <v>291</v>
      </c>
      <c r="J180" t="s">
        <v>291</v>
      </c>
      <c r="K180">
        <f>VLOOKUP(C180,tag_dictionary!$A$1:$B$15,2,0)</f>
        <v>0</v>
      </c>
      <c r="L180">
        <f>VLOOKUP(D180,tag_dictionary!$A$1:$B$15,2,0)</f>
        <v>0</v>
      </c>
      <c r="M180">
        <f>VLOOKUP(E180,tag_dictionary!$A$1:$B$15,2,0)</f>
        <v>0</v>
      </c>
      <c r="N180">
        <f>VLOOKUP(F180,tag_dictionary!$A$1:$B$15,2,0)</f>
        <v>0</v>
      </c>
      <c r="O180">
        <f>VLOOKUP(G180,tag_dictionary!$A$1:$B$15,2,0)</f>
        <v>0</v>
      </c>
      <c r="P180">
        <f>VLOOKUP(H180,tag_dictionary!$A$1:$B$15,2,0)</f>
        <v>0</v>
      </c>
      <c r="Q180" t="str">
        <f>IF(ISNA(I180),0,VLOOKUP(I180,tag_dictionary!$A$1:$B$15,2,0))</f>
        <v>center</v>
      </c>
      <c r="R180" t="str">
        <f>IF(ISNA(J180),0,VLOOKUP(J180,tag_dictionary!$A$1:$B$15,2,0))</f>
        <v>center</v>
      </c>
      <c r="S180" t="b">
        <f t="shared" si="14"/>
        <v>1</v>
      </c>
      <c r="T180">
        <f t="shared" si="15"/>
        <v>2</v>
      </c>
      <c r="U180">
        <f t="shared" si="15"/>
        <v>0</v>
      </c>
      <c r="V180">
        <f t="shared" si="15"/>
        <v>0</v>
      </c>
      <c r="W180">
        <f t="shared" si="12"/>
        <v>0</v>
      </c>
      <c r="X180">
        <f t="shared" si="16"/>
        <v>0</v>
      </c>
      <c r="Y180" t="b">
        <f t="shared" si="13"/>
        <v>1</v>
      </c>
      <c r="Z180">
        <f>VLOOKUP(A180,'[1]tags (5)'!A:C,3,0)</f>
        <v>0</v>
      </c>
      <c r="AA180" t="b">
        <f t="shared" si="17"/>
        <v>1</v>
      </c>
    </row>
    <row r="181" spans="1:27" ht="90" x14ac:dyDescent="0.25">
      <c r="A181" s="8" t="s">
        <v>445</v>
      </c>
      <c r="B181" t="s">
        <v>1011</v>
      </c>
      <c r="C181">
        <v>0</v>
      </c>
      <c r="D181">
        <v>0</v>
      </c>
      <c r="E181">
        <v>0</v>
      </c>
      <c r="F181">
        <v>0</v>
      </c>
      <c r="G181">
        <v>0</v>
      </c>
      <c r="H181">
        <v>0</v>
      </c>
      <c r="I181" t="s">
        <v>291</v>
      </c>
      <c r="J181" t="s">
        <v>291</v>
      </c>
      <c r="K181">
        <f>VLOOKUP(C181,tag_dictionary!$A$1:$B$15,2,0)</f>
        <v>0</v>
      </c>
      <c r="L181">
        <f>VLOOKUP(D181,tag_dictionary!$A$1:$B$15,2,0)</f>
        <v>0</v>
      </c>
      <c r="M181">
        <f>VLOOKUP(E181,tag_dictionary!$A$1:$B$15,2,0)</f>
        <v>0</v>
      </c>
      <c r="N181">
        <f>VLOOKUP(F181,tag_dictionary!$A$1:$B$15,2,0)</f>
        <v>0</v>
      </c>
      <c r="O181">
        <f>VLOOKUP(G181,tag_dictionary!$A$1:$B$15,2,0)</f>
        <v>0</v>
      </c>
      <c r="P181">
        <f>VLOOKUP(H181,tag_dictionary!$A$1:$B$15,2,0)</f>
        <v>0</v>
      </c>
      <c r="Q181" t="str">
        <f>IF(ISNA(I181),0,VLOOKUP(I181,tag_dictionary!$A$1:$B$15,2,0))</f>
        <v>center</v>
      </c>
      <c r="R181" t="str">
        <f>IF(ISNA(J181),0,VLOOKUP(J181,tag_dictionary!$A$1:$B$15,2,0))</f>
        <v>center</v>
      </c>
      <c r="S181" t="b">
        <f t="shared" si="14"/>
        <v>1</v>
      </c>
      <c r="T181">
        <f t="shared" si="15"/>
        <v>2</v>
      </c>
      <c r="U181">
        <f t="shared" si="15"/>
        <v>0</v>
      </c>
      <c r="V181">
        <f t="shared" si="15"/>
        <v>0</v>
      </c>
      <c r="W181">
        <f t="shared" si="12"/>
        <v>0</v>
      </c>
      <c r="X181">
        <f t="shared" si="16"/>
        <v>0</v>
      </c>
      <c r="Y181" t="b">
        <f t="shared" si="13"/>
        <v>1</v>
      </c>
      <c r="Z181">
        <f>VLOOKUP(A181,'[1]tags (5)'!A:C,3,0)</f>
        <v>0</v>
      </c>
      <c r="AA181" t="b">
        <f t="shared" si="17"/>
        <v>1</v>
      </c>
    </row>
    <row r="182" spans="1:27" ht="45" x14ac:dyDescent="0.25">
      <c r="A182" s="8" t="s">
        <v>447</v>
      </c>
      <c r="B182" t="s">
        <v>1012</v>
      </c>
      <c r="C182">
        <v>0</v>
      </c>
      <c r="D182">
        <v>0</v>
      </c>
      <c r="E182">
        <v>0</v>
      </c>
      <c r="F182">
        <v>0</v>
      </c>
      <c r="G182">
        <v>0</v>
      </c>
      <c r="H182">
        <v>0</v>
      </c>
      <c r="I182" t="s">
        <v>291</v>
      </c>
      <c r="J182" t="s">
        <v>291</v>
      </c>
      <c r="K182">
        <f>VLOOKUP(C182,tag_dictionary!$A$1:$B$15,2,0)</f>
        <v>0</v>
      </c>
      <c r="L182">
        <f>VLOOKUP(D182,tag_dictionary!$A$1:$B$15,2,0)</f>
        <v>0</v>
      </c>
      <c r="M182">
        <f>VLOOKUP(E182,tag_dictionary!$A$1:$B$15,2,0)</f>
        <v>0</v>
      </c>
      <c r="N182">
        <f>VLOOKUP(F182,tag_dictionary!$A$1:$B$15,2,0)</f>
        <v>0</v>
      </c>
      <c r="O182">
        <f>VLOOKUP(G182,tag_dictionary!$A$1:$B$15,2,0)</f>
        <v>0</v>
      </c>
      <c r="P182">
        <f>VLOOKUP(H182,tag_dictionary!$A$1:$B$15,2,0)</f>
        <v>0</v>
      </c>
      <c r="Q182" t="str">
        <f>IF(ISNA(I182),0,VLOOKUP(I182,tag_dictionary!$A$1:$B$15,2,0))</f>
        <v>center</v>
      </c>
      <c r="R182" t="str">
        <f>IF(ISNA(J182),0,VLOOKUP(J182,tag_dictionary!$A$1:$B$15,2,0))</f>
        <v>center</v>
      </c>
      <c r="S182" t="b">
        <f t="shared" si="14"/>
        <v>1</v>
      </c>
      <c r="T182">
        <f t="shared" si="15"/>
        <v>2</v>
      </c>
      <c r="U182">
        <f t="shared" si="15"/>
        <v>0</v>
      </c>
      <c r="V182">
        <f t="shared" si="15"/>
        <v>0</v>
      </c>
      <c r="W182">
        <f t="shared" si="12"/>
        <v>0</v>
      </c>
      <c r="X182">
        <f t="shared" si="16"/>
        <v>0</v>
      </c>
      <c r="Y182" t="b">
        <f t="shared" si="13"/>
        <v>1</v>
      </c>
      <c r="Z182">
        <f>VLOOKUP(A182,'[1]tags (5)'!A:C,3,0)</f>
        <v>0</v>
      </c>
      <c r="AA182" t="b">
        <f t="shared" si="17"/>
        <v>1</v>
      </c>
    </row>
    <row r="183" spans="1:27" ht="45" x14ac:dyDescent="0.25">
      <c r="A183" s="8" t="s">
        <v>449</v>
      </c>
      <c r="B183" t="s">
        <v>1013</v>
      </c>
      <c r="C183">
        <v>0</v>
      </c>
      <c r="D183">
        <v>0</v>
      </c>
      <c r="E183">
        <v>0</v>
      </c>
      <c r="F183">
        <v>0</v>
      </c>
      <c r="G183">
        <v>0</v>
      </c>
      <c r="H183">
        <v>0</v>
      </c>
      <c r="I183" t="s">
        <v>293</v>
      </c>
      <c r="J183" t="s">
        <v>291</v>
      </c>
      <c r="K183">
        <f>VLOOKUP(C183,tag_dictionary!$A$1:$B$15,2,0)</f>
        <v>0</v>
      </c>
      <c r="L183">
        <f>VLOOKUP(D183,tag_dictionary!$A$1:$B$15,2,0)</f>
        <v>0</v>
      </c>
      <c r="M183">
        <f>VLOOKUP(E183,tag_dictionary!$A$1:$B$15,2,0)</f>
        <v>0</v>
      </c>
      <c r="N183">
        <f>VLOOKUP(F183,tag_dictionary!$A$1:$B$15,2,0)</f>
        <v>0</v>
      </c>
      <c r="O183">
        <f>VLOOKUP(G183,tag_dictionary!$A$1:$B$15,2,0)</f>
        <v>0</v>
      </c>
      <c r="P183">
        <f>VLOOKUP(H183,tag_dictionary!$A$1:$B$15,2,0)</f>
        <v>0</v>
      </c>
      <c r="Q183" t="str">
        <f>IF(ISNA(I183),0,VLOOKUP(I183,tag_dictionary!$A$1:$B$15,2,0))</f>
        <v>both</v>
      </c>
      <c r="R183" t="str">
        <f>IF(ISNA(J183),0,VLOOKUP(J183,tag_dictionary!$A$1:$B$15,2,0))</f>
        <v>center</v>
      </c>
      <c r="S183" t="b">
        <f t="shared" si="14"/>
        <v>0</v>
      </c>
      <c r="T183">
        <f t="shared" si="15"/>
        <v>1</v>
      </c>
      <c r="U183">
        <f t="shared" si="15"/>
        <v>1</v>
      </c>
      <c r="V183">
        <f t="shared" si="15"/>
        <v>0</v>
      </c>
      <c r="W183">
        <f t="shared" si="12"/>
        <v>0</v>
      </c>
      <c r="X183">
        <f t="shared" si="16"/>
        <v>0</v>
      </c>
      <c r="Y183" t="b">
        <f t="shared" si="13"/>
        <v>1</v>
      </c>
      <c r="Z183">
        <f>VLOOKUP(A183,'[1]tags (5)'!A:C,3,0)</f>
        <v>0</v>
      </c>
      <c r="AA183" t="b">
        <f t="shared" si="17"/>
        <v>1</v>
      </c>
    </row>
    <row r="184" spans="1:27" ht="45" x14ac:dyDescent="0.25">
      <c r="A184" s="8" t="s">
        <v>450</v>
      </c>
      <c r="B184" t="s">
        <v>1014</v>
      </c>
      <c r="C184">
        <v>0</v>
      </c>
      <c r="D184">
        <v>0</v>
      </c>
      <c r="E184">
        <v>0</v>
      </c>
      <c r="F184">
        <v>0</v>
      </c>
      <c r="G184">
        <v>0</v>
      </c>
      <c r="H184">
        <v>0</v>
      </c>
      <c r="I184" t="s">
        <v>291</v>
      </c>
      <c r="J184" t="s">
        <v>291</v>
      </c>
      <c r="K184">
        <f>VLOOKUP(C184,tag_dictionary!$A$1:$B$15,2,0)</f>
        <v>0</v>
      </c>
      <c r="L184">
        <f>VLOOKUP(D184,tag_dictionary!$A$1:$B$15,2,0)</f>
        <v>0</v>
      </c>
      <c r="M184">
        <f>VLOOKUP(E184,tag_dictionary!$A$1:$B$15,2,0)</f>
        <v>0</v>
      </c>
      <c r="N184">
        <f>VLOOKUP(F184,tag_dictionary!$A$1:$B$15,2,0)</f>
        <v>0</v>
      </c>
      <c r="O184">
        <f>VLOOKUP(G184,tag_dictionary!$A$1:$B$15,2,0)</f>
        <v>0</v>
      </c>
      <c r="P184">
        <f>VLOOKUP(H184,tag_dictionary!$A$1:$B$15,2,0)</f>
        <v>0</v>
      </c>
      <c r="Q184" t="str">
        <f>IF(ISNA(I184),0,VLOOKUP(I184,tag_dictionary!$A$1:$B$15,2,0))</f>
        <v>center</v>
      </c>
      <c r="R184" t="str">
        <f>IF(ISNA(J184),0,VLOOKUP(J184,tag_dictionary!$A$1:$B$15,2,0))</f>
        <v>center</v>
      </c>
      <c r="S184" t="b">
        <f t="shared" si="14"/>
        <v>1</v>
      </c>
      <c r="T184">
        <f t="shared" si="15"/>
        <v>2</v>
      </c>
      <c r="U184">
        <f t="shared" si="15"/>
        <v>0</v>
      </c>
      <c r="V184">
        <f t="shared" si="15"/>
        <v>0</v>
      </c>
      <c r="W184">
        <f t="shared" si="12"/>
        <v>0</v>
      </c>
      <c r="X184">
        <f t="shared" si="16"/>
        <v>0</v>
      </c>
      <c r="Y184" t="b">
        <f t="shared" si="13"/>
        <v>1</v>
      </c>
      <c r="Z184">
        <f>VLOOKUP(A184,'[1]tags (5)'!A:C,3,0)</f>
        <v>0</v>
      </c>
      <c r="AA184" t="b">
        <f t="shared" si="17"/>
        <v>1</v>
      </c>
    </row>
    <row r="185" spans="1:27" ht="45" x14ac:dyDescent="0.25">
      <c r="A185" s="8" t="s">
        <v>452</v>
      </c>
      <c r="B185" t="s">
        <v>1015</v>
      </c>
      <c r="C185">
        <v>0</v>
      </c>
      <c r="D185">
        <v>0</v>
      </c>
      <c r="E185">
        <v>0</v>
      </c>
      <c r="F185">
        <v>0</v>
      </c>
      <c r="G185">
        <v>0</v>
      </c>
      <c r="H185">
        <v>0</v>
      </c>
      <c r="I185" t="s">
        <v>293</v>
      </c>
      <c r="J185" t="s">
        <v>291</v>
      </c>
      <c r="K185">
        <f>VLOOKUP(C185,tag_dictionary!$A$1:$B$15,2,0)</f>
        <v>0</v>
      </c>
      <c r="L185">
        <f>VLOOKUP(D185,tag_dictionary!$A$1:$B$15,2,0)</f>
        <v>0</v>
      </c>
      <c r="M185">
        <f>VLOOKUP(E185,tag_dictionary!$A$1:$B$15,2,0)</f>
        <v>0</v>
      </c>
      <c r="N185">
        <f>VLOOKUP(F185,tag_dictionary!$A$1:$B$15,2,0)</f>
        <v>0</v>
      </c>
      <c r="O185">
        <f>VLOOKUP(G185,tag_dictionary!$A$1:$B$15,2,0)</f>
        <v>0</v>
      </c>
      <c r="P185">
        <f>VLOOKUP(H185,tag_dictionary!$A$1:$B$15,2,0)</f>
        <v>0</v>
      </c>
      <c r="Q185" t="str">
        <f>IF(ISNA(I185),0,VLOOKUP(I185,tag_dictionary!$A$1:$B$15,2,0))</f>
        <v>both</v>
      </c>
      <c r="R185" t="str">
        <f>IF(ISNA(J185),0,VLOOKUP(J185,tag_dictionary!$A$1:$B$15,2,0))</f>
        <v>center</v>
      </c>
      <c r="S185" t="b">
        <f t="shared" si="14"/>
        <v>0</v>
      </c>
      <c r="T185">
        <f t="shared" si="15"/>
        <v>1</v>
      </c>
      <c r="U185">
        <f t="shared" si="15"/>
        <v>1</v>
      </c>
      <c r="V185">
        <f t="shared" si="15"/>
        <v>0</v>
      </c>
      <c r="W185">
        <f t="shared" si="12"/>
        <v>0</v>
      </c>
      <c r="X185">
        <f t="shared" si="16"/>
        <v>0</v>
      </c>
      <c r="Y185" t="b">
        <f t="shared" si="13"/>
        <v>1</v>
      </c>
      <c r="Z185">
        <f>VLOOKUP(A185,'[1]tags (5)'!A:C,3,0)</f>
        <v>0</v>
      </c>
      <c r="AA185" t="b">
        <f t="shared" si="17"/>
        <v>1</v>
      </c>
    </row>
    <row r="186" spans="1:27" ht="75" x14ac:dyDescent="0.25">
      <c r="A186" s="8" t="s">
        <v>454</v>
      </c>
      <c r="B186" t="s">
        <v>1016</v>
      </c>
      <c r="C186">
        <v>0</v>
      </c>
      <c r="D186">
        <v>0</v>
      </c>
      <c r="E186">
        <v>0</v>
      </c>
      <c r="F186">
        <v>0</v>
      </c>
      <c r="G186">
        <v>0</v>
      </c>
      <c r="H186">
        <v>0</v>
      </c>
      <c r="I186" t="s">
        <v>293</v>
      </c>
      <c r="J186" t="s">
        <v>293</v>
      </c>
      <c r="K186">
        <f>VLOOKUP(C186,tag_dictionary!$A$1:$B$15,2,0)</f>
        <v>0</v>
      </c>
      <c r="L186">
        <f>VLOOKUP(D186,tag_dictionary!$A$1:$B$15,2,0)</f>
        <v>0</v>
      </c>
      <c r="M186">
        <f>VLOOKUP(E186,tag_dictionary!$A$1:$B$15,2,0)</f>
        <v>0</v>
      </c>
      <c r="N186">
        <f>VLOOKUP(F186,tag_dictionary!$A$1:$B$15,2,0)</f>
        <v>0</v>
      </c>
      <c r="O186">
        <f>VLOOKUP(G186,tag_dictionary!$A$1:$B$15,2,0)</f>
        <v>0</v>
      </c>
      <c r="P186">
        <f>VLOOKUP(H186,tag_dictionary!$A$1:$B$15,2,0)</f>
        <v>0</v>
      </c>
      <c r="Q186" t="str">
        <f>IF(ISNA(I186),0,VLOOKUP(I186,tag_dictionary!$A$1:$B$15,2,0))</f>
        <v>both</v>
      </c>
      <c r="R186" t="str">
        <f>IF(ISNA(J186),0,VLOOKUP(J186,tag_dictionary!$A$1:$B$15,2,0))</f>
        <v>both</v>
      </c>
      <c r="S186" t="b">
        <f t="shared" si="14"/>
        <v>1</v>
      </c>
      <c r="T186">
        <f t="shared" si="15"/>
        <v>0</v>
      </c>
      <c r="U186">
        <f t="shared" si="15"/>
        <v>2</v>
      </c>
      <c r="V186">
        <f t="shared" si="15"/>
        <v>0</v>
      </c>
      <c r="W186">
        <f t="shared" si="12"/>
        <v>1</v>
      </c>
      <c r="X186">
        <f t="shared" si="16"/>
        <v>1</v>
      </c>
      <c r="Y186" t="b">
        <f t="shared" si="13"/>
        <v>1</v>
      </c>
      <c r="Z186">
        <f>VLOOKUP(A186,'[1]tags (5)'!A:C,3,0)</f>
        <v>1</v>
      </c>
      <c r="AA186" t="b">
        <f t="shared" si="17"/>
        <v>1</v>
      </c>
    </row>
    <row r="187" spans="1:27" ht="45" x14ac:dyDescent="0.25">
      <c r="A187" s="8" t="s">
        <v>457</v>
      </c>
      <c r="B187" t="s">
        <v>1018</v>
      </c>
      <c r="C187">
        <v>0</v>
      </c>
      <c r="D187">
        <v>0</v>
      </c>
      <c r="E187">
        <v>0</v>
      </c>
      <c r="F187">
        <v>0</v>
      </c>
      <c r="G187">
        <v>0</v>
      </c>
      <c r="H187">
        <v>0</v>
      </c>
      <c r="I187" t="s">
        <v>291</v>
      </c>
      <c r="J187" t="s">
        <v>291</v>
      </c>
      <c r="K187">
        <f>VLOOKUP(C187,tag_dictionary!$A$1:$B$15,2,0)</f>
        <v>0</v>
      </c>
      <c r="L187">
        <f>VLOOKUP(D187,tag_dictionary!$A$1:$B$15,2,0)</f>
        <v>0</v>
      </c>
      <c r="M187">
        <f>VLOOKUP(E187,tag_dictionary!$A$1:$B$15,2,0)</f>
        <v>0</v>
      </c>
      <c r="N187">
        <f>VLOOKUP(F187,tag_dictionary!$A$1:$B$15,2,0)</f>
        <v>0</v>
      </c>
      <c r="O187">
        <f>VLOOKUP(G187,tag_dictionary!$A$1:$B$15,2,0)</f>
        <v>0</v>
      </c>
      <c r="P187">
        <f>VLOOKUP(H187,tag_dictionary!$A$1:$B$15,2,0)</f>
        <v>0</v>
      </c>
      <c r="Q187" t="str">
        <f>IF(ISNA(I187),0,VLOOKUP(I187,tag_dictionary!$A$1:$B$15,2,0))</f>
        <v>center</v>
      </c>
      <c r="R187" t="str">
        <f>IF(ISNA(J187),0,VLOOKUP(J187,tag_dictionary!$A$1:$B$15,2,0))</f>
        <v>center</v>
      </c>
      <c r="S187" t="b">
        <f t="shared" si="14"/>
        <v>1</v>
      </c>
      <c r="T187">
        <f t="shared" si="15"/>
        <v>2</v>
      </c>
      <c r="U187">
        <f t="shared" si="15"/>
        <v>0</v>
      </c>
      <c r="V187">
        <f t="shared" si="15"/>
        <v>0</v>
      </c>
      <c r="W187">
        <f t="shared" si="12"/>
        <v>0</v>
      </c>
      <c r="X187">
        <f t="shared" si="16"/>
        <v>0</v>
      </c>
      <c r="Y187" t="b">
        <f t="shared" si="13"/>
        <v>1</v>
      </c>
      <c r="Z187">
        <f>VLOOKUP(A187,'[1]tags (5)'!A:C,3,0)</f>
        <v>0</v>
      </c>
      <c r="AA187" t="b">
        <f t="shared" si="17"/>
        <v>1</v>
      </c>
    </row>
    <row r="188" spans="1:27" ht="75" x14ac:dyDescent="0.25">
      <c r="A188" s="8" t="s">
        <v>459</v>
      </c>
      <c r="B188" t="s">
        <v>1019</v>
      </c>
      <c r="C188">
        <v>0</v>
      </c>
      <c r="D188">
        <v>0</v>
      </c>
      <c r="E188">
        <v>0</v>
      </c>
      <c r="F188">
        <v>0</v>
      </c>
      <c r="G188">
        <v>0</v>
      </c>
      <c r="H188">
        <v>0</v>
      </c>
      <c r="I188" t="s">
        <v>291</v>
      </c>
      <c r="J188" t="s">
        <v>293</v>
      </c>
      <c r="K188">
        <f>VLOOKUP(C188,tag_dictionary!$A$1:$B$15,2,0)</f>
        <v>0</v>
      </c>
      <c r="L188">
        <f>VLOOKUP(D188,tag_dictionary!$A$1:$B$15,2,0)</f>
        <v>0</v>
      </c>
      <c r="M188">
        <f>VLOOKUP(E188,tag_dictionary!$A$1:$B$15,2,0)</f>
        <v>0</v>
      </c>
      <c r="N188">
        <f>VLOOKUP(F188,tag_dictionary!$A$1:$B$15,2,0)</f>
        <v>0</v>
      </c>
      <c r="O188">
        <f>VLOOKUP(G188,tag_dictionary!$A$1:$B$15,2,0)</f>
        <v>0</v>
      </c>
      <c r="P188">
        <f>VLOOKUP(H188,tag_dictionary!$A$1:$B$15,2,0)</f>
        <v>0</v>
      </c>
      <c r="Q188" t="str">
        <f>IF(ISNA(I188),0,VLOOKUP(I188,tag_dictionary!$A$1:$B$15,2,0))</f>
        <v>center</v>
      </c>
      <c r="R188" t="str">
        <f>IF(ISNA(J188),0,VLOOKUP(J188,tag_dictionary!$A$1:$B$15,2,0))</f>
        <v>both</v>
      </c>
      <c r="S188" t="b">
        <f t="shared" si="14"/>
        <v>0</v>
      </c>
      <c r="T188">
        <f t="shared" si="15"/>
        <v>1</v>
      </c>
      <c r="U188">
        <f t="shared" si="15"/>
        <v>1</v>
      </c>
      <c r="V188">
        <f t="shared" si="15"/>
        <v>0</v>
      </c>
      <c r="W188">
        <f t="shared" si="12"/>
        <v>0</v>
      </c>
      <c r="X188">
        <f t="shared" si="16"/>
        <v>0</v>
      </c>
      <c r="Y188" t="b">
        <f t="shared" si="13"/>
        <v>1</v>
      </c>
      <c r="Z188">
        <f>VLOOKUP(A188,'[1]tags (5)'!A:C,3,0)</f>
        <v>0</v>
      </c>
      <c r="AA188" t="b">
        <f t="shared" si="17"/>
        <v>1</v>
      </c>
    </row>
    <row r="189" spans="1:27" ht="60" x14ac:dyDescent="0.25">
      <c r="A189" s="8" t="s">
        <v>461</v>
      </c>
      <c r="B189" t="s">
        <v>1020</v>
      </c>
      <c r="C189">
        <v>0</v>
      </c>
      <c r="D189">
        <v>0</v>
      </c>
      <c r="E189">
        <v>0</v>
      </c>
      <c r="F189">
        <v>0</v>
      </c>
      <c r="G189">
        <v>0</v>
      </c>
      <c r="H189">
        <v>0</v>
      </c>
      <c r="I189" t="s">
        <v>291</v>
      </c>
      <c r="J189" t="s">
        <v>291</v>
      </c>
      <c r="K189">
        <f>VLOOKUP(C189,tag_dictionary!$A$1:$B$15,2,0)</f>
        <v>0</v>
      </c>
      <c r="L189">
        <f>VLOOKUP(D189,tag_dictionary!$A$1:$B$15,2,0)</f>
        <v>0</v>
      </c>
      <c r="M189">
        <f>VLOOKUP(E189,tag_dictionary!$A$1:$B$15,2,0)</f>
        <v>0</v>
      </c>
      <c r="N189">
        <f>VLOOKUP(F189,tag_dictionary!$A$1:$B$15,2,0)</f>
        <v>0</v>
      </c>
      <c r="O189">
        <f>VLOOKUP(G189,tag_dictionary!$A$1:$B$15,2,0)</f>
        <v>0</v>
      </c>
      <c r="P189">
        <f>VLOOKUP(H189,tag_dictionary!$A$1:$B$15,2,0)</f>
        <v>0</v>
      </c>
      <c r="Q189" t="str">
        <f>IF(ISNA(I189),0,VLOOKUP(I189,tag_dictionary!$A$1:$B$15,2,0))</f>
        <v>center</v>
      </c>
      <c r="R189" t="str">
        <f>IF(ISNA(J189),0,VLOOKUP(J189,tag_dictionary!$A$1:$B$15,2,0))</f>
        <v>center</v>
      </c>
      <c r="S189" t="b">
        <f t="shared" si="14"/>
        <v>1</v>
      </c>
      <c r="T189">
        <f t="shared" si="15"/>
        <v>2</v>
      </c>
      <c r="U189">
        <f t="shared" si="15"/>
        <v>0</v>
      </c>
      <c r="V189">
        <f t="shared" si="15"/>
        <v>0</v>
      </c>
      <c r="W189">
        <f t="shared" si="12"/>
        <v>0</v>
      </c>
      <c r="X189">
        <f t="shared" si="16"/>
        <v>0</v>
      </c>
      <c r="Y189" t="b">
        <f t="shared" si="13"/>
        <v>1</v>
      </c>
      <c r="Z189">
        <f>VLOOKUP(A189,'[1]tags (5)'!A:C,3,0)</f>
        <v>0</v>
      </c>
      <c r="AA189" t="b">
        <f t="shared" si="17"/>
        <v>1</v>
      </c>
    </row>
    <row r="190" spans="1:27" ht="60" x14ac:dyDescent="0.25">
      <c r="A190" s="8" t="s">
        <v>463</v>
      </c>
      <c r="B190" t="s">
        <v>1021</v>
      </c>
      <c r="C190">
        <v>0</v>
      </c>
      <c r="D190">
        <v>0</v>
      </c>
      <c r="E190">
        <v>0</v>
      </c>
      <c r="F190">
        <v>0</v>
      </c>
      <c r="G190">
        <v>0</v>
      </c>
      <c r="H190">
        <v>0</v>
      </c>
      <c r="I190" t="s">
        <v>291</v>
      </c>
      <c r="J190" t="s">
        <v>291</v>
      </c>
      <c r="K190">
        <f>VLOOKUP(C190,tag_dictionary!$A$1:$B$15,2,0)</f>
        <v>0</v>
      </c>
      <c r="L190">
        <f>VLOOKUP(D190,tag_dictionary!$A$1:$B$15,2,0)</f>
        <v>0</v>
      </c>
      <c r="M190">
        <f>VLOOKUP(E190,tag_dictionary!$A$1:$B$15,2,0)</f>
        <v>0</v>
      </c>
      <c r="N190">
        <f>VLOOKUP(F190,tag_dictionary!$A$1:$B$15,2,0)</f>
        <v>0</v>
      </c>
      <c r="O190">
        <f>VLOOKUP(G190,tag_dictionary!$A$1:$B$15,2,0)</f>
        <v>0</v>
      </c>
      <c r="P190">
        <f>VLOOKUP(H190,tag_dictionary!$A$1:$B$15,2,0)</f>
        <v>0</v>
      </c>
      <c r="Q190" t="str">
        <f>IF(ISNA(I190),0,VLOOKUP(I190,tag_dictionary!$A$1:$B$15,2,0))</f>
        <v>center</v>
      </c>
      <c r="R190" t="str">
        <f>IF(ISNA(J190),0,VLOOKUP(J190,tag_dictionary!$A$1:$B$15,2,0))</f>
        <v>center</v>
      </c>
      <c r="S190" t="b">
        <f t="shared" si="14"/>
        <v>1</v>
      </c>
      <c r="T190">
        <f t="shared" si="15"/>
        <v>2</v>
      </c>
      <c r="U190">
        <f t="shared" si="15"/>
        <v>0</v>
      </c>
      <c r="V190">
        <f t="shared" si="15"/>
        <v>0</v>
      </c>
      <c r="W190">
        <f t="shared" si="12"/>
        <v>0</v>
      </c>
      <c r="X190">
        <f t="shared" si="16"/>
        <v>0</v>
      </c>
      <c r="Y190" t="b">
        <f t="shared" si="13"/>
        <v>1</v>
      </c>
      <c r="Z190">
        <f>VLOOKUP(A190,'[1]tags (5)'!A:C,3,0)</f>
        <v>0</v>
      </c>
      <c r="AA190" t="b">
        <f t="shared" si="17"/>
        <v>1</v>
      </c>
    </row>
    <row r="191" spans="1:27" ht="45" x14ac:dyDescent="0.25">
      <c r="A191" s="8" t="s">
        <v>464</v>
      </c>
      <c r="B191" t="s">
        <v>1022</v>
      </c>
      <c r="C191">
        <v>0</v>
      </c>
      <c r="D191">
        <v>0</v>
      </c>
      <c r="E191">
        <v>0</v>
      </c>
      <c r="F191">
        <v>0</v>
      </c>
      <c r="G191">
        <v>0</v>
      </c>
      <c r="H191">
        <v>0</v>
      </c>
      <c r="I191" t="s">
        <v>291</v>
      </c>
      <c r="J191" t="s">
        <v>291</v>
      </c>
      <c r="K191">
        <f>VLOOKUP(C191,tag_dictionary!$A$1:$B$15,2,0)</f>
        <v>0</v>
      </c>
      <c r="L191">
        <f>VLOOKUP(D191,tag_dictionary!$A$1:$B$15,2,0)</f>
        <v>0</v>
      </c>
      <c r="M191">
        <f>VLOOKUP(E191,tag_dictionary!$A$1:$B$15,2,0)</f>
        <v>0</v>
      </c>
      <c r="N191">
        <f>VLOOKUP(F191,tag_dictionary!$A$1:$B$15,2,0)</f>
        <v>0</v>
      </c>
      <c r="O191">
        <f>VLOOKUP(G191,tag_dictionary!$A$1:$B$15,2,0)</f>
        <v>0</v>
      </c>
      <c r="P191">
        <f>VLOOKUP(H191,tag_dictionary!$A$1:$B$15,2,0)</f>
        <v>0</v>
      </c>
      <c r="Q191" t="str">
        <f>IF(ISNA(I191),0,VLOOKUP(I191,tag_dictionary!$A$1:$B$15,2,0))</f>
        <v>center</v>
      </c>
      <c r="R191" t="str">
        <f>IF(ISNA(J191),0,VLOOKUP(J191,tag_dictionary!$A$1:$B$15,2,0))</f>
        <v>center</v>
      </c>
      <c r="S191" t="b">
        <f t="shared" si="14"/>
        <v>1</v>
      </c>
      <c r="T191">
        <f t="shared" si="15"/>
        <v>2</v>
      </c>
      <c r="U191">
        <f t="shared" si="15"/>
        <v>0</v>
      </c>
      <c r="V191">
        <f t="shared" si="15"/>
        <v>0</v>
      </c>
      <c r="W191">
        <f t="shared" si="12"/>
        <v>0</v>
      </c>
      <c r="X191">
        <f t="shared" si="16"/>
        <v>0</v>
      </c>
      <c r="Y191" t="b">
        <f t="shared" si="13"/>
        <v>1</v>
      </c>
      <c r="Z191">
        <f>VLOOKUP(A191,'[1]tags (5)'!A:C,3,0)</f>
        <v>0</v>
      </c>
      <c r="AA191" t="b">
        <f t="shared" si="17"/>
        <v>1</v>
      </c>
    </row>
    <row r="192" spans="1:27" ht="75" x14ac:dyDescent="0.25">
      <c r="A192" s="8" t="s">
        <v>470</v>
      </c>
      <c r="B192" t="s">
        <v>1025</v>
      </c>
      <c r="C192">
        <v>0</v>
      </c>
      <c r="D192">
        <v>0</v>
      </c>
      <c r="E192">
        <v>0</v>
      </c>
      <c r="F192">
        <v>0</v>
      </c>
      <c r="G192">
        <v>0</v>
      </c>
      <c r="H192">
        <v>0</v>
      </c>
      <c r="I192" t="s">
        <v>291</v>
      </c>
      <c r="J192" t="s">
        <v>291</v>
      </c>
      <c r="K192">
        <f>VLOOKUP(C192,tag_dictionary!$A$1:$B$15,2,0)</f>
        <v>0</v>
      </c>
      <c r="L192">
        <f>VLOOKUP(D192,tag_dictionary!$A$1:$B$15,2,0)</f>
        <v>0</v>
      </c>
      <c r="M192">
        <f>VLOOKUP(E192,tag_dictionary!$A$1:$B$15,2,0)</f>
        <v>0</v>
      </c>
      <c r="N192">
        <f>VLOOKUP(F192,tag_dictionary!$A$1:$B$15,2,0)</f>
        <v>0</v>
      </c>
      <c r="O192">
        <f>VLOOKUP(G192,tag_dictionary!$A$1:$B$15,2,0)</f>
        <v>0</v>
      </c>
      <c r="P192">
        <f>VLOOKUP(H192,tag_dictionary!$A$1:$B$15,2,0)</f>
        <v>0</v>
      </c>
      <c r="Q192" t="str">
        <f>IF(ISNA(I192),0,VLOOKUP(I192,tag_dictionary!$A$1:$B$15,2,0))</f>
        <v>center</v>
      </c>
      <c r="R192" t="str">
        <f>IF(ISNA(J192),0,VLOOKUP(J192,tag_dictionary!$A$1:$B$15,2,0))</f>
        <v>center</v>
      </c>
      <c r="S192" t="b">
        <f t="shared" si="14"/>
        <v>1</v>
      </c>
      <c r="T192">
        <f t="shared" si="15"/>
        <v>2</v>
      </c>
      <c r="U192">
        <f t="shared" si="15"/>
        <v>0</v>
      </c>
      <c r="V192">
        <f t="shared" si="15"/>
        <v>0</v>
      </c>
      <c r="W192">
        <f t="shared" si="12"/>
        <v>0</v>
      </c>
      <c r="X192">
        <f t="shared" si="16"/>
        <v>0</v>
      </c>
      <c r="Y192" t="b">
        <f t="shared" si="13"/>
        <v>1</v>
      </c>
      <c r="Z192">
        <f>VLOOKUP(A192,'[1]tags (5)'!A:C,3,0)</f>
        <v>0</v>
      </c>
      <c r="AA192" t="b">
        <f t="shared" si="17"/>
        <v>1</v>
      </c>
    </row>
    <row r="193" spans="1:27" ht="75" x14ac:dyDescent="0.25">
      <c r="A193" s="8" t="s">
        <v>471</v>
      </c>
      <c r="B193" t="s">
        <v>1026</v>
      </c>
      <c r="C193">
        <v>0</v>
      </c>
      <c r="D193">
        <v>0</v>
      </c>
      <c r="E193">
        <v>0</v>
      </c>
      <c r="F193">
        <v>0</v>
      </c>
      <c r="G193">
        <v>0</v>
      </c>
      <c r="H193">
        <v>0</v>
      </c>
      <c r="I193" t="s">
        <v>291</v>
      </c>
      <c r="J193" t="s">
        <v>291</v>
      </c>
      <c r="K193">
        <f>VLOOKUP(C193,tag_dictionary!$A$1:$B$15,2,0)</f>
        <v>0</v>
      </c>
      <c r="L193">
        <f>VLOOKUP(D193,tag_dictionary!$A$1:$B$15,2,0)</f>
        <v>0</v>
      </c>
      <c r="M193">
        <f>VLOOKUP(E193,tag_dictionary!$A$1:$B$15,2,0)</f>
        <v>0</v>
      </c>
      <c r="N193">
        <f>VLOOKUP(F193,tag_dictionary!$A$1:$B$15,2,0)</f>
        <v>0</v>
      </c>
      <c r="O193">
        <f>VLOOKUP(G193,tag_dictionary!$A$1:$B$15,2,0)</f>
        <v>0</v>
      </c>
      <c r="P193">
        <f>VLOOKUP(H193,tag_dictionary!$A$1:$B$15,2,0)</f>
        <v>0</v>
      </c>
      <c r="Q193" t="str">
        <f>IF(ISNA(I193),0,VLOOKUP(I193,tag_dictionary!$A$1:$B$15,2,0))</f>
        <v>center</v>
      </c>
      <c r="R193" t="str">
        <f>IF(ISNA(J193),0,VLOOKUP(J193,tag_dictionary!$A$1:$B$15,2,0))</f>
        <v>center</v>
      </c>
      <c r="S193" t="b">
        <f t="shared" si="14"/>
        <v>1</v>
      </c>
      <c r="T193">
        <f t="shared" si="15"/>
        <v>2</v>
      </c>
      <c r="U193">
        <f t="shared" si="15"/>
        <v>0</v>
      </c>
      <c r="V193">
        <f t="shared" si="15"/>
        <v>0</v>
      </c>
      <c r="W193">
        <f t="shared" si="12"/>
        <v>0</v>
      </c>
      <c r="X193">
        <f t="shared" si="16"/>
        <v>0</v>
      </c>
      <c r="Y193" t="b">
        <f t="shared" si="13"/>
        <v>1</v>
      </c>
      <c r="Z193">
        <f>VLOOKUP(A193,'[1]tags (5)'!A:C,3,0)</f>
        <v>0</v>
      </c>
      <c r="AA193" t="b">
        <f t="shared" si="17"/>
        <v>1</v>
      </c>
    </row>
    <row r="194" spans="1:27" ht="60" x14ac:dyDescent="0.25">
      <c r="A194" s="8" t="s">
        <v>473</v>
      </c>
      <c r="B194" t="s">
        <v>1027</v>
      </c>
      <c r="C194">
        <v>0</v>
      </c>
      <c r="D194">
        <v>0</v>
      </c>
      <c r="E194">
        <v>0</v>
      </c>
      <c r="F194">
        <v>0</v>
      </c>
      <c r="G194">
        <v>0</v>
      </c>
      <c r="H194">
        <v>0</v>
      </c>
      <c r="I194" t="s">
        <v>293</v>
      </c>
      <c r="J194" t="s">
        <v>291</v>
      </c>
      <c r="K194">
        <f>VLOOKUP(C194,tag_dictionary!$A$1:$B$15,2,0)</f>
        <v>0</v>
      </c>
      <c r="L194">
        <f>VLOOKUP(D194,tag_dictionary!$A$1:$B$15,2,0)</f>
        <v>0</v>
      </c>
      <c r="M194">
        <f>VLOOKUP(E194,tag_dictionary!$A$1:$B$15,2,0)</f>
        <v>0</v>
      </c>
      <c r="N194">
        <f>VLOOKUP(F194,tag_dictionary!$A$1:$B$15,2,0)</f>
        <v>0</v>
      </c>
      <c r="O194">
        <f>VLOOKUP(G194,tag_dictionary!$A$1:$B$15,2,0)</f>
        <v>0</v>
      </c>
      <c r="P194">
        <f>VLOOKUP(H194,tag_dictionary!$A$1:$B$15,2,0)</f>
        <v>0</v>
      </c>
      <c r="Q194" t="str">
        <f>IF(ISNA(I194),0,VLOOKUP(I194,tag_dictionary!$A$1:$B$15,2,0))</f>
        <v>both</v>
      </c>
      <c r="R194" t="str">
        <f>IF(ISNA(J194),0,VLOOKUP(J194,tag_dictionary!$A$1:$B$15,2,0))</f>
        <v>center</v>
      </c>
      <c r="S194" t="b">
        <f t="shared" si="14"/>
        <v>0</v>
      </c>
      <c r="T194">
        <f t="shared" si="15"/>
        <v>1</v>
      </c>
      <c r="U194">
        <f t="shared" si="15"/>
        <v>1</v>
      </c>
      <c r="V194">
        <f t="shared" si="15"/>
        <v>0</v>
      </c>
      <c r="W194">
        <f t="shared" ref="W194:W257" si="18">MATCH(MAX(T194:V194),T194:V194,0)-1</f>
        <v>0</v>
      </c>
      <c r="X194">
        <f t="shared" si="16"/>
        <v>0</v>
      </c>
      <c r="Y194" t="b">
        <f t="shared" ref="Y194:Y257" si="19">T194*V194&lt;=0</f>
        <v>1</v>
      </c>
      <c r="Z194">
        <f>VLOOKUP(A194,'[1]tags (5)'!A:C,3,0)</f>
        <v>0</v>
      </c>
      <c r="AA194" t="b">
        <f t="shared" si="17"/>
        <v>1</v>
      </c>
    </row>
    <row r="195" spans="1:27" ht="75" x14ac:dyDescent="0.25">
      <c r="A195" s="8" t="s">
        <v>475</v>
      </c>
      <c r="B195" t="s">
        <v>1028</v>
      </c>
      <c r="C195">
        <v>0</v>
      </c>
      <c r="D195">
        <v>0</v>
      </c>
      <c r="E195">
        <v>0</v>
      </c>
      <c r="F195">
        <v>0</v>
      </c>
      <c r="G195">
        <v>0</v>
      </c>
      <c r="H195">
        <v>0</v>
      </c>
      <c r="I195" t="s">
        <v>291</v>
      </c>
      <c r="J195" t="s">
        <v>293</v>
      </c>
      <c r="K195">
        <f>VLOOKUP(C195,tag_dictionary!$A$1:$B$15,2,0)</f>
        <v>0</v>
      </c>
      <c r="L195">
        <f>VLOOKUP(D195,tag_dictionary!$A$1:$B$15,2,0)</f>
        <v>0</v>
      </c>
      <c r="M195">
        <f>VLOOKUP(E195,tag_dictionary!$A$1:$B$15,2,0)</f>
        <v>0</v>
      </c>
      <c r="N195">
        <f>VLOOKUP(F195,tag_dictionary!$A$1:$B$15,2,0)</f>
        <v>0</v>
      </c>
      <c r="O195">
        <f>VLOOKUP(G195,tag_dictionary!$A$1:$B$15,2,0)</f>
        <v>0</v>
      </c>
      <c r="P195">
        <f>VLOOKUP(H195,tag_dictionary!$A$1:$B$15,2,0)</f>
        <v>0</v>
      </c>
      <c r="Q195" t="str">
        <f>IF(ISNA(I195),0,VLOOKUP(I195,tag_dictionary!$A$1:$B$15,2,0))</f>
        <v>center</v>
      </c>
      <c r="R195" t="str">
        <f>IF(ISNA(J195),0,VLOOKUP(J195,tag_dictionary!$A$1:$B$15,2,0))</f>
        <v>both</v>
      </c>
      <c r="S195" t="b">
        <f t="shared" ref="S195:S258" si="20">IF(OR(ISNA(Q195),ISNA(R195)),FALSE,IF(Q195=R195,NOT(Q195=0),FALSE))</f>
        <v>0</v>
      </c>
      <c r="T195">
        <f t="shared" ref="T195:V226" si="21">COUNTIF($K195:$R195,T$1)</f>
        <v>1</v>
      </c>
      <c r="U195">
        <f t="shared" si="21"/>
        <v>1</v>
      </c>
      <c r="V195">
        <f t="shared" si="21"/>
        <v>0</v>
      </c>
      <c r="W195">
        <f t="shared" si="18"/>
        <v>0</v>
      </c>
      <c r="X195">
        <f t="shared" ref="X195:X258" si="22">IF(AND(S195,$AB$1),MATCH(Q195,$T$1:$V$1,0)-1,IF(T195&gt;0,0,IF(V195&gt;0,2,1)))</f>
        <v>0</v>
      </c>
      <c r="Y195" t="b">
        <f t="shared" si="19"/>
        <v>1</v>
      </c>
      <c r="Z195">
        <f>VLOOKUP(A195,'[1]tags (5)'!A:C,3,0)</f>
        <v>0</v>
      </c>
      <c r="AA195" t="b">
        <f t="shared" ref="AA195:AA258" si="23">X195=Z195</f>
        <v>1</v>
      </c>
    </row>
    <row r="196" spans="1:27" ht="90" x14ac:dyDescent="0.25">
      <c r="A196" s="8" t="s">
        <v>477</v>
      </c>
      <c r="B196" t="s">
        <v>1029</v>
      </c>
      <c r="C196">
        <v>0</v>
      </c>
      <c r="D196">
        <v>0</v>
      </c>
      <c r="E196">
        <v>0</v>
      </c>
      <c r="F196">
        <v>0</v>
      </c>
      <c r="G196">
        <v>0</v>
      </c>
      <c r="H196">
        <v>0</v>
      </c>
      <c r="I196" t="s">
        <v>291</v>
      </c>
      <c r="J196" t="s">
        <v>293</v>
      </c>
      <c r="K196">
        <f>VLOOKUP(C196,tag_dictionary!$A$1:$B$15,2,0)</f>
        <v>0</v>
      </c>
      <c r="L196">
        <f>VLOOKUP(D196,tag_dictionary!$A$1:$B$15,2,0)</f>
        <v>0</v>
      </c>
      <c r="M196">
        <f>VLOOKUP(E196,tag_dictionary!$A$1:$B$15,2,0)</f>
        <v>0</v>
      </c>
      <c r="N196">
        <f>VLOOKUP(F196,tag_dictionary!$A$1:$B$15,2,0)</f>
        <v>0</v>
      </c>
      <c r="O196">
        <f>VLOOKUP(G196,tag_dictionary!$A$1:$B$15,2,0)</f>
        <v>0</v>
      </c>
      <c r="P196">
        <f>VLOOKUP(H196,tag_dictionary!$A$1:$B$15,2,0)</f>
        <v>0</v>
      </c>
      <c r="Q196" t="str">
        <f>IF(ISNA(I196),0,VLOOKUP(I196,tag_dictionary!$A$1:$B$15,2,0))</f>
        <v>center</v>
      </c>
      <c r="R196" t="str">
        <f>IF(ISNA(J196),0,VLOOKUP(J196,tag_dictionary!$A$1:$B$15,2,0))</f>
        <v>both</v>
      </c>
      <c r="S196" t="b">
        <f t="shared" si="20"/>
        <v>0</v>
      </c>
      <c r="T196">
        <f t="shared" si="21"/>
        <v>1</v>
      </c>
      <c r="U196">
        <f t="shared" si="21"/>
        <v>1</v>
      </c>
      <c r="V196">
        <f t="shared" si="21"/>
        <v>0</v>
      </c>
      <c r="W196">
        <f t="shared" si="18"/>
        <v>0</v>
      </c>
      <c r="X196">
        <f t="shared" si="22"/>
        <v>0</v>
      </c>
      <c r="Y196" t="b">
        <f t="shared" si="19"/>
        <v>1</v>
      </c>
      <c r="Z196">
        <f>VLOOKUP(A196,'[1]tags (5)'!A:C,3,0)</f>
        <v>0</v>
      </c>
      <c r="AA196" t="b">
        <f t="shared" si="23"/>
        <v>1</v>
      </c>
    </row>
    <row r="197" spans="1:27" ht="90" x14ac:dyDescent="0.25">
      <c r="A197" s="8" t="s">
        <v>479</v>
      </c>
      <c r="B197" t="s">
        <v>1030</v>
      </c>
      <c r="C197">
        <v>0</v>
      </c>
      <c r="D197">
        <v>0</v>
      </c>
      <c r="E197">
        <v>0</v>
      </c>
      <c r="F197">
        <v>0</v>
      </c>
      <c r="G197">
        <v>0</v>
      </c>
      <c r="H197">
        <v>0</v>
      </c>
      <c r="I197" t="s">
        <v>293</v>
      </c>
      <c r="J197" t="s">
        <v>293</v>
      </c>
      <c r="K197">
        <f>VLOOKUP(C197,tag_dictionary!$A$1:$B$15,2,0)</f>
        <v>0</v>
      </c>
      <c r="L197">
        <f>VLOOKUP(D197,tag_dictionary!$A$1:$B$15,2,0)</f>
        <v>0</v>
      </c>
      <c r="M197">
        <f>VLOOKUP(E197,tag_dictionary!$A$1:$B$15,2,0)</f>
        <v>0</v>
      </c>
      <c r="N197">
        <f>VLOOKUP(F197,tag_dictionary!$A$1:$B$15,2,0)</f>
        <v>0</v>
      </c>
      <c r="O197">
        <f>VLOOKUP(G197,tag_dictionary!$A$1:$B$15,2,0)</f>
        <v>0</v>
      </c>
      <c r="P197">
        <f>VLOOKUP(H197,tag_dictionary!$A$1:$B$15,2,0)</f>
        <v>0</v>
      </c>
      <c r="Q197" t="str">
        <f>IF(ISNA(I197),0,VLOOKUP(I197,tag_dictionary!$A$1:$B$15,2,0))</f>
        <v>both</v>
      </c>
      <c r="R197" t="str">
        <f>IF(ISNA(J197),0,VLOOKUP(J197,tag_dictionary!$A$1:$B$15,2,0))</f>
        <v>both</v>
      </c>
      <c r="S197" t="b">
        <f t="shared" si="20"/>
        <v>1</v>
      </c>
      <c r="T197">
        <f t="shared" si="21"/>
        <v>0</v>
      </c>
      <c r="U197">
        <f t="shared" si="21"/>
        <v>2</v>
      </c>
      <c r="V197">
        <f t="shared" si="21"/>
        <v>0</v>
      </c>
      <c r="W197">
        <f t="shared" si="18"/>
        <v>1</v>
      </c>
      <c r="X197">
        <f t="shared" si="22"/>
        <v>1</v>
      </c>
      <c r="Y197" t="b">
        <f t="shared" si="19"/>
        <v>1</v>
      </c>
      <c r="Z197">
        <f>VLOOKUP(A197,'[1]tags (5)'!A:C,3,0)</f>
        <v>1</v>
      </c>
      <c r="AA197" t="b">
        <f t="shared" si="23"/>
        <v>1</v>
      </c>
    </row>
    <row r="198" spans="1:27" ht="75" x14ac:dyDescent="0.25">
      <c r="A198" s="8" t="s">
        <v>481</v>
      </c>
      <c r="B198" t="s">
        <v>1031</v>
      </c>
      <c r="C198">
        <v>0</v>
      </c>
      <c r="D198">
        <v>0</v>
      </c>
      <c r="E198">
        <v>0</v>
      </c>
      <c r="F198">
        <v>0</v>
      </c>
      <c r="G198">
        <v>0</v>
      </c>
      <c r="H198">
        <v>0</v>
      </c>
      <c r="I198" t="s">
        <v>291</v>
      </c>
      <c r="J198" t="s">
        <v>291</v>
      </c>
      <c r="K198">
        <f>VLOOKUP(C198,tag_dictionary!$A$1:$B$15,2,0)</f>
        <v>0</v>
      </c>
      <c r="L198">
        <f>VLOOKUP(D198,tag_dictionary!$A$1:$B$15,2,0)</f>
        <v>0</v>
      </c>
      <c r="M198">
        <f>VLOOKUP(E198,tag_dictionary!$A$1:$B$15,2,0)</f>
        <v>0</v>
      </c>
      <c r="N198">
        <f>VLOOKUP(F198,tag_dictionary!$A$1:$B$15,2,0)</f>
        <v>0</v>
      </c>
      <c r="O198">
        <f>VLOOKUP(G198,tag_dictionary!$A$1:$B$15,2,0)</f>
        <v>0</v>
      </c>
      <c r="P198">
        <f>VLOOKUP(H198,tag_dictionary!$A$1:$B$15,2,0)</f>
        <v>0</v>
      </c>
      <c r="Q198" t="str">
        <f>IF(ISNA(I198),0,VLOOKUP(I198,tag_dictionary!$A$1:$B$15,2,0))</f>
        <v>center</v>
      </c>
      <c r="R198" t="str">
        <f>IF(ISNA(J198),0,VLOOKUP(J198,tag_dictionary!$A$1:$B$15,2,0))</f>
        <v>center</v>
      </c>
      <c r="S198" t="b">
        <f t="shared" si="20"/>
        <v>1</v>
      </c>
      <c r="T198">
        <f t="shared" si="21"/>
        <v>2</v>
      </c>
      <c r="U198">
        <f t="shared" si="21"/>
        <v>0</v>
      </c>
      <c r="V198">
        <f t="shared" si="21"/>
        <v>0</v>
      </c>
      <c r="W198">
        <f t="shared" si="18"/>
        <v>0</v>
      </c>
      <c r="X198">
        <f t="shared" si="22"/>
        <v>0</v>
      </c>
      <c r="Y198" t="b">
        <f t="shared" si="19"/>
        <v>1</v>
      </c>
      <c r="Z198">
        <f>VLOOKUP(A198,'[1]tags (5)'!A:C,3,0)</f>
        <v>0</v>
      </c>
      <c r="AA198" t="b">
        <f t="shared" si="23"/>
        <v>1</v>
      </c>
    </row>
    <row r="199" spans="1:27" ht="75" x14ac:dyDescent="0.25">
      <c r="A199" s="8" t="s">
        <v>487</v>
      </c>
      <c r="B199" t="s">
        <v>1034</v>
      </c>
      <c r="C199">
        <v>0</v>
      </c>
      <c r="D199">
        <v>0</v>
      </c>
      <c r="E199">
        <v>0</v>
      </c>
      <c r="F199">
        <v>0</v>
      </c>
      <c r="G199">
        <v>0</v>
      </c>
      <c r="H199">
        <v>0</v>
      </c>
      <c r="I199" t="s">
        <v>291</v>
      </c>
      <c r="J199" t="s">
        <v>291</v>
      </c>
      <c r="K199">
        <f>VLOOKUP(C199,tag_dictionary!$A$1:$B$15,2,0)</f>
        <v>0</v>
      </c>
      <c r="L199">
        <f>VLOOKUP(D199,tag_dictionary!$A$1:$B$15,2,0)</f>
        <v>0</v>
      </c>
      <c r="M199">
        <f>VLOOKUP(E199,tag_dictionary!$A$1:$B$15,2,0)</f>
        <v>0</v>
      </c>
      <c r="N199">
        <f>VLOOKUP(F199,tag_dictionary!$A$1:$B$15,2,0)</f>
        <v>0</v>
      </c>
      <c r="O199">
        <f>VLOOKUP(G199,tag_dictionary!$A$1:$B$15,2,0)</f>
        <v>0</v>
      </c>
      <c r="P199">
        <f>VLOOKUP(H199,tag_dictionary!$A$1:$B$15,2,0)</f>
        <v>0</v>
      </c>
      <c r="Q199" t="str">
        <f>IF(ISNA(I199),0,VLOOKUP(I199,tag_dictionary!$A$1:$B$15,2,0))</f>
        <v>center</v>
      </c>
      <c r="R199" t="str">
        <f>IF(ISNA(J199),0,VLOOKUP(J199,tag_dictionary!$A$1:$B$15,2,0))</f>
        <v>center</v>
      </c>
      <c r="S199" t="b">
        <f t="shared" si="20"/>
        <v>1</v>
      </c>
      <c r="T199">
        <f t="shared" si="21"/>
        <v>2</v>
      </c>
      <c r="U199">
        <f t="shared" si="21"/>
        <v>0</v>
      </c>
      <c r="V199">
        <f t="shared" si="21"/>
        <v>0</v>
      </c>
      <c r="W199">
        <f t="shared" si="18"/>
        <v>0</v>
      </c>
      <c r="X199">
        <f t="shared" si="22"/>
        <v>0</v>
      </c>
      <c r="Y199" t="b">
        <f t="shared" si="19"/>
        <v>1</v>
      </c>
      <c r="Z199">
        <f>VLOOKUP(A199,'[1]tags (5)'!A:C,3,0)</f>
        <v>0</v>
      </c>
      <c r="AA199" t="b">
        <f t="shared" si="23"/>
        <v>1</v>
      </c>
    </row>
    <row r="200" spans="1:27" ht="60" x14ac:dyDescent="0.25">
      <c r="A200" s="8" t="s">
        <v>488</v>
      </c>
      <c r="B200" t="s">
        <v>1035</v>
      </c>
      <c r="C200">
        <v>0</v>
      </c>
      <c r="D200">
        <v>0</v>
      </c>
      <c r="E200">
        <v>0</v>
      </c>
      <c r="F200">
        <v>0</v>
      </c>
      <c r="G200">
        <v>0</v>
      </c>
      <c r="H200">
        <v>0</v>
      </c>
      <c r="I200" t="s">
        <v>291</v>
      </c>
      <c r="J200" t="s">
        <v>291</v>
      </c>
      <c r="K200">
        <f>VLOOKUP(C200,tag_dictionary!$A$1:$B$15,2,0)</f>
        <v>0</v>
      </c>
      <c r="L200">
        <f>VLOOKUP(D200,tag_dictionary!$A$1:$B$15,2,0)</f>
        <v>0</v>
      </c>
      <c r="M200">
        <f>VLOOKUP(E200,tag_dictionary!$A$1:$B$15,2,0)</f>
        <v>0</v>
      </c>
      <c r="N200">
        <f>VLOOKUP(F200,tag_dictionary!$A$1:$B$15,2,0)</f>
        <v>0</v>
      </c>
      <c r="O200">
        <f>VLOOKUP(G200,tag_dictionary!$A$1:$B$15,2,0)</f>
        <v>0</v>
      </c>
      <c r="P200">
        <f>VLOOKUP(H200,tag_dictionary!$A$1:$B$15,2,0)</f>
        <v>0</v>
      </c>
      <c r="Q200" t="str">
        <f>IF(ISNA(I200),0,VLOOKUP(I200,tag_dictionary!$A$1:$B$15,2,0))</f>
        <v>center</v>
      </c>
      <c r="R200" t="str">
        <f>IF(ISNA(J200),0,VLOOKUP(J200,tag_dictionary!$A$1:$B$15,2,0))</f>
        <v>center</v>
      </c>
      <c r="S200" t="b">
        <f t="shared" si="20"/>
        <v>1</v>
      </c>
      <c r="T200">
        <f t="shared" si="21"/>
        <v>2</v>
      </c>
      <c r="U200">
        <f t="shared" si="21"/>
        <v>0</v>
      </c>
      <c r="V200">
        <f t="shared" si="21"/>
        <v>0</v>
      </c>
      <c r="W200">
        <f t="shared" si="18"/>
        <v>0</v>
      </c>
      <c r="X200">
        <f t="shared" si="22"/>
        <v>0</v>
      </c>
      <c r="Y200" t="b">
        <f t="shared" si="19"/>
        <v>1</v>
      </c>
      <c r="Z200">
        <f>VLOOKUP(A200,'[1]tags (5)'!A:C,3,0)</f>
        <v>0</v>
      </c>
      <c r="AA200" t="b">
        <f t="shared" si="23"/>
        <v>1</v>
      </c>
    </row>
    <row r="201" spans="1:27" ht="60" x14ac:dyDescent="0.25">
      <c r="A201" s="8" t="s">
        <v>489</v>
      </c>
      <c r="B201" t="s">
        <v>1036</v>
      </c>
      <c r="C201">
        <v>0</v>
      </c>
      <c r="D201">
        <v>0</v>
      </c>
      <c r="E201">
        <v>0</v>
      </c>
      <c r="F201">
        <v>0</v>
      </c>
      <c r="G201">
        <v>0</v>
      </c>
      <c r="H201">
        <v>0</v>
      </c>
      <c r="I201" t="s">
        <v>291</v>
      </c>
      <c r="J201" t="s">
        <v>291</v>
      </c>
      <c r="K201">
        <f>VLOOKUP(C201,tag_dictionary!$A$1:$B$15,2,0)</f>
        <v>0</v>
      </c>
      <c r="L201">
        <f>VLOOKUP(D201,tag_dictionary!$A$1:$B$15,2,0)</f>
        <v>0</v>
      </c>
      <c r="M201">
        <f>VLOOKUP(E201,tag_dictionary!$A$1:$B$15,2,0)</f>
        <v>0</v>
      </c>
      <c r="N201">
        <f>VLOOKUP(F201,tag_dictionary!$A$1:$B$15,2,0)</f>
        <v>0</v>
      </c>
      <c r="O201">
        <f>VLOOKUP(G201,tag_dictionary!$A$1:$B$15,2,0)</f>
        <v>0</v>
      </c>
      <c r="P201">
        <f>VLOOKUP(H201,tag_dictionary!$A$1:$B$15,2,0)</f>
        <v>0</v>
      </c>
      <c r="Q201" t="str">
        <f>IF(ISNA(I201),0,VLOOKUP(I201,tag_dictionary!$A$1:$B$15,2,0))</f>
        <v>center</v>
      </c>
      <c r="R201" t="str">
        <f>IF(ISNA(J201),0,VLOOKUP(J201,tag_dictionary!$A$1:$B$15,2,0))</f>
        <v>center</v>
      </c>
      <c r="S201" t="b">
        <f t="shared" si="20"/>
        <v>1</v>
      </c>
      <c r="T201">
        <f t="shared" si="21"/>
        <v>2</v>
      </c>
      <c r="U201">
        <f t="shared" si="21"/>
        <v>0</v>
      </c>
      <c r="V201">
        <f t="shared" si="21"/>
        <v>0</v>
      </c>
      <c r="W201">
        <f t="shared" si="18"/>
        <v>0</v>
      </c>
      <c r="X201">
        <f t="shared" si="22"/>
        <v>0</v>
      </c>
      <c r="Y201" t="b">
        <f t="shared" si="19"/>
        <v>1</v>
      </c>
      <c r="Z201">
        <f>VLOOKUP(A201,'[1]tags (5)'!A:C,3,0)</f>
        <v>0</v>
      </c>
      <c r="AA201" t="b">
        <f t="shared" si="23"/>
        <v>1</v>
      </c>
    </row>
    <row r="202" spans="1:27" ht="45" x14ac:dyDescent="0.25">
      <c r="A202" s="8" t="s">
        <v>491</v>
      </c>
      <c r="B202" t="s">
        <v>1037</v>
      </c>
      <c r="C202">
        <v>0</v>
      </c>
      <c r="D202">
        <v>0</v>
      </c>
      <c r="E202">
        <v>0</v>
      </c>
      <c r="F202">
        <v>0</v>
      </c>
      <c r="G202">
        <v>0</v>
      </c>
      <c r="H202">
        <v>0</v>
      </c>
      <c r="I202" t="s">
        <v>291</v>
      </c>
      <c r="J202" t="s">
        <v>291</v>
      </c>
      <c r="K202">
        <f>VLOOKUP(C202,tag_dictionary!$A$1:$B$15,2,0)</f>
        <v>0</v>
      </c>
      <c r="L202">
        <f>VLOOKUP(D202,tag_dictionary!$A$1:$B$15,2,0)</f>
        <v>0</v>
      </c>
      <c r="M202">
        <f>VLOOKUP(E202,tag_dictionary!$A$1:$B$15,2,0)</f>
        <v>0</v>
      </c>
      <c r="N202">
        <f>VLOOKUP(F202,tag_dictionary!$A$1:$B$15,2,0)</f>
        <v>0</v>
      </c>
      <c r="O202">
        <f>VLOOKUP(G202,tag_dictionary!$A$1:$B$15,2,0)</f>
        <v>0</v>
      </c>
      <c r="P202">
        <f>VLOOKUP(H202,tag_dictionary!$A$1:$B$15,2,0)</f>
        <v>0</v>
      </c>
      <c r="Q202" t="str">
        <f>IF(ISNA(I202),0,VLOOKUP(I202,tag_dictionary!$A$1:$B$15,2,0))</f>
        <v>center</v>
      </c>
      <c r="R202" t="str">
        <f>IF(ISNA(J202),0,VLOOKUP(J202,tag_dictionary!$A$1:$B$15,2,0))</f>
        <v>center</v>
      </c>
      <c r="S202" t="b">
        <f t="shared" si="20"/>
        <v>1</v>
      </c>
      <c r="T202">
        <f t="shared" si="21"/>
        <v>2</v>
      </c>
      <c r="U202">
        <f t="shared" si="21"/>
        <v>0</v>
      </c>
      <c r="V202">
        <f t="shared" si="21"/>
        <v>0</v>
      </c>
      <c r="W202">
        <f t="shared" si="18"/>
        <v>0</v>
      </c>
      <c r="X202">
        <f t="shared" si="22"/>
        <v>0</v>
      </c>
      <c r="Y202" t="b">
        <f t="shared" si="19"/>
        <v>1</v>
      </c>
      <c r="Z202">
        <f>VLOOKUP(A202,'[1]tags (5)'!A:C,3,0)</f>
        <v>0</v>
      </c>
      <c r="AA202" t="b">
        <f t="shared" si="23"/>
        <v>1</v>
      </c>
    </row>
    <row r="203" spans="1:27" ht="60" x14ac:dyDescent="0.25">
      <c r="A203" s="8" t="s">
        <v>495</v>
      </c>
      <c r="B203" t="s">
        <v>1039</v>
      </c>
      <c r="C203">
        <v>0</v>
      </c>
      <c r="D203">
        <v>0</v>
      </c>
      <c r="E203">
        <v>0</v>
      </c>
      <c r="F203">
        <v>0</v>
      </c>
      <c r="G203">
        <v>0</v>
      </c>
      <c r="H203">
        <v>0</v>
      </c>
      <c r="I203" t="s">
        <v>291</v>
      </c>
      <c r="J203" t="s">
        <v>291</v>
      </c>
      <c r="K203">
        <f>VLOOKUP(C203,tag_dictionary!$A$1:$B$15,2,0)</f>
        <v>0</v>
      </c>
      <c r="L203">
        <f>VLOOKUP(D203,tag_dictionary!$A$1:$B$15,2,0)</f>
        <v>0</v>
      </c>
      <c r="M203">
        <f>VLOOKUP(E203,tag_dictionary!$A$1:$B$15,2,0)</f>
        <v>0</v>
      </c>
      <c r="N203">
        <f>VLOOKUP(F203,tag_dictionary!$A$1:$B$15,2,0)</f>
        <v>0</v>
      </c>
      <c r="O203">
        <f>VLOOKUP(G203,tag_dictionary!$A$1:$B$15,2,0)</f>
        <v>0</v>
      </c>
      <c r="P203">
        <f>VLOOKUP(H203,tag_dictionary!$A$1:$B$15,2,0)</f>
        <v>0</v>
      </c>
      <c r="Q203" t="str">
        <f>IF(ISNA(I203),0,VLOOKUP(I203,tag_dictionary!$A$1:$B$15,2,0))</f>
        <v>center</v>
      </c>
      <c r="R203" t="str">
        <f>IF(ISNA(J203),0,VLOOKUP(J203,tag_dictionary!$A$1:$B$15,2,0))</f>
        <v>center</v>
      </c>
      <c r="S203" t="b">
        <f t="shared" si="20"/>
        <v>1</v>
      </c>
      <c r="T203">
        <f t="shared" si="21"/>
        <v>2</v>
      </c>
      <c r="U203">
        <f t="shared" si="21"/>
        <v>0</v>
      </c>
      <c r="V203">
        <f t="shared" si="21"/>
        <v>0</v>
      </c>
      <c r="W203">
        <f t="shared" si="18"/>
        <v>0</v>
      </c>
      <c r="X203">
        <f t="shared" si="22"/>
        <v>0</v>
      </c>
      <c r="Y203" t="b">
        <f t="shared" si="19"/>
        <v>1</v>
      </c>
      <c r="Z203">
        <f>VLOOKUP(A203,'[1]tags (5)'!A:C,3,0)</f>
        <v>0</v>
      </c>
      <c r="AA203" t="b">
        <f t="shared" si="23"/>
        <v>1</v>
      </c>
    </row>
    <row r="204" spans="1:27" ht="90" x14ac:dyDescent="0.25">
      <c r="A204" s="8" t="s">
        <v>496</v>
      </c>
      <c r="B204" t="s">
        <v>1040</v>
      </c>
      <c r="C204">
        <v>0</v>
      </c>
      <c r="D204">
        <v>0</v>
      </c>
      <c r="E204">
        <v>0</v>
      </c>
      <c r="F204">
        <v>0</v>
      </c>
      <c r="G204">
        <v>0</v>
      </c>
      <c r="H204">
        <v>0</v>
      </c>
      <c r="I204" t="s">
        <v>291</v>
      </c>
      <c r="J204" t="s">
        <v>291</v>
      </c>
      <c r="K204">
        <f>VLOOKUP(C204,tag_dictionary!$A$1:$B$15,2,0)</f>
        <v>0</v>
      </c>
      <c r="L204">
        <f>VLOOKUP(D204,tag_dictionary!$A$1:$B$15,2,0)</f>
        <v>0</v>
      </c>
      <c r="M204">
        <f>VLOOKUP(E204,tag_dictionary!$A$1:$B$15,2,0)</f>
        <v>0</v>
      </c>
      <c r="N204">
        <f>VLOOKUP(F204,tag_dictionary!$A$1:$B$15,2,0)</f>
        <v>0</v>
      </c>
      <c r="O204">
        <f>VLOOKUP(G204,tag_dictionary!$A$1:$B$15,2,0)</f>
        <v>0</v>
      </c>
      <c r="P204">
        <f>VLOOKUP(H204,tag_dictionary!$A$1:$B$15,2,0)</f>
        <v>0</v>
      </c>
      <c r="Q204" t="str">
        <f>IF(ISNA(I204),0,VLOOKUP(I204,tag_dictionary!$A$1:$B$15,2,0))</f>
        <v>center</v>
      </c>
      <c r="R204" t="str">
        <f>IF(ISNA(J204),0,VLOOKUP(J204,tag_dictionary!$A$1:$B$15,2,0))</f>
        <v>center</v>
      </c>
      <c r="S204" t="b">
        <f t="shared" si="20"/>
        <v>1</v>
      </c>
      <c r="T204">
        <f t="shared" si="21"/>
        <v>2</v>
      </c>
      <c r="U204">
        <f t="shared" si="21"/>
        <v>0</v>
      </c>
      <c r="V204">
        <f t="shared" si="21"/>
        <v>0</v>
      </c>
      <c r="W204">
        <f t="shared" si="18"/>
        <v>0</v>
      </c>
      <c r="X204">
        <f t="shared" si="22"/>
        <v>0</v>
      </c>
      <c r="Y204" t="b">
        <f t="shared" si="19"/>
        <v>1</v>
      </c>
      <c r="Z204">
        <f>VLOOKUP(A204,'[1]tags (5)'!A:C,3,0)</f>
        <v>0</v>
      </c>
      <c r="AA204" t="b">
        <f t="shared" si="23"/>
        <v>1</v>
      </c>
    </row>
    <row r="205" spans="1:27" ht="60" x14ac:dyDescent="0.25">
      <c r="A205" s="8" t="s">
        <v>497</v>
      </c>
      <c r="B205" t="s">
        <v>1041</v>
      </c>
      <c r="C205">
        <v>0</v>
      </c>
      <c r="D205">
        <v>0</v>
      </c>
      <c r="E205">
        <v>0</v>
      </c>
      <c r="F205">
        <v>0</v>
      </c>
      <c r="G205">
        <v>0</v>
      </c>
      <c r="H205">
        <v>0</v>
      </c>
      <c r="I205" t="s">
        <v>291</v>
      </c>
      <c r="J205" t="s">
        <v>291</v>
      </c>
      <c r="K205">
        <f>VLOOKUP(C205,tag_dictionary!$A$1:$B$15,2,0)</f>
        <v>0</v>
      </c>
      <c r="L205">
        <f>VLOOKUP(D205,tag_dictionary!$A$1:$B$15,2,0)</f>
        <v>0</v>
      </c>
      <c r="M205">
        <f>VLOOKUP(E205,tag_dictionary!$A$1:$B$15,2,0)</f>
        <v>0</v>
      </c>
      <c r="N205">
        <f>VLOOKUP(F205,tag_dictionary!$A$1:$B$15,2,0)</f>
        <v>0</v>
      </c>
      <c r="O205">
        <f>VLOOKUP(G205,tag_dictionary!$A$1:$B$15,2,0)</f>
        <v>0</v>
      </c>
      <c r="P205">
        <f>VLOOKUP(H205,tag_dictionary!$A$1:$B$15,2,0)</f>
        <v>0</v>
      </c>
      <c r="Q205" t="str">
        <f>IF(ISNA(I205),0,VLOOKUP(I205,tag_dictionary!$A$1:$B$15,2,0))</f>
        <v>center</v>
      </c>
      <c r="R205" t="str">
        <f>IF(ISNA(J205),0,VLOOKUP(J205,tag_dictionary!$A$1:$B$15,2,0))</f>
        <v>center</v>
      </c>
      <c r="S205" t="b">
        <f t="shared" si="20"/>
        <v>1</v>
      </c>
      <c r="T205">
        <f t="shared" si="21"/>
        <v>2</v>
      </c>
      <c r="U205">
        <f t="shared" si="21"/>
        <v>0</v>
      </c>
      <c r="V205">
        <f t="shared" si="21"/>
        <v>0</v>
      </c>
      <c r="W205">
        <f t="shared" si="18"/>
        <v>0</v>
      </c>
      <c r="X205">
        <f t="shared" si="22"/>
        <v>0</v>
      </c>
      <c r="Y205" t="b">
        <f t="shared" si="19"/>
        <v>1</v>
      </c>
      <c r="Z205">
        <f>VLOOKUP(A205,'[1]tags (5)'!A:C,3,0)</f>
        <v>0</v>
      </c>
      <c r="AA205" t="b">
        <f t="shared" si="23"/>
        <v>1</v>
      </c>
    </row>
    <row r="206" spans="1:27" ht="45" x14ac:dyDescent="0.25">
      <c r="A206" s="8" t="s">
        <v>499</v>
      </c>
      <c r="B206" t="s">
        <v>1042</v>
      </c>
      <c r="C206">
        <v>0</v>
      </c>
      <c r="D206">
        <v>0</v>
      </c>
      <c r="E206">
        <v>0</v>
      </c>
      <c r="F206">
        <v>0</v>
      </c>
      <c r="G206">
        <v>0</v>
      </c>
      <c r="H206">
        <v>0</v>
      </c>
      <c r="I206" t="s">
        <v>291</v>
      </c>
      <c r="J206" t="s">
        <v>291</v>
      </c>
      <c r="K206">
        <f>VLOOKUP(C206,tag_dictionary!$A$1:$B$15,2,0)</f>
        <v>0</v>
      </c>
      <c r="L206">
        <f>VLOOKUP(D206,tag_dictionary!$A$1:$B$15,2,0)</f>
        <v>0</v>
      </c>
      <c r="M206">
        <f>VLOOKUP(E206,tag_dictionary!$A$1:$B$15,2,0)</f>
        <v>0</v>
      </c>
      <c r="N206">
        <f>VLOOKUP(F206,tag_dictionary!$A$1:$B$15,2,0)</f>
        <v>0</v>
      </c>
      <c r="O206">
        <f>VLOOKUP(G206,tag_dictionary!$A$1:$B$15,2,0)</f>
        <v>0</v>
      </c>
      <c r="P206">
        <f>VLOOKUP(H206,tag_dictionary!$A$1:$B$15,2,0)</f>
        <v>0</v>
      </c>
      <c r="Q206" t="str">
        <f>IF(ISNA(I206),0,VLOOKUP(I206,tag_dictionary!$A$1:$B$15,2,0))</f>
        <v>center</v>
      </c>
      <c r="R206" t="str">
        <f>IF(ISNA(J206),0,VLOOKUP(J206,tag_dictionary!$A$1:$B$15,2,0))</f>
        <v>center</v>
      </c>
      <c r="S206" t="b">
        <f t="shared" si="20"/>
        <v>1</v>
      </c>
      <c r="T206">
        <f t="shared" si="21"/>
        <v>2</v>
      </c>
      <c r="U206">
        <f t="shared" si="21"/>
        <v>0</v>
      </c>
      <c r="V206">
        <f t="shared" si="21"/>
        <v>0</v>
      </c>
      <c r="W206">
        <f t="shared" si="18"/>
        <v>0</v>
      </c>
      <c r="X206">
        <f t="shared" si="22"/>
        <v>0</v>
      </c>
      <c r="Y206" t="b">
        <f t="shared" si="19"/>
        <v>1</v>
      </c>
      <c r="Z206">
        <f>VLOOKUP(A206,'[1]tags (5)'!A:C,3,0)</f>
        <v>0</v>
      </c>
      <c r="AA206" t="b">
        <f t="shared" si="23"/>
        <v>1</v>
      </c>
    </row>
    <row r="207" spans="1:27" ht="45" x14ac:dyDescent="0.25">
      <c r="A207" s="8" t="s">
        <v>501</v>
      </c>
      <c r="B207" t="s">
        <v>1043</v>
      </c>
      <c r="C207">
        <v>0</v>
      </c>
      <c r="D207">
        <v>0</v>
      </c>
      <c r="E207">
        <v>0</v>
      </c>
      <c r="F207">
        <v>0</v>
      </c>
      <c r="G207">
        <v>0</v>
      </c>
      <c r="H207">
        <v>0</v>
      </c>
      <c r="I207" t="s">
        <v>291</v>
      </c>
      <c r="J207" t="s">
        <v>291</v>
      </c>
      <c r="K207">
        <f>VLOOKUP(C207,tag_dictionary!$A$1:$B$15,2,0)</f>
        <v>0</v>
      </c>
      <c r="L207">
        <f>VLOOKUP(D207,tag_dictionary!$A$1:$B$15,2,0)</f>
        <v>0</v>
      </c>
      <c r="M207">
        <f>VLOOKUP(E207,tag_dictionary!$A$1:$B$15,2,0)</f>
        <v>0</v>
      </c>
      <c r="N207">
        <f>VLOOKUP(F207,tag_dictionary!$A$1:$B$15,2,0)</f>
        <v>0</v>
      </c>
      <c r="O207">
        <f>VLOOKUP(G207,tag_dictionary!$A$1:$B$15,2,0)</f>
        <v>0</v>
      </c>
      <c r="P207">
        <f>VLOOKUP(H207,tag_dictionary!$A$1:$B$15,2,0)</f>
        <v>0</v>
      </c>
      <c r="Q207" t="str">
        <f>IF(ISNA(I207),0,VLOOKUP(I207,tag_dictionary!$A$1:$B$15,2,0))</f>
        <v>center</v>
      </c>
      <c r="R207" t="str">
        <f>IF(ISNA(J207),0,VLOOKUP(J207,tag_dictionary!$A$1:$B$15,2,0))</f>
        <v>center</v>
      </c>
      <c r="S207" t="b">
        <f t="shared" si="20"/>
        <v>1</v>
      </c>
      <c r="T207">
        <f t="shared" si="21"/>
        <v>2</v>
      </c>
      <c r="U207">
        <f t="shared" si="21"/>
        <v>0</v>
      </c>
      <c r="V207">
        <f t="shared" si="21"/>
        <v>0</v>
      </c>
      <c r="W207">
        <f t="shared" si="18"/>
        <v>0</v>
      </c>
      <c r="X207">
        <f t="shared" si="22"/>
        <v>0</v>
      </c>
      <c r="Y207" t="b">
        <f t="shared" si="19"/>
        <v>1</v>
      </c>
      <c r="Z207">
        <f>VLOOKUP(A207,'[1]tags (5)'!A:C,3,0)</f>
        <v>0</v>
      </c>
      <c r="AA207" t="b">
        <f t="shared" si="23"/>
        <v>1</v>
      </c>
    </row>
    <row r="208" spans="1:27" ht="45" x14ac:dyDescent="0.25">
      <c r="A208" s="8" t="s">
        <v>502</v>
      </c>
      <c r="B208" t="s">
        <v>1044</v>
      </c>
      <c r="C208">
        <v>0</v>
      </c>
      <c r="D208">
        <v>0</v>
      </c>
      <c r="E208">
        <v>0</v>
      </c>
      <c r="F208">
        <v>0</v>
      </c>
      <c r="G208">
        <v>0</v>
      </c>
      <c r="H208">
        <v>0</v>
      </c>
      <c r="I208" t="s">
        <v>291</v>
      </c>
      <c r="J208" t="s">
        <v>291</v>
      </c>
      <c r="K208">
        <f>VLOOKUP(C208,tag_dictionary!$A$1:$B$15,2,0)</f>
        <v>0</v>
      </c>
      <c r="L208">
        <f>VLOOKUP(D208,tag_dictionary!$A$1:$B$15,2,0)</f>
        <v>0</v>
      </c>
      <c r="M208">
        <f>VLOOKUP(E208,tag_dictionary!$A$1:$B$15,2,0)</f>
        <v>0</v>
      </c>
      <c r="N208">
        <f>VLOOKUP(F208,tag_dictionary!$A$1:$B$15,2,0)</f>
        <v>0</v>
      </c>
      <c r="O208">
        <f>VLOOKUP(G208,tag_dictionary!$A$1:$B$15,2,0)</f>
        <v>0</v>
      </c>
      <c r="P208">
        <f>VLOOKUP(H208,tag_dictionary!$A$1:$B$15,2,0)</f>
        <v>0</v>
      </c>
      <c r="Q208" t="str">
        <f>IF(ISNA(I208),0,VLOOKUP(I208,tag_dictionary!$A$1:$B$15,2,0))</f>
        <v>center</v>
      </c>
      <c r="R208" t="str">
        <f>IF(ISNA(J208),0,VLOOKUP(J208,tag_dictionary!$A$1:$B$15,2,0))</f>
        <v>center</v>
      </c>
      <c r="S208" t="b">
        <f t="shared" si="20"/>
        <v>1</v>
      </c>
      <c r="T208">
        <f t="shared" si="21"/>
        <v>2</v>
      </c>
      <c r="U208">
        <f t="shared" si="21"/>
        <v>0</v>
      </c>
      <c r="V208">
        <f t="shared" si="21"/>
        <v>0</v>
      </c>
      <c r="W208">
        <f t="shared" si="18"/>
        <v>0</v>
      </c>
      <c r="X208">
        <f t="shared" si="22"/>
        <v>0</v>
      </c>
      <c r="Y208" t="b">
        <f t="shared" si="19"/>
        <v>1</v>
      </c>
      <c r="Z208">
        <f>VLOOKUP(A208,'[1]tags (5)'!A:C,3,0)</f>
        <v>0</v>
      </c>
      <c r="AA208" t="b">
        <f t="shared" si="23"/>
        <v>1</v>
      </c>
    </row>
    <row r="209" spans="1:27" ht="60" x14ac:dyDescent="0.25">
      <c r="A209" s="8" t="s">
        <v>503</v>
      </c>
      <c r="B209" t="s">
        <v>1045</v>
      </c>
      <c r="C209">
        <v>0</v>
      </c>
      <c r="D209">
        <v>0</v>
      </c>
      <c r="E209">
        <v>0</v>
      </c>
      <c r="F209">
        <v>0</v>
      </c>
      <c r="G209">
        <v>0</v>
      </c>
      <c r="H209">
        <v>0</v>
      </c>
      <c r="I209" t="s">
        <v>291</v>
      </c>
      <c r="J209" t="s">
        <v>291</v>
      </c>
      <c r="K209">
        <f>VLOOKUP(C209,tag_dictionary!$A$1:$B$15,2,0)</f>
        <v>0</v>
      </c>
      <c r="L209">
        <f>VLOOKUP(D209,tag_dictionary!$A$1:$B$15,2,0)</f>
        <v>0</v>
      </c>
      <c r="M209">
        <f>VLOOKUP(E209,tag_dictionary!$A$1:$B$15,2,0)</f>
        <v>0</v>
      </c>
      <c r="N209">
        <f>VLOOKUP(F209,tag_dictionary!$A$1:$B$15,2,0)</f>
        <v>0</v>
      </c>
      <c r="O209">
        <f>VLOOKUP(G209,tag_dictionary!$A$1:$B$15,2,0)</f>
        <v>0</v>
      </c>
      <c r="P209">
        <f>VLOOKUP(H209,tag_dictionary!$A$1:$B$15,2,0)</f>
        <v>0</v>
      </c>
      <c r="Q209" t="str">
        <f>IF(ISNA(I209),0,VLOOKUP(I209,tag_dictionary!$A$1:$B$15,2,0))</f>
        <v>center</v>
      </c>
      <c r="R209" t="str">
        <f>IF(ISNA(J209),0,VLOOKUP(J209,tag_dictionary!$A$1:$B$15,2,0))</f>
        <v>center</v>
      </c>
      <c r="S209" t="b">
        <f t="shared" si="20"/>
        <v>1</v>
      </c>
      <c r="T209">
        <f t="shared" si="21"/>
        <v>2</v>
      </c>
      <c r="U209">
        <f t="shared" si="21"/>
        <v>0</v>
      </c>
      <c r="V209">
        <f t="shared" si="21"/>
        <v>0</v>
      </c>
      <c r="W209">
        <f t="shared" si="18"/>
        <v>0</v>
      </c>
      <c r="X209">
        <f t="shared" si="22"/>
        <v>0</v>
      </c>
      <c r="Y209" t="b">
        <f t="shared" si="19"/>
        <v>1</v>
      </c>
      <c r="Z209">
        <f>VLOOKUP(A209,'[1]tags (5)'!A:C,3,0)</f>
        <v>0</v>
      </c>
      <c r="AA209" t="b">
        <f t="shared" si="23"/>
        <v>1</v>
      </c>
    </row>
    <row r="210" spans="1:27" ht="60" x14ac:dyDescent="0.25">
      <c r="A210" s="8" t="s">
        <v>505</v>
      </c>
      <c r="B210" t="s">
        <v>1046</v>
      </c>
      <c r="C210">
        <v>0</v>
      </c>
      <c r="D210">
        <v>0</v>
      </c>
      <c r="E210">
        <v>0</v>
      </c>
      <c r="F210">
        <v>0</v>
      </c>
      <c r="G210">
        <v>0</v>
      </c>
      <c r="H210">
        <v>0</v>
      </c>
      <c r="I210" t="s">
        <v>291</v>
      </c>
      <c r="J210" t="s">
        <v>291</v>
      </c>
      <c r="K210">
        <f>VLOOKUP(C210,tag_dictionary!$A$1:$B$15,2,0)</f>
        <v>0</v>
      </c>
      <c r="L210">
        <f>VLOOKUP(D210,tag_dictionary!$A$1:$B$15,2,0)</f>
        <v>0</v>
      </c>
      <c r="M210">
        <f>VLOOKUP(E210,tag_dictionary!$A$1:$B$15,2,0)</f>
        <v>0</v>
      </c>
      <c r="N210">
        <f>VLOOKUP(F210,tag_dictionary!$A$1:$B$15,2,0)</f>
        <v>0</v>
      </c>
      <c r="O210">
        <f>VLOOKUP(G210,tag_dictionary!$A$1:$B$15,2,0)</f>
        <v>0</v>
      </c>
      <c r="P210">
        <f>VLOOKUP(H210,tag_dictionary!$A$1:$B$15,2,0)</f>
        <v>0</v>
      </c>
      <c r="Q210" t="str">
        <f>IF(ISNA(I210),0,VLOOKUP(I210,tag_dictionary!$A$1:$B$15,2,0))</f>
        <v>center</v>
      </c>
      <c r="R210" t="str">
        <f>IF(ISNA(J210),0,VLOOKUP(J210,tag_dictionary!$A$1:$B$15,2,0))</f>
        <v>center</v>
      </c>
      <c r="S210" t="b">
        <f t="shared" si="20"/>
        <v>1</v>
      </c>
      <c r="T210">
        <f t="shared" si="21"/>
        <v>2</v>
      </c>
      <c r="U210">
        <f t="shared" si="21"/>
        <v>0</v>
      </c>
      <c r="V210">
        <f t="shared" si="21"/>
        <v>0</v>
      </c>
      <c r="W210">
        <f t="shared" si="18"/>
        <v>0</v>
      </c>
      <c r="X210">
        <f t="shared" si="22"/>
        <v>0</v>
      </c>
      <c r="Y210" t="b">
        <f t="shared" si="19"/>
        <v>1</v>
      </c>
      <c r="Z210">
        <f>VLOOKUP(A210,'[1]tags (5)'!A:C,3,0)</f>
        <v>0</v>
      </c>
      <c r="AA210" t="b">
        <f t="shared" si="23"/>
        <v>1</v>
      </c>
    </row>
    <row r="211" spans="1:27" ht="45" x14ac:dyDescent="0.25">
      <c r="A211" s="8" t="s">
        <v>507</v>
      </c>
      <c r="B211" t="s">
        <v>1047</v>
      </c>
      <c r="C211">
        <v>0</v>
      </c>
      <c r="D211">
        <v>0</v>
      </c>
      <c r="E211">
        <v>0</v>
      </c>
      <c r="F211">
        <v>0</v>
      </c>
      <c r="G211">
        <v>0</v>
      </c>
      <c r="H211">
        <v>0</v>
      </c>
      <c r="I211" t="s">
        <v>291</v>
      </c>
      <c r="J211" t="s">
        <v>291</v>
      </c>
      <c r="K211">
        <f>VLOOKUP(C211,tag_dictionary!$A$1:$B$15,2,0)</f>
        <v>0</v>
      </c>
      <c r="L211">
        <f>VLOOKUP(D211,tag_dictionary!$A$1:$B$15,2,0)</f>
        <v>0</v>
      </c>
      <c r="M211">
        <f>VLOOKUP(E211,tag_dictionary!$A$1:$B$15,2,0)</f>
        <v>0</v>
      </c>
      <c r="N211">
        <f>VLOOKUP(F211,tag_dictionary!$A$1:$B$15,2,0)</f>
        <v>0</v>
      </c>
      <c r="O211">
        <f>VLOOKUP(G211,tag_dictionary!$A$1:$B$15,2,0)</f>
        <v>0</v>
      </c>
      <c r="P211">
        <f>VLOOKUP(H211,tag_dictionary!$A$1:$B$15,2,0)</f>
        <v>0</v>
      </c>
      <c r="Q211" t="str">
        <f>IF(ISNA(I211),0,VLOOKUP(I211,tag_dictionary!$A$1:$B$15,2,0))</f>
        <v>center</v>
      </c>
      <c r="R211" t="str">
        <f>IF(ISNA(J211),0,VLOOKUP(J211,tag_dictionary!$A$1:$B$15,2,0))</f>
        <v>center</v>
      </c>
      <c r="S211" t="b">
        <f t="shared" si="20"/>
        <v>1</v>
      </c>
      <c r="T211">
        <f t="shared" si="21"/>
        <v>2</v>
      </c>
      <c r="U211">
        <f t="shared" si="21"/>
        <v>0</v>
      </c>
      <c r="V211">
        <f t="shared" si="21"/>
        <v>0</v>
      </c>
      <c r="W211">
        <f t="shared" si="18"/>
        <v>0</v>
      </c>
      <c r="X211">
        <f t="shared" si="22"/>
        <v>0</v>
      </c>
      <c r="Y211" t="b">
        <f t="shared" si="19"/>
        <v>1</v>
      </c>
      <c r="Z211">
        <f>VLOOKUP(A211,'[1]tags (5)'!A:C,3,0)</f>
        <v>0</v>
      </c>
      <c r="AA211" t="b">
        <f t="shared" si="23"/>
        <v>1</v>
      </c>
    </row>
    <row r="212" spans="1:27" ht="60" x14ac:dyDescent="0.25">
      <c r="A212" s="8" t="s">
        <v>509</v>
      </c>
      <c r="B212" t="s">
        <v>1048</v>
      </c>
      <c r="C212">
        <v>0</v>
      </c>
      <c r="D212">
        <v>0</v>
      </c>
      <c r="E212">
        <v>0</v>
      </c>
      <c r="F212">
        <v>0</v>
      </c>
      <c r="G212">
        <v>0</v>
      </c>
      <c r="H212">
        <v>0</v>
      </c>
      <c r="I212" t="s">
        <v>293</v>
      </c>
      <c r="J212" t="s">
        <v>291</v>
      </c>
      <c r="K212">
        <f>VLOOKUP(C212,tag_dictionary!$A$1:$B$15,2,0)</f>
        <v>0</v>
      </c>
      <c r="L212">
        <f>VLOOKUP(D212,tag_dictionary!$A$1:$B$15,2,0)</f>
        <v>0</v>
      </c>
      <c r="M212">
        <f>VLOOKUP(E212,tag_dictionary!$A$1:$B$15,2,0)</f>
        <v>0</v>
      </c>
      <c r="N212">
        <f>VLOOKUP(F212,tag_dictionary!$A$1:$B$15,2,0)</f>
        <v>0</v>
      </c>
      <c r="O212">
        <f>VLOOKUP(G212,tag_dictionary!$A$1:$B$15,2,0)</f>
        <v>0</v>
      </c>
      <c r="P212">
        <f>VLOOKUP(H212,tag_dictionary!$A$1:$B$15,2,0)</f>
        <v>0</v>
      </c>
      <c r="Q212" t="str">
        <f>IF(ISNA(I212),0,VLOOKUP(I212,tag_dictionary!$A$1:$B$15,2,0))</f>
        <v>both</v>
      </c>
      <c r="R212" t="str">
        <f>IF(ISNA(J212),0,VLOOKUP(J212,tag_dictionary!$A$1:$B$15,2,0))</f>
        <v>center</v>
      </c>
      <c r="S212" t="b">
        <f t="shared" si="20"/>
        <v>0</v>
      </c>
      <c r="T212">
        <f t="shared" si="21"/>
        <v>1</v>
      </c>
      <c r="U212">
        <f t="shared" si="21"/>
        <v>1</v>
      </c>
      <c r="V212">
        <f t="shared" si="21"/>
        <v>0</v>
      </c>
      <c r="W212">
        <f t="shared" si="18"/>
        <v>0</v>
      </c>
      <c r="X212">
        <f t="shared" si="22"/>
        <v>0</v>
      </c>
      <c r="Y212" t="b">
        <f t="shared" si="19"/>
        <v>1</v>
      </c>
      <c r="Z212">
        <f>VLOOKUP(A212,'[1]tags (5)'!A:C,3,0)</f>
        <v>0</v>
      </c>
      <c r="AA212" t="b">
        <f t="shared" si="23"/>
        <v>1</v>
      </c>
    </row>
    <row r="213" spans="1:27" ht="45" x14ac:dyDescent="0.25">
      <c r="A213" s="8" t="s">
        <v>511</v>
      </c>
      <c r="B213" t="s">
        <v>1073</v>
      </c>
      <c r="C213">
        <v>0</v>
      </c>
      <c r="D213">
        <v>0</v>
      </c>
      <c r="E213">
        <v>0</v>
      </c>
      <c r="F213">
        <v>0</v>
      </c>
      <c r="G213">
        <v>0</v>
      </c>
      <c r="H213">
        <v>0</v>
      </c>
      <c r="I213" t="s">
        <v>291</v>
      </c>
      <c r="J213" t="s">
        <v>291</v>
      </c>
      <c r="K213">
        <f>VLOOKUP(C213,tag_dictionary!$A$1:$B$15,2,0)</f>
        <v>0</v>
      </c>
      <c r="L213">
        <f>VLOOKUP(D213,tag_dictionary!$A$1:$B$15,2,0)</f>
        <v>0</v>
      </c>
      <c r="M213">
        <f>VLOOKUP(E213,tag_dictionary!$A$1:$B$15,2,0)</f>
        <v>0</v>
      </c>
      <c r="N213">
        <f>VLOOKUP(F213,tag_dictionary!$A$1:$B$15,2,0)</f>
        <v>0</v>
      </c>
      <c r="O213">
        <f>VLOOKUP(G213,tag_dictionary!$A$1:$B$15,2,0)</f>
        <v>0</v>
      </c>
      <c r="P213">
        <f>VLOOKUP(H213,tag_dictionary!$A$1:$B$15,2,0)</f>
        <v>0</v>
      </c>
      <c r="Q213" t="str">
        <f>IF(ISNA(I213),0,VLOOKUP(I213,tag_dictionary!$A$1:$B$15,2,0))</f>
        <v>center</v>
      </c>
      <c r="R213" t="str">
        <f>IF(ISNA(J213),0,VLOOKUP(J213,tag_dictionary!$A$1:$B$15,2,0))</f>
        <v>center</v>
      </c>
      <c r="S213" t="b">
        <f t="shared" si="20"/>
        <v>1</v>
      </c>
      <c r="T213">
        <f t="shared" si="21"/>
        <v>2</v>
      </c>
      <c r="U213">
        <f t="shared" si="21"/>
        <v>0</v>
      </c>
      <c r="V213">
        <f t="shared" si="21"/>
        <v>0</v>
      </c>
      <c r="W213">
        <f t="shared" si="18"/>
        <v>0</v>
      </c>
      <c r="X213">
        <f t="shared" si="22"/>
        <v>0</v>
      </c>
      <c r="Y213" t="b">
        <f t="shared" si="19"/>
        <v>1</v>
      </c>
      <c r="Z213">
        <f>VLOOKUP(A213,'[1]tags (5)'!A:C,3,0)</f>
        <v>0</v>
      </c>
      <c r="AA213" t="b">
        <f t="shared" si="23"/>
        <v>1</v>
      </c>
    </row>
    <row r="214" spans="1:27" ht="75" x14ac:dyDescent="0.25">
      <c r="A214" s="8" t="s">
        <v>517</v>
      </c>
      <c r="B214" t="s">
        <v>1049</v>
      </c>
      <c r="C214">
        <v>0</v>
      </c>
      <c r="D214">
        <v>0</v>
      </c>
      <c r="E214">
        <v>0</v>
      </c>
      <c r="F214">
        <v>0</v>
      </c>
      <c r="G214">
        <v>0</v>
      </c>
      <c r="H214">
        <v>0</v>
      </c>
      <c r="I214" t="s">
        <v>291</v>
      </c>
      <c r="J214" t="s">
        <v>293</v>
      </c>
      <c r="K214">
        <f>VLOOKUP(C214,tag_dictionary!$A$1:$B$15,2,0)</f>
        <v>0</v>
      </c>
      <c r="L214">
        <f>VLOOKUP(D214,tag_dictionary!$A$1:$B$15,2,0)</f>
        <v>0</v>
      </c>
      <c r="M214">
        <f>VLOOKUP(E214,tag_dictionary!$A$1:$B$15,2,0)</f>
        <v>0</v>
      </c>
      <c r="N214">
        <f>VLOOKUP(F214,tag_dictionary!$A$1:$B$15,2,0)</f>
        <v>0</v>
      </c>
      <c r="O214">
        <f>VLOOKUP(G214,tag_dictionary!$A$1:$B$15,2,0)</f>
        <v>0</v>
      </c>
      <c r="P214">
        <f>VLOOKUP(H214,tag_dictionary!$A$1:$B$15,2,0)</f>
        <v>0</v>
      </c>
      <c r="Q214" t="str">
        <f>IF(ISNA(I214),0,VLOOKUP(I214,tag_dictionary!$A$1:$B$15,2,0))</f>
        <v>center</v>
      </c>
      <c r="R214" t="str">
        <f>IF(ISNA(J214),0,VLOOKUP(J214,tag_dictionary!$A$1:$B$15,2,0))</f>
        <v>both</v>
      </c>
      <c r="S214" t="b">
        <f t="shared" si="20"/>
        <v>0</v>
      </c>
      <c r="T214">
        <f t="shared" si="21"/>
        <v>1</v>
      </c>
      <c r="U214">
        <f t="shared" si="21"/>
        <v>1</v>
      </c>
      <c r="V214">
        <f t="shared" si="21"/>
        <v>0</v>
      </c>
      <c r="W214">
        <f t="shared" si="18"/>
        <v>0</v>
      </c>
      <c r="X214">
        <f t="shared" si="22"/>
        <v>0</v>
      </c>
      <c r="Y214" t="b">
        <f t="shared" si="19"/>
        <v>1</v>
      </c>
      <c r="Z214">
        <f>VLOOKUP(A214,'[1]tags (5)'!A:C,3,0)</f>
        <v>0</v>
      </c>
      <c r="AA214" t="b">
        <f t="shared" si="23"/>
        <v>1</v>
      </c>
    </row>
    <row r="215" spans="1:27" ht="75" x14ac:dyDescent="0.25">
      <c r="A215" s="8" t="s">
        <v>521</v>
      </c>
      <c r="B215" t="s">
        <v>1051</v>
      </c>
      <c r="C215">
        <v>0</v>
      </c>
      <c r="D215">
        <v>0</v>
      </c>
      <c r="E215">
        <v>0</v>
      </c>
      <c r="F215">
        <v>0</v>
      </c>
      <c r="G215">
        <v>0</v>
      </c>
      <c r="H215">
        <v>0</v>
      </c>
      <c r="I215" t="s">
        <v>291</v>
      </c>
      <c r="J215" t="s">
        <v>291</v>
      </c>
      <c r="K215">
        <f>VLOOKUP(C215,tag_dictionary!$A$1:$B$15,2,0)</f>
        <v>0</v>
      </c>
      <c r="L215">
        <f>VLOOKUP(D215,tag_dictionary!$A$1:$B$15,2,0)</f>
        <v>0</v>
      </c>
      <c r="M215">
        <f>VLOOKUP(E215,tag_dictionary!$A$1:$B$15,2,0)</f>
        <v>0</v>
      </c>
      <c r="N215">
        <f>VLOOKUP(F215,tag_dictionary!$A$1:$B$15,2,0)</f>
        <v>0</v>
      </c>
      <c r="O215">
        <f>VLOOKUP(G215,tag_dictionary!$A$1:$B$15,2,0)</f>
        <v>0</v>
      </c>
      <c r="P215">
        <f>VLOOKUP(H215,tag_dictionary!$A$1:$B$15,2,0)</f>
        <v>0</v>
      </c>
      <c r="Q215" t="str">
        <f>IF(ISNA(I215),0,VLOOKUP(I215,tag_dictionary!$A$1:$B$15,2,0))</f>
        <v>center</v>
      </c>
      <c r="R215" t="str">
        <f>IF(ISNA(J215),0,VLOOKUP(J215,tag_dictionary!$A$1:$B$15,2,0))</f>
        <v>center</v>
      </c>
      <c r="S215" t="b">
        <f t="shared" si="20"/>
        <v>1</v>
      </c>
      <c r="T215">
        <f t="shared" si="21"/>
        <v>2</v>
      </c>
      <c r="U215">
        <f t="shared" si="21"/>
        <v>0</v>
      </c>
      <c r="V215">
        <f t="shared" si="21"/>
        <v>0</v>
      </c>
      <c r="W215">
        <f t="shared" si="18"/>
        <v>0</v>
      </c>
      <c r="X215">
        <f t="shared" si="22"/>
        <v>0</v>
      </c>
      <c r="Y215" t="b">
        <f t="shared" si="19"/>
        <v>1</v>
      </c>
      <c r="Z215">
        <f>VLOOKUP(A215,'[1]tags (5)'!A:C,3,0)</f>
        <v>0</v>
      </c>
      <c r="AA215" t="b">
        <f t="shared" si="23"/>
        <v>1</v>
      </c>
    </row>
    <row r="216" spans="1:27" ht="75" x14ac:dyDescent="0.25">
      <c r="A216" s="8" t="s">
        <v>523</v>
      </c>
      <c r="B216" t="s">
        <v>1074</v>
      </c>
      <c r="C216">
        <v>0</v>
      </c>
      <c r="D216">
        <v>0</v>
      </c>
      <c r="E216">
        <v>0</v>
      </c>
      <c r="F216">
        <v>0</v>
      </c>
      <c r="G216">
        <v>0</v>
      </c>
      <c r="H216">
        <v>0</v>
      </c>
      <c r="I216" t="s">
        <v>293</v>
      </c>
      <c r="J216" t="s">
        <v>293</v>
      </c>
      <c r="K216">
        <f>VLOOKUP(C216,tag_dictionary!$A$1:$B$15,2,0)</f>
        <v>0</v>
      </c>
      <c r="L216">
        <f>VLOOKUP(D216,tag_dictionary!$A$1:$B$15,2,0)</f>
        <v>0</v>
      </c>
      <c r="M216">
        <f>VLOOKUP(E216,tag_dictionary!$A$1:$B$15,2,0)</f>
        <v>0</v>
      </c>
      <c r="N216">
        <f>VLOOKUP(F216,tag_dictionary!$A$1:$B$15,2,0)</f>
        <v>0</v>
      </c>
      <c r="O216">
        <f>VLOOKUP(G216,tag_dictionary!$A$1:$B$15,2,0)</f>
        <v>0</v>
      </c>
      <c r="P216">
        <f>VLOOKUP(H216,tag_dictionary!$A$1:$B$15,2,0)</f>
        <v>0</v>
      </c>
      <c r="Q216" t="str">
        <f>IF(ISNA(I216),0,VLOOKUP(I216,tag_dictionary!$A$1:$B$15,2,0))</f>
        <v>both</v>
      </c>
      <c r="R216" t="str">
        <f>IF(ISNA(J216),0,VLOOKUP(J216,tag_dictionary!$A$1:$B$15,2,0))</f>
        <v>both</v>
      </c>
      <c r="S216" t="b">
        <f t="shared" si="20"/>
        <v>1</v>
      </c>
      <c r="T216">
        <f t="shared" si="21"/>
        <v>0</v>
      </c>
      <c r="U216">
        <f t="shared" si="21"/>
        <v>2</v>
      </c>
      <c r="V216">
        <f t="shared" si="21"/>
        <v>0</v>
      </c>
      <c r="W216">
        <f t="shared" si="18"/>
        <v>1</v>
      </c>
      <c r="X216">
        <f t="shared" si="22"/>
        <v>1</v>
      </c>
      <c r="Y216" t="b">
        <f t="shared" si="19"/>
        <v>1</v>
      </c>
      <c r="Z216">
        <f>VLOOKUP(A216,'[1]tags (5)'!A:C,3,0)</f>
        <v>1</v>
      </c>
      <c r="AA216" t="b">
        <f t="shared" si="23"/>
        <v>1</v>
      </c>
    </row>
    <row r="217" spans="1:27" ht="90" x14ac:dyDescent="0.25">
      <c r="A217" s="8" t="s">
        <v>525</v>
      </c>
      <c r="B217" t="s">
        <v>1052</v>
      </c>
      <c r="C217">
        <v>0</v>
      </c>
      <c r="D217">
        <v>0</v>
      </c>
      <c r="E217">
        <v>0</v>
      </c>
      <c r="F217">
        <v>0</v>
      </c>
      <c r="G217">
        <v>0</v>
      </c>
      <c r="H217">
        <v>0</v>
      </c>
      <c r="I217" t="s">
        <v>291</v>
      </c>
      <c r="J217" t="s">
        <v>291</v>
      </c>
      <c r="K217">
        <f>VLOOKUP(C217,tag_dictionary!$A$1:$B$15,2,0)</f>
        <v>0</v>
      </c>
      <c r="L217">
        <f>VLOOKUP(D217,tag_dictionary!$A$1:$B$15,2,0)</f>
        <v>0</v>
      </c>
      <c r="M217">
        <f>VLOOKUP(E217,tag_dictionary!$A$1:$B$15,2,0)</f>
        <v>0</v>
      </c>
      <c r="N217">
        <f>VLOOKUP(F217,tag_dictionary!$A$1:$B$15,2,0)</f>
        <v>0</v>
      </c>
      <c r="O217">
        <f>VLOOKUP(G217,tag_dictionary!$A$1:$B$15,2,0)</f>
        <v>0</v>
      </c>
      <c r="P217">
        <f>VLOOKUP(H217,tag_dictionary!$A$1:$B$15,2,0)</f>
        <v>0</v>
      </c>
      <c r="Q217" t="str">
        <f>IF(ISNA(I217),0,VLOOKUP(I217,tag_dictionary!$A$1:$B$15,2,0))</f>
        <v>center</v>
      </c>
      <c r="R217" t="str">
        <f>IF(ISNA(J217),0,VLOOKUP(J217,tag_dictionary!$A$1:$B$15,2,0))</f>
        <v>center</v>
      </c>
      <c r="S217" t="b">
        <f t="shared" si="20"/>
        <v>1</v>
      </c>
      <c r="T217">
        <f t="shared" si="21"/>
        <v>2</v>
      </c>
      <c r="U217">
        <f t="shared" si="21"/>
        <v>0</v>
      </c>
      <c r="V217">
        <f t="shared" si="21"/>
        <v>0</v>
      </c>
      <c r="W217">
        <f t="shared" si="18"/>
        <v>0</v>
      </c>
      <c r="X217">
        <f t="shared" si="22"/>
        <v>0</v>
      </c>
      <c r="Y217" t="b">
        <f t="shared" si="19"/>
        <v>1</v>
      </c>
      <c r="Z217">
        <f>VLOOKUP(A217,'[1]tags (5)'!A:C,3,0)</f>
        <v>0</v>
      </c>
      <c r="AA217" t="b">
        <f t="shared" si="23"/>
        <v>1</v>
      </c>
    </row>
    <row r="218" spans="1:27" ht="60" x14ac:dyDescent="0.25">
      <c r="A218" s="8" t="s">
        <v>527</v>
      </c>
      <c r="B218" t="s">
        <v>1053</v>
      </c>
      <c r="C218">
        <v>0</v>
      </c>
      <c r="D218">
        <v>0</v>
      </c>
      <c r="E218">
        <v>0</v>
      </c>
      <c r="F218">
        <v>0</v>
      </c>
      <c r="G218">
        <v>0</v>
      </c>
      <c r="H218">
        <v>0</v>
      </c>
      <c r="I218" t="s">
        <v>291</v>
      </c>
      <c r="J218" t="s">
        <v>291</v>
      </c>
      <c r="K218">
        <f>VLOOKUP(C218,tag_dictionary!$A$1:$B$15,2,0)</f>
        <v>0</v>
      </c>
      <c r="L218">
        <f>VLOOKUP(D218,tag_dictionary!$A$1:$B$15,2,0)</f>
        <v>0</v>
      </c>
      <c r="M218">
        <f>VLOOKUP(E218,tag_dictionary!$A$1:$B$15,2,0)</f>
        <v>0</v>
      </c>
      <c r="N218">
        <f>VLOOKUP(F218,tag_dictionary!$A$1:$B$15,2,0)</f>
        <v>0</v>
      </c>
      <c r="O218">
        <f>VLOOKUP(G218,tag_dictionary!$A$1:$B$15,2,0)</f>
        <v>0</v>
      </c>
      <c r="P218">
        <f>VLOOKUP(H218,tag_dictionary!$A$1:$B$15,2,0)</f>
        <v>0</v>
      </c>
      <c r="Q218" t="str">
        <f>IF(ISNA(I218),0,VLOOKUP(I218,tag_dictionary!$A$1:$B$15,2,0))</f>
        <v>center</v>
      </c>
      <c r="R218" t="str">
        <f>IF(ISNA(J218),0,VLOOKUP(J218,tag_dictionary!$A$1:$B$15,2,0))</f>
        <v>center</v>
      </c>
      <c r="S218" t="b">
        <f t="shared" si="20"/>
        <v>1</v>
      </c>
      <c r="T218">
        <f t="shared" si="21"/>
        <v>2</v>
      </c>
      <c r="U218">
        <f t="shared" si="21"/>
        <v>0</v>
      </c>
      <c r="V218">
        <f t="shared" si="21"/>
        <v>0</v>
      </c>
      <c r="W218">
        <f t="shared" si="18"/>
        <v>0</v>
      </c>
      <c r="X218">
        <f t="shared" si="22"/>
        <v>0</v>
      </c>
      <c r="Y218" t="b">
        <f t="shared" si="19"/>
        <v>1</v>
      </c>
      <c r="Z218">
        <f>VLOOKUP(A218,'[1]tags (5)'!A:C,3,0)</f>
        <v>0</v>
      </c>
      <c r="AA218" t="b">
        <f t="shared" si="23"/>
        <v>1</v>
      </c>
    </row>
    <row r="219" spans="1:27" ht="75" x14ac:dyDescent="0.25">
      <c r="A219" s="8" t="s">
        <v>529</v>
      </c>
      <c r="B219" t="s">
        <v>1054</v>
      </c>
      <c r="C219">
        <v>0</v>
      </c>
      <c r="D219">
        <v>0</v>
      </c>
      <c r="E219">
        <v>0</v>
      </c>
      <c r="F219">
        <v>0</v>
      </c>
      <c r="G219">
        <v>0</v>
      </c>
      <c r="H219">
        <v>0</v>
      </c>
      <c r="I219" t="s">
        <v>293</v>
      </c>
      <c r="J219" t="s">
        <v>291</v>
      </c>
      <c r="K219">
        <f>VLOOKUP(C219,tag_dictionary!$A$1:$B$15,2,0)</f>
        <v>0</v>
      </c>
      <c r="L219">
        <f>VLOOKUP(D219,tag_dictionary!$A$1:$B$15,2,0)</f>
        <v>0</v>
      </c>
      <c r="M219">
        <f>VLOOKUP(E219,tag_dictionary!$A$1:$B$15,2,0)</f>
        <v>0</v>
      </c>
      <c r="N219">
        <f>VLOOKUP(F219,tag_dictionary!$A$1:$B$15,2,0)</f>
        <v>0</v>
      </c>
      <c r="O219">
        <f>VLOOKUP(G219,tag_dictionary!$A$1:$B$15,2,0)</f>
        <v>0</v>
      </c>
      <c r="P219">
        <f>VLOOKUP(H219,tag_dictionary!$A$1:$B$15,2,0)</f>
        <v>0</v>
      </c>
      <c r="Q219" t="str">
        <f>IF(ISNA(I219),0,VLOOKUP(I219,tag_dictionary!$A$1:$B$15,2,0))</f>
        <v>both</v>
      </c>
      <c r="R219" t="str">
        <f>IF(ISNA(J219),0,VLOOKUP(J219,tag_dictionary!$A$1:$B$15,2,0))</f>
        <v>center</v>
      </c>
      <c r="S219" t="b">
        <f t="shared" si="20"/>
        <v>0</v>
      </c>
      <c r="T219">
        <f t="shared" si="21"/>
        <v>1</v>
      </c>
      <c r="U219">
        <f t="shared" si="21"/>
        <v>1</v>
      </c>
      <c r="V219">
        <f t="shared" si="21"/>
        <v>0</v>
      </c>
      <c r="W219">
        <f t="shared" si="18"/>
        <v>0</v>
      </c>
      <c r="X219">
        <f t="shared" si="22"/>
        <v>0</v>
      </c>
      <c r="Y219" t="b">
        <f t="shared" si="19"/>
        <v>1</v>
      </c>
      <c r="Z219">
        <f>VLOOKUP(A219,'[1]tags (5)'!A:C,3,0)</f>
        <v>0</v>
      </c>
      <c r="AA219" t="b">
        <f t="shared" si="23"/>
        <v>1</v>
      </c>
    </row>
    <row r="220" spans="1:27" ht="75" x14ac:dyDescent="0.25">
      <c r="A220" s="8" t="s">
        <v>531</v>
      </c>
      <c r="B220" t="s">
        <v>1055</v>
      </c>
      <c r="C220">
        <v>0</v>
      </c>
      <c r="D220">
        <v>0</v>
      </c>
      <c r="E220">
        <v>0</v>
      </c>
      <c r="F220">
        <v>0</v>
      </c>
      <c r="G220">
        <v>0</v>
      </c>
      <c r="H220">
        <v>0</v>
      </c>
      <c r="I220" t="s">
        <v>291</v>
      </c>
      <c r="J220" t="s">
        <v>291</v>
      </c>
      <c r="K220">
        <f>VLOOKUP(C220,tag_dictionary!$A$1:$B$15,2,0)</f>
        <v>0</v>
      </c>
      <c r="L220">
        <f>VLOOKUP(D220,tag_dictionary!$A$1:$B$15,2,0)</f>
        <v>0</v>
      </c>
      <c r="M220">
        <f>VLOOKUP(E220,tag_dictionary!$A$1:$B$15,2,0)</f>
        <v>0</v>
      </c>
      <c r="N220">
        <f>VLOOKUP(F220,tag_dictionary!$A$1:$B$15,2,0)</f>
        <v>0</v>
      </c>
      <c r="O220">
        <f>VLOOKUP(G220,tag_dictionary!$A$1:$B$15,2,0)</f>
        <v>0</v>
      </c>
      <c r="P220">
        <f>VLOOKUP(H220,tag_dictionary!$A$1:$B$15,2,0)</f>
        <v>0</v>
      </c>
      <c r="Q220" t="str">
        <f>IF(ISNA(I220),0,VLOOKUP(I220,tag_dictionary!$A$1:$B$15,2,0))</f>
        <v>center</v>
      </c>
      <c r="R220" t="str">
        <f>IF(ISNA(J220),0,VLOOKUP(J220,tag_dictionary!$A$1:$B$15,2,0))</f>
        <v>center</v>
      </c>
      <c r="S220" t="b">
        <f t="shared" si="20"/>
        <v>1</v>
      </c>
      <c r="T220">
        <f t="shared" si="21"/>
        <v>2</v>
      </c>
      <c r="U220">
        <f t="shared" si="21"/>
        <v>0</v>
      </c>
      <c r="V220">
        <f t="shared" si="21"/>
        <v>0</v>
      </c>
      <c r="W220">
        <f t="shared" si="18"/>
        <v>0</v>
      </c>
      <c r="X220">
        <f t="shared" si="22"/>
        <v>0</v>
      </c>
      <c r="Y220" t="b">
        <f t="shared" si="19"/>
        <v>1</v>
      </c>
      <c r="Z220">
        <f>VLOOKUP(A220,'[1]tags (5)'!A:C,3,0)</f>
        <v>0</v>
      </c>
      <c r="AA220" t="b">
        <f t="shared" si="23"/>
        <v>1</v>
      </c>
    </row>
    <row r="221" spans="1:27" ht="45" x14ac:dyDescent="0.25">
      <c r="A221" s="8" t="s">
        <v>533</v>
      </c>
      <c r="B221" t="s">
        <v>1056</v>
      </c>
      <c r="C221">
        <v>0</v>
      </c>
      <c r="D221">
        <v>0</v>
      </c>
      <c r="E221">
        <v>0</v>
      </c>
      <c r="F221">
        <v>0</v>
      </c>
      <c r="G221">
        <v>0</v>
      </c>
      <c r="H221">
        <v>0</v>
      </c>
      <c r="I221" t="s">
        <v>291</v>
      </c>
      <c r="J221" t="s">
        <v>291</v>
      </c>
      <c r="K221">
        <f>VLOOKUP(C221,tag_dictionary!$A$1:$B$15,2,0)</f>
        <v>0</v>
      </c>
      <c r="L221">
        <f>VLOOKUP(D221,tag_dictionary!$A$1:$B$15,2,0)</f>
        <v>0</v>
      </c>
      <c r="M221">
        <f>VLOOKUP(E221,tag_dictionary!$A$1:$B$15,2,0)</f>
        <v>0</v>
      </c>
      <c r="N221">
        <f>VLOOKUP(F221,tag_dictionary!$A$1:$B$15,2,0)</f>
        <v>0</v>
      </c>
      <c r="O221">
        <f>VLOOKUP(G221,tag_dictionary!$A$1:$B$15,2,0)</f>
        <v>0</v>
      </c>
      <c r="P221">
        <f>VLOOKUP(H221,tag_dictionary!$A$1:$B$15,2,0)</f>
        <v>0</v>
      </c>
      <c r="Q221" t="str">
        <f>IF(ISNA(I221),0,VLOOKUP(I221,tag_dictionary!$A$1:$B$15,2,0))</f>
        <v>center</v>
      </c>
      <c r="R221" t="str">
        <f>IF(ISNA(J221),0,VLOOKUP(J221,tag_dictionary!$A$1:$B$15,2,0))</f>
        <v>center</v>
      </c>
      <c r="S221" t="b">
        <f t="shared" si="20"/>
        <v>1</v>
      </c>
      <c r="T221">
        <f t="shared" si="21"/>
        <v>2</v>
      </c>
      <c r="U221">
        <f t="shared" si="21"/>
        <v>0</v>
      </c>
      <c r="V221">
        <f t="shared" si="21"/>
        <v>0</v>
      </c>
      <c r="W221">
        <f t="shared" si="18"/>
        <v>0</v>
      </c>
      <c r="X221">
        <f t="shared" si="22"/>
        <v>0</v>
      </c>
      <c r="Y221" t="b">
        <f t="shared" si="19"/>
        <v>1</v>
      </c>
      <c r="Z221">
        <f>VLOOKUP(A221,'[1]tags (5)'!A:C,3,0)</f>
        <v>0</v>
      </c>
      <c r="AA221" t="b">
        <f t="shared" si="23"/>
        <v>1</v>
      </c>
    </row>
    <row r="222" spans="1:27" ht="75" x14ac:dyDescent="0.25">
      <c r="A222" s="8" t="s">
        <v>534</v>
      </c>
      <c r="B222" t="s">
        <v>1057</v>
      </c>
      <c r="C222">
        <v>0</v>
      </c>
      <c r="D222">
        <v>0</v>
      </c>
      <c r="E222">
        <v>0</v>
      </c>
      <c r="F222">
        <v>0</v>
      </c>
      <c r="G222">
        <v>0</v>
      </c>
      <c r="H222">
        <v>0</v>
      </c>
      <c r="I222" t="s">
        <v>291</v>
      </c>
      <c r="J222" t="s">
        <v>291</v>
      </c>
      <c r="K222">
        <f>VLOOKUP(C222,tag_dictionary!$A$1:$B$15,2,0)</f>
        <v>0</v>
      </c>
      <c r="L222">
        <f>VLOOKUP(D222,tag_dictionary!$A$1:$B$15,2,0)</f>
        <v>0</v>
      </c>
      <c r="M222">
        <f>VLOOKUP(E222,tag_dictionary!$A$1:$B$15,2,0)</f>
        <v>0</v>
      </c>
      <c r="N222">
        <f>VLOOKUP(F222,tag_dictionary!$A$1:$B$15,2,0)</f>
        <v>0</v>
      </c>
      <c r="O222">
        <f>VLOOKUP(G222,tag_dictionary!$A$1:$B$15,2,0)</f>
        <v>0</v>
      </c>
      <c r="P222">
        <f>VLOOKUP(H222,tag_dictionary!$A$1:$B$15,2,0)</f>
        <v>0</v>
      </c>
      <c r="Q222" t="str">
        <f>IF(ISNA(I222),0,VLOOKUP(I222,tag_dictionary!$A$1:$B$15,2,0))</f>
        <v>center</v>
      </c>
      <c r="R222" t="str">
        <f>IF(ISNA(J222),0,VLOOKUP(J222,tag_dictionary!$A$1:$B$15,2,0))</f>
        <v>center</v>
      </c>
      <c r="S222" t="b">
        <f t="shared" si="20"/>
        <v>1</v>
      </c>
      <c r="T222">
        <f t="shared" si="21"/>
        <v>2</v>
      </c>
      <c r="U222">
        <f t="shared" si="21"/>
        <v>0</v>
      </c>
      <c r="V222">
        <f t="shared" si="21"/>
        <v>0</v>
      </c>
      <c r="W222">
        <f t="shared" si="18"/>
        <v>0</v>
      </c>
      <c r="X222">
        <f t="shared" si="22"/>
        <v>0</v>
      </c>
      <c r="Y222" t="b">
        <f t="shared" si="19"/>
        <v>1</v>
      </c>
      <c r="Z222">
        <f>VLOOKUP(A222,'[1]tags (5)'!A:C,3,0)</f>
        <v>0</v>
      </c>
      <c r="AA222" t="b">
        <f t="shared" si="23"/>
        <v>1</v>
      </c>
    </row>
    <row r="223" spans="1:27" ht="45" x14ac:dyDescent="0.25">
      <c r="A223" s="8" t="s">
        <v>538</v>
      </c>
      <c r="B223" t="s">
        <v>1059</v>
      </c>
      <c r="C223">
        <v>0</v>
      </c>
      <c r="D223">
        <v>0</v>
      </c>
      <c r="E223">
        <v>0</v>
      </c>
      <c r="F223">
        <v>0</v>
      </c>
      <c r="G223">
        <v>0</v>
      </c>
      <c r="H223">
        <v>0</v>
      </c>
      <c r="I223" t="s">
        <v>293</v>
      </c>
      <c r="J223" t="s">
        <v>291</v>
      </c>
      <c r="K223">
        <f>VLOOKUP(C223,tag_dictionary!$A$1:$B$15,2,0)</f>
        <v>0</v>
      </c>
      <c r="L223">
        <f>VLOOKUP(D223,tag_dictionary!$A$1:$B$15,2,0)</f>
        <v>0</v>
      </c>
      <c r="M223">
        <f>VLOOKUP(E223,tag_dictionary!$A$1:$B$15,2,0)</f>
        <v>0</v>
      </c>
      <c r="N223">
        <f>VLOOKUP(F223,tag_dictionary!$A$1:$B$15,2,0)</f>
        <v>0</v>
      </c>
      <c r="O223">
        <f>VLOOKUP(G223,tag_dictionary!$A$1:$B$15,2,0)</f>
        <v>0</v>
      </c>
      <c r="P223">
        <f>VLOOKUP(H223,tag_dictionary!$A$1:$B$15,2,0)</f>
        <v>0</v>
      </c>
      <c r="Q223" t="str">
        <f>IF(ISNA(I223),0,VLOOKUP(I223,tag_dictionary!$A$1:$B$15,2,0))</f>
        <v>both</v>
      </c>
      <c r="R223" t="str">
        <f>IF(ISNA(J223),0,VLOOKUP(J223,tag_dictionary!$A$1:$B$15,2,0))</f>
        <v>center</v>
      </c>
      <c r="S223" t="b">
        <f t="shared" si="20"/>
        <v>0</v>
      </c>
      <c r="T223">
        <f t="shared" si="21"/>
        <v>1</v>
      </c>
      <c r="U223">
        <f t="shared" si="21"/>
        <v>1</v>
      </c>
      <c r="V223">
        <f t="shared" si="21"/>
        <v>0</v>
      </c>
      <c r="W223">
        <f t="shared" si="18"/>
        <v>0</v>
      </c>
      <c r="X223">
        <f t="shared" si="22"/>
        <v>0</v>
      </c>
      <c r="Y223" t="b">
        <f t="shared" si="19"/>
        <v>1</v>
      </c>
      <c r="Z223">
        <f>VLOOKUP(A223,'[1]tags (5)'!A:C,3,0)</f>
        <v>0</v>
      </c>
      <c r="AA223" t="b">
        <f t="shared" si="23"/>
        <v>1</v>
      </c>
    </row>
    <row r="224" spans="1:27" ht="60" x14ac:dyDescent="0.25">
      <c r="A224" s="8" t="s">
        <v>540</v>
      </c>
      <c r="B224" t="s">
        <v>1060</v>
      </c>
      <c r="C224">
        <v>0</v>
      </c>
      <c r="D224">
        <v>0</v>
      </c>
      <c r="E224">
        <v>0</v>
      </c>
      <c r="F224">
        <v>0</v>
      </c>
      <c r="G224">
        <v>0</v>
      </c>
      <c r="H224">
        <v>0</v>
      </c>
      <c r="I224" t="s">
        <v>293</v>
      </c>
      <c r="J224" t="s">
        <v>291</v>
      </c>
      <c r="K224">
        <f>VLOOKUP(C224,tag_dictionary!$A$1:$B$15,2,0)</f>
        <v>0</v>
      </c>
      <c r="L224">
        <f>VLOOKUP(D224,tag_dictionary!$A$1:$B$15,2,0)</f>
        <v>0</v>
      </c>
      <c r="M224">
        <f>VLOOKUP(E224,tag_dictionary!$A$1:$B$15,2,0)</f>
        <v>0</v>
      </c>
      <c r="N224">
        <f>VLOOKUP(F224,tag_dictionary!$A$1:$B$15,2,0)</f>
        <v>0</v>
      </c>
      <c r="O224">
        <f>VLOOKUP(G224,tag_dictionary!$A$1:$B$15,2,0)</f>
        <v>0</v>
      </c>
      <c r="P224">
        <f>VLOOKUP(H224,tag_dictionary!$A$1:$B$15,2,0)</f>
        <v>0</v>
      </c>
      <c r="Q224" t="str">
        <f>IF(ISNA(I224),0,VLOOKUP(I224,tag_dictionary!$A$1:$B$15,2,0))</f>
        <v>both</v>
      </c>
      <c r="R224" t="str">
        <f>IF(ISNA(J224),0,VLOOKUP(J224,tag_dictionary!$A$1:$B$15,2,0))</f>
        <v>center</v>
      </c>
      <c r="S224" t="b">
        <f t="shared" si="20"/>
        <v>0</v>
      </c>
      <c r="T224">
        <f t="shared" si="21"/>
        <v>1</v>
      </c>
      <c r="U224">
        <f t="shared" si="21"/>
        <v>1</v>
      </c>
      <c r="V224">
        <f t="shared" si="21"/>
        <v>0</v>
      </c>
      <c r="W224">
        <f t="shared" si="18"/>
        <v>0</v>
      </c>
      <c r="X224">
        <f t="shared" si="22"/>
        <v>0</v>
      </c>
      <c r="Y224" t="b">
        <f t="shared" si="19"/>
        <v>1</v>
      </c>
      <c r="Z224">
        <f>VLOOKUP(A224,'[1]tags (5)'!A:C,3,0)</f>
        <v>0</v>
      </c>
      <c r="AA224" t="b">
        <f t="shared" si="23"/>
        <v>1</v>
      </c>
    </row>
    <row r="225" spans="1:27" ht="75" x14ac:dyDescent="0.25">
      <c r="A225" s="8" t="s">
        <v>541</v>
      </c>
      <c r="B225" t="s">
        <v>1061</v>
      </c>
      <c r="C225">
        <v>0</v>
      </c>
      <c r="D225">
        <v>0</v>
      </c>
      <c r="E225">
        <v>0</v>
      </c>
      <c r="F225">
        <v>0</v>
      </c>
      <c r="G225">
        <v>0</v>
      </c>
      <c r="H225">
        <v>0</v>
      </c>
      <c r="I225" t="s">
        <v>291</v>
      </c>
      <c r="J225" t="s">
        <v>291</v>
      </c>
      <c r="K225">
        <f>VLOOKUP(C225,tag_dictionary!$A$1:$B$15,2,0)</f>
        <v>0</v>
      </c>
      <c r="L225">
        <f>VLOOKUP(D225,tag_dictionary!$A$1:$B$15,2,0)</f>
        <v>0</v>
      </c>
      <c r="M225">
        <f>VLOOKUP(E225,tag_dictionary!$A$1:$B$15,2,0)</f>
        <v>0</v>
      </c>
      <c r="N225">
        <f>VLOOKUP(F225,tag_dictionary!$A$1:$B$15,2,0)</f>
        <v>0</v>
      </c>
      <c r="O225">
        <f>VLOOKUP(G225,tag_dictionary!$A$1:$B$15,2,0)</f>
        <v>0</v>
      </c>
      <c r="P225">
        <f>VLOOKUP(H225,tag_dictionary!$A$1:$B$15,2,0)</f>
        <v>0</v>
      </c>
      <c r="Q225" t="str">
        <f>IF(ISNA(I225),0,VLOOKUP(I225,tag_dictionary!$A$1:$B$15,2,0))</f>
        <v>center</v>
      </c>
      <c r="R225" t="str">
        <f>IF(ISNA(J225),0,VLOOKUP(J225,tag_dictionary!$A$1:$B$15,2,0))</f>
        <v>center</v>
      </c>
      <c r="S225" t="b">
        <f t="shared" si="20"/>
        <v>1</v>
      </c>
      <c r="T225">
        <f t="shared" si="21"/>
        <v>2</v>
      </c>
      <c r="U225">
        <f t="shared" si="21"/>
        <v>0</v>
      </c>
      <c r="V225">
        <f t="shared" si="21"/>
        <v>0</v>
      </c>
      <c r="W225">
        <f t="shared" si="18"/>
        <v>0</v>
      </c>
      <c r="X225">
        <f t="shared" si="22"/>
        <v>0</v>
      </c>
      <c r="Y225" t="b">
        <f t="shared" si="19"/>
        <v>1</v>
      </c>
      <c r="Z225">
        <f>VLOOKUP(A225,'[1]tags (5)'!A:C,3,0)</f>
        <v>0</v>
      </c>
      <c r="AA225" t="b">
        <f t="shared" si="23"/>
        <v>1</v>
      </c>
    </row>
    <row r="226" spans="1:27" x14ac:dyDescent="0.25">
      <c r="A226" t="s">
        <v>543</v>
      </c>
      <c r="B226" t="s">
        <v>1062</v>
      </c>
      <c r="C226">
        <v>0</v>
      </c>
      <c r="D226">
        <v>0</v>
      </c>
      <c r="E226">
        <v>0</v>
      </c>
      <c r="F226">
        <v>0</v>
      </c>
      <c r="G226">
        <v>0</v>
      </c>
      <c r="H226">
        <v>0</v>
      </c>
      <c r="I226" t="s">
        <v>291</v>
      </c>
      <c r="J226" t="s">
        <v>291</v>
      </c>
      <c r="K226">
        <f>VLOOKUP(C226,tag_dictionary!$A$1:$B$15,2,0)</f>
        <v>0</v>
      </c>
      <c r="L226">
        <f>VLOOKUP(D226,tag_dictionary!$A$1:$B$15,2,0)</f>
        <v>0</v>
      </c>
      <c r="M226">
        <f>VLOOKUP(E226,tag_dictionary!$A$1:$B$15,2,0)</f>
        <v>0</v>
      </c>
      <c r="N226">
        <f>VLOOKUP(F226,tag_dictionary!$A$1:$B$15,2,0)</f>
        <v>0</v>
      </c>
      <c r="O226">
        <f>VLOOKUP(G226,tag_dictionary!$A$1:$B$15,2,0)</f>
        <v>0</v>
      </c>
      <c r="P226">
        <f>VLOOKUP(H226,tag_dictionary!$A$1:$B$15,2,0)</f>
        <v>0</v>
      </c>
      <c r="Q226" t="str">
        <f>IF(ISNA(I226),0,VLOOKUP(I226,tag_dictionary!$A$1:$B$15,2,0))</f>
        <v>center</v>
      </c>
      <c r="R226" t="str">
        <f>IF(ISNA(J226),0,VLOOKUP(J226,tag_dictionary!$A$1:$B$15,2,0))</f>
        <v>center</v>
      </c>
      <c r="S226" t="b">
        <f t="shared" si="20"/>
        <v>1</v>
      </c>
      <c r="T226">
        <f t="shared" si="21"/>
        <v>2</v>
      </c>
      <c r="U226">
        <f t="shared" si="21"/>
        <v>0</v>
      </c>
      <c r="V226">
        <f t="shared" si="21"/>
        <v>0</v>
      </c>
      <c r="W226">
        <f t="shared" si="18"/>
        <v>0</v>
      </c>
      <c r="X226">
        <f t="shared" si="22"/>
        <v>0</v>
      </c>
      <c r="Y226" t="b">
        <f t="shared" si="19"/>
        <v>1</v>
      </c>
      <c r="Z226">
        <f>VLOOKUP(A226,'[1]tags (5)'!A:C,3,0)</f>
        <v>0</v>
      </c>
      <c r="AA226" t="b">
        <f t="shared" si="23"/>
        <v>1</v>
      </c>
    </row>
    <row r="227" spans="1:27" x14ac:dyDescent="0.25">
      <c r="A227" t="s">
        <v>545</v>
      </c>
      <c r="B227" t="s">
        <v>1063</v>
      </c>
      <c r="C227">
        <v>0</v>
      </c>
      <c r="D227">
        <v>0</v>
      </c>
      <c r="E227">
        <v>0</v>
      </c>
      <c r="F227">
        <v>0</v>
      </c>
      <c r="G227">
        <v>0</v>
      </c>
      <c r="H227">
        <v>0</v>
      </c>
      <c r="I227" t="s">
        <v>329</v>
      </c>
      <c r="J227" t="s">
        <v>291</v>
      </c>
      <c r="K227">
        <f>VLOOKUP(C227,tag_dictionary!$A$1:$B$15,2,0)</f>
        <v>0</v>
      </c>
      <c r="L227">
        <f>VLOOKUP(D227,tag_dictionary!$A$1:$B$15,2,0)</f>
        <v>0</v>
      </c>
      <c r="M227">
        <f>VLOOKUP(E227,tag_dictionary!$A$1:$B$15,2,0)</f>
        <v>0</v>
      </c>
      <c r="N227">
        <f>VLOOKUP(F227,tag_dictionary!$A$1:$B$15,2,0)</f>
        <v>0</v>
      </c>
      <c r="O227">
        <f>VLOOKUP(G227,tag_dictionary!$A$1:$B$15,2,0)</f>
        <v>0</v>
      </c>
      <c r="P227">
        <f>VLOOKUP(H227,tag_dictionary!$A$1:$B$15,2,0)</f>
        <v>0</v>
      </c>
      <c r="Q227">
        <f>IF(ISNA(I227),0,VLOOKUP(I227,tag_dictionary!$A$1:$B$15,2,0))</f>
        <v>0</v>
      </c>
      <c r="R227" t="str">
        <f>IF(ISNA(J227),0,VLOOKUP(J227,tag_dictionary!$A$1:$B$15,2,0))</f>
        <v>center</v>
      </c>
      <c r="S227" t="b">
        <f t="shared" si="20"/>
        <v>0</v>
      </c>
      <c r="T227">
        <f t="shared" ref="T227:V258" si="24">COUNTIF($K227:$R227,T$1)</f>
        <v>1</v>
      </c>
      <c r="U227">
        <f t="shared" si="24"/>
        <v>0</v>
      </c>
      <c r="V227">
        <f t="shared" si="24"/>
        <v>0</v>
      </c>
      <c r="W227">
        <f t="shared" si="18"/>
        <v>0</v>
      </c>
      <c r="X227">
        <f t="shared" si="22"/>
        <v>0</v>
      </c>
      <c r="Y227" t="b">
        <f t="shared" si="19"/>
        <v>1</v>
      </c>
      <c r="Z227">
        <f>VLOOKUP(A227,'[1]tags (5)'!A:C,3,0)</f>
        <v>0</v>
      </c>
      <c r="AA227" t="b">
        <f t="shared" si="23"/>
        <v>1</v>
      </c>
    </row>
    <row r="228" spans="1:27" x14ac:dyDescent="0.25">
      <c r="A228" t="s">
        <v>546</v>
      </c>
      <c r="B228" t="s">
        <v>1064</v>
      </c>
      <c r="C228">
        <v>0</v>
      </c>
      <c r="D228">
        <v>0</v>
      </c>
      <c r="E228">
        <v>0</v>
      </c>
      <c r="F228">
        <v>0</v>
      </c>
      <c r="G228">
        <v>0</v>
      </c>
      <c r="H228">
        <v>0</v>
      </c>
      <c r="I228" t="s">
        <v>291</v>
      </c>
      <c r="J228" t="s">
        <v>291</v>
      </c>
      <c r="K228">
        <f>VLOOKUP(C228,tag_dictionary!$A$1:$B$15,2,0)</f>
        <v>0</v>
      </c>
      <c r="L228">
        <f>VLOOKUP(D228,tag_dictionary!$A$1:$B$15,2,0)</f>
        <v>0</v>
      </c>
      <c r="M228">
        <f>VLOOKUP(E228,tag_dictionary!$A$1:$B$15,2,0)</f>
        <v>0</v>
      </c>
      <c r="N228">
        <f>VLOOKUP(F228,tag_dictionary!$A$1:$B$15,2,0)</f>
        <v>0</v>
      </c>
      <c r="O228">
        <f>VLOOKUP(G228,tag_dictionary!$A$1:$B$15,2,0)</f>
        <v>0</v>
      </c>
      <c r="P228">
        <f>VLOOKUP(H228,tag_dictionary!$A$1:$B$15,2,0)</f>
        <v>0</v>
      </c>
      <c r="Q228" t="str">
        <f>IF(ISNA(I228),0,VLOOKUP(I228,tag_dictionary!$A$1:$B$15,2,0))</f>
        <v>center</v>
      </c>
      <c r="R228" t="str">
        <f>IF(ISNA(J228),0,VLOOKUP(J228,tag_dictionary!$A$1:$B$15,2,0))</f>
        <v>center</v>
      </c>
      <c r="S228" t="b">
        <f t="shared" si="20"/>
        <v>1</v>
      </c>
      <c r="T228">
        <f t="shared" si="24"/>
        <v>2</v>
      </c>
      <c r="U228">
        <f t="shared" si="24"/>
        <v>0</v>
      </c>
      <c r="V228">
        <f t="shared" si="24"/>
        <v>0</v>
      </c>
      <c r="W228">
        <f t="shared" si="18"/>
        <v>0</v>
      </c>
      <c r="X228">
        <f t="shared" si="22"/>
        <v>0</v>
      </c>
      <c r="Y228" t="b">
        <f t="shared" si="19"/>
        <v>1</v>
      </c>
      <c r="Z228">
        <f>VLOOKUP(A228,'[1]tags (5)'!A:C,3,0)</f>
        <v>0</v>
      </c>
      <c r="AA228" t="b">
        <f t="shared" si="23"/>
        <v>1</v>
      </c>
    </row>
    <row r="229" spans="1:27" x14ac:dyDescent="0.25">
      <c r="A229" t="s">
        <v>548</v>
      </c>
      <c r="B229" t="s">
        <v>1065</v>
      </c>
      <c r="C229">
        <v>0</v>
      </c>
      <c r="D229">
        <v>0</v>
      </c>
      <c r="E229">
        <v>0</v>
      </c>
      <c r="F229">
        <v>0</v>
      </c>
      <c r="G229">
        <v>0</v>
      </c>
      <c r="H229">
        <v>0</v>
      </c>
      <c r="I229" t="s">
        <v>291</v>
      </c>
      <c r="J229" t="s">
        <v>291</v>
      </c>
      <c r="K229">
        <f>VLOOKUP(C229,tag_dictionary!$A$1:$B$15,2,0)</f>
        <v>0</v>
      </c>
      <c r="L229">
        <f>VLOOKUP(D229,tag_dictionary!$A$1:$B$15,2,0)</f>
        <v>0</v>
      </c>
      <c r="M229">
        <f>VLOOKUP(E229,tag_dictionary!$A$1:$B$15,2,0)</f>
        <v>0</v>
      </c>
      <c r="N229">
        <f>VLOOKUP(F229,tag_dictionary!$A$1:$B$15,2,0)</f>
        <v>0</v>
      </c>
      <c r="O229">
        <f>VLOOKUP(G229,tag_dictionary!$A$1:$B$15,2,0)</f>
        <v>0</v>
      </c>
      <c r="P229">
        <f>VLOOKUP(H229,tag_dictionary!$A$1:$B$15,2,0)</f>
        <v>0</v>
      </c>
      <c r="Q229" t="str">
        <f>IF(ISNA(I229),0,VLOOKUP(I229,tag_dictionary!$A$1:$B$15,2,0))</f>
        <v>center</v>
      </c>
      <c r="R229" t="str">
        <f>IF(ISNA(J229),0,VLOOKUP(J229,tag_dictionary!$A$1:$B$15,2,0))</f>
        <v>center</v>
      </c>
      <c r="S229" t="b">
        <f t="shared" si="20"/>
        <v>1</v>
      </c>
      <c r="T229">
        <f t="shared" si="24"/>
        <v>2</v>
      </c>
      <c r="U229">
        <f t="shared" si="24"/>
        <v>0</v>
      </c>
      <c r="V229">
        <f t="shared" si="24"/>
        <v>0</v>
      </c>
      <c r="W229">
        <f t="shared" si="18"/>
        <v>0</v>
      </c>
      <c r="X229">
        <f t="shared" si="22"/>
        <v>0</v>
      </c>
      <c r="Y229" t="b">
        <f t="shared" si="19"/>
        <v>1</v>
      </c>
      <c r="Z229">
        <f>VLOOKUP(A229,'[1]tags (5)'!A:C,3,0)</f>
        <v>0</v>
      </c>
      <c r="AA229" t="b">
        <f t="shared" si="23"/>
        <v>1</v>
      </c>
    </row>
    <row r="230" spans="1:27" x14ac:dyDescent="0.25">
      <c r="A230" t="s">
        <v>550</v>
      </c>
      <c r="B230" t="s">
        <v>1066</v>
      </c>
      <c r="C230">
        <v>0</v>
      </c>
      <c r="D230">
        <v>0</v>
      </c>
      <c r="E230">
        <v>0</v>
      </c>
      <c r="F230">
        <v>0</v>
      </c>
      <c r="G230">
        <v>0</v>
      </c>
      <c r="H230">
        <v>0</v>
      </c>
      <c r="I230" t="s">
        <v>291</v>
      </c>
      <c r="J230" t="s">
        <v>291</v>
      </c>
      <c r="K230">
        <f>VLOOKUP(C230,tag_dictionary!$A$1:$B$15,2,0)</f>
        <v>0</v>
      </c>
      <c r="L230">
        <f>VLOOKUP(D230,tag_dictionary!$A$1:$B$15,2,0)</f>
        <v>0</v>
      </c>
      <c r="M230">
        <f>VLOOKUP(E230,tag_dictionary!$A$1:$B$15,2,0)</f>
        <v>0</v>
      </c>
      <c r="N230">
        <f>VLOOKUP(F230,tag_dictionary!$A$1:$B$15,2,0)</f>
        <v>0</v>
      </c>
      <c r="O230">
        <f>VLOOKUP(G230,tag_dictionary!$A$1:$B$15,2,0)</f>
        <v>0</v>
      </c>
      <c r="P230">
        <f>VLOOKUP(H230,tag_dictionary!$A$1:$B$15,2,0)</f>
        <v>0</v>
      </c>
      <c r="Q230" t="str">
        <f>IF(ISNA(I230),0,VLOOKUP(I230,tag_dictionary!$A$1:$B$15,2,0))</f>
        <v>center</v>
      </c>
      <c r="R230" t="str">
        <f>IF(ISNA(J230),0,VLOOKUP(J230,tag_dictionary!$A$1:$B$15,2,0))</f>
        <v>center</v>
      </c>
      <c r="S230" t="b">
        <f t="shared" si="20"/>
        <v>1</v>
      </c>
      <c r="T230">
        <f t="shared" si="24"/>
        <v>2</v>
      </c>
      <c r="U230">
        <f t="shared" si="24"/>
        <v>0</v>
      </c>
      <c r="V230">
        <f t="shared" si="24"/>
        <v>0</v>
      </c>
      <c r="W230">
        <f t="shared" si="18"/>
        <v>0</v>
      </c>
      <c r="X230">
        <f t="shared" si="22"/>
        <v>0</v>
      </c>
      <c r="Y230" t="b">
        <f t="shared" si="19"/>
        <v>1</v>
      </c>
      <c r="Z230">
        <f>VLOOKUP(A230,'[1]tags (5)'!A:C,3,0)</f>
        <v>0</v>
      </c>
      <c r="AA230" t="b">
        <f t="shared" si="23"/>
        <v>1</v>
      </c>
    </row>
    <row r="231" spans="1:27" x14ac:dyDescent="0.25">
      <c r="A231" t="s">
        <v>551</v>
      </c>
      <c r="B231" t="s">
        <v>1067</v>
      </c>
      <c r="C231">
        <v>0</v>
      </c>
      <c r="D231">
        <v>0</v>
      </c>
      <c r="E231">
        <v>0</v>
      </c>
      <c r="F231">
        <v>0</v>
      </c>
      <c r="G231">
        <v>0</v>
      </c>
      <c r="H231">
        <v>0</v>
      </c>
      <c r="I231" t="s">
        <v>291</v>
      </c>
      <c r="J231" t="s">
        <v>291</v>
      </c>
      <c r="K231">
        <f>VLOOKUP(C231,tag_dictionary!$A$1:$B$15,2,0)</f>
        <v>0</v>
      </c>
      <c r="L231">
        <f>VLOOKUP(D231,tag_dictionary!$A$1:$B$15,2,0)</f>
        <v>0</v>
      </c>
      <c r="M231">
        <f>VLOOKUP(E231,tag_dictionary!$A$1:$B$15,2,0)</f>
        <v>0</v>
      </c>
      <c r="N231">
        <f>VLOOKUP(F231,tag_dictionary!$A$1:$B$15,2,0)</f>
        <v>0</v>
      </c>
      <c r="O231">
        <f>VLOOKUP(G231,tag_dictionary!$A$1:$B$15,2,0)</f>
        <v>0</v>
      </c>
      <c r="P231">
        <f>VLOOKUP(H231,tag_dictionary!$A$1:$B$15,2,0)</f>
        <v>0</v>
      </c>
      <c r="Q231" t="str">
        <f>IF(ISNA(I231),0,VLOOKUP(I231,tag_dictionary!$A$1:$B$15,2,0))</f>
        <v>center</v>
      </c>
      <c r="R231" t="str">
        <f>IF(ISNA(J231),0,VLOOKUP(J231,tag_dictionary!$A$1:$B$15,2,0))</f>
        <v>center</v>
      </c>
      <c r="S231" t="b">
        <f t="shared" si="20"/>
        <v>1</v>
      </c>
      <c r="T231">
        <f t="shared" si="24"/>
        <v>2</v>
      </c>
      <c r="U231">
        <f t="shared" si="24"/>
        <v>0</v>
      </c>
      <c r="V231">
        <f t="shared" si="24"/>
        <v>0</v>
      </c>
      <c r="W231">
        <f t="shared" si="18"/>
        <v>0</v>
      </c>
      <c r="X231">
        <f t="shared" si="22"/>
        <v>0</v>
      </c>
      <c r="Y231" t="b">
        <f t="shared" si="19"/>
        <v>1</v>
      </c>
      <c r="Z231">
        <f>VLOOKUP(A231,'[1]tags (5)'!A:C,3,0)</f>
        <v>0</v>
      </c>
      <c r="AA231" t="b">
        <f t="shared" si="23"/>
        <v>1</v>
      </c>
    </row>
    <row r="232" spans="1:27" x14ac:dyDescent="0.25">
      <c r="A232" t="s">
        <v>552</v>
      </c>
      <c r="B232" t="s">
        <v>1068</v>
      </c>
      <c r="C232">
        <v>0</v>
      </c>
      <c r="D232">
        <v>0</v>
      </c>
      <c r="E232">
        <v>0</v>
      </c>
      <c r="F232">
        <v>0</v>
      </c>
      <c r="G232">
        <v>0</v>
      </c>
      <c r="H232">
        <v>0</v>
      </c>
      <c r="I232" t="s">
        <v>291</v>
      </c>
      <c r="J232" t="s">
        <v>291</v>
      </c>
      <c r="K232">
        <f>VLOOKUP(C232,tag_dictionary!$A$1:$B$15,2,0)</f>
        <v>0</v>
      </c>
      <c r="L232">
        <f>VLOOKUP(D232,tag_dictionary!$A$1:$B$15,2,0)</f>
        <v>0</v>
      </c>
      <c r="M232">
        <f>VLOOKUP(E232,tag_dictionary!$A$1:$B$15,2,0)</f>
        <v>0</v>
      </c>
      <c r="N232">
        <f>VLOOKUP(F232,tag_dictionary!$A$1:$B$15,2,0)</f>
        <v>0</v>
      </c>
      <c r="O232">
        <f>VLOOKUP(G232,tag_dictionary!$A$1:$B$15,2,0)</f>
        <v>0</v>
      </c>
      <c r="P232">
        <f>VLOOKUP(H232,tag_dictionary!$A$1:$B$15,2,0)</f>
        <v>0</v>
      </c>
      <c r="Q232" t="str">
        <f>IF(ISNA(I232),0,VLOOKUP(I232,tag_dictionary!$A$1:$B$15,2,0))</f>
        <v>center</v>
      </c>
      <c r="R232" t="str">
        <f>IF(ISNA(J232),0,VLOOKUP(J232,tag_dictionary!$A$1:$B$15,2,0))</f>
        <v>center</v>
      </c>
      <c r="S232" t="b">
        <f t="shared" si="20"/>
        <v>1</v>
      </c>
      <c r="T232">
        <f t="shared" si="24"/>
        <v>2</v>
      </c>
      <c r="U232">
        <f t="shared" si="24"/>
        <v>0</v>
      </c>
      <c r="V232">
        <f t="shared" si="24"/>
        <v>0</v>
      </c>
      <c r="W232">
        <f t="shared" si="18"/>
        <v>0</v>
      </c>
      <c r="X232">
        <f t="shared" si="22"/>
        <v>0</v>
      </c>
      <c r="Y232" t="b">
        <f t="shared" si="19"/>
        <v>1</v>
      </c>
      <c r="Z232">
        <f>VLOOKUP(A232,'[1]tags (5)'!A:C,3,0)</f>
        <v>0</v>
      </c>
      <c r="AA232" t="b">
        <f t="shared" si="23"/>
        <v>1</v>
      </c>
    </row>
    <row r="233" spans="1:27" x14ac:dyDescent="0.25">
      <c r="A233" t="s">
        <v>4</v>
      </c>
      <c r="B233" t="s">
        <v>644</v>
      </c>
      <c r="C233">
        <v>0</v>
      </c>
      <c r="D233" t="s">
        <v>292</v>
      </c>
      <c r="E233" t="s">
        <v>293</v>
      </c>
      <c r="F233" t="s">
        <v>292</v>
      </c>
      <c r="G233">
        <v>0</v>
      </c>
      <c r="H233">
        <v>0</v>
      </c>
      <c r="I233" t="s">
        <v>291</v>
      </c>
      <c r="J233" t="s">
        <v>291</v>
      </c>
      <c r="K233">
        <f>VLOOKUP(C233,tag_dictionary!$A$1:$B$15,2,0)</f>
        <v>0</v>
      </c>
      <c r="L233" t="str">
        <f>VLOOKUP(D233,tag_dictionary!$A$1:$B$15,2,0)</f>
        <v>base</v>
      </c>
      <c r="M233" t="str">
        <f>VLOOKUP(E233,tag_dictionary!$A$1:$B$15,2,0)</f>
        <v>both</v>
      </c>
      <c r="N233" t="str">
        <f>VLOOKUP(F233,tag_dictionary!$A$1:$B$15,2,0)</f>
        <v>base</v>
      </c>
      <c r="O233">
        <f>VLOOKUP(G233,tag_dictionary!$A$1:$B$15,2,0)</f>
        <v>0</v>
      </c>
      <c r="P233">
        <f>VLOOKUP(H233,tag_dictionary!$A$1:$B$15,2,0)</f>
        <v>0</v>
      </c>
      <c r="Q233" t="str">
        <f>IF(ISNA(I233),0,VLOOKUP(I233,tag_dictionary!$A$1:$B$15,2,0))</f>
        <v>center</v>
      </c>
      <c r="R233" t="str">
        <f>IF(ISNA(J233),0,VLOOKUP(J233,tag_dictionary!$A$1:$B$15,2,0))</f>
        <v>center</v>
      </c>
      <c r="S233" t="b">
        <f t="shared" si="20"/>
        <v>1</v>
      </c>
      <c r="T233">
        <f t="shared" si="24"/>
        <v>2</v>
      </c>
      <c r="U233">
        <f t="shared" si="24"/>
        <v>1</v>
      </c>
      <c r="V233">
        <f t="shared" si="24"/>
        <v>2</v>
      </c>
      <c r="W233">
        <f t="shared" si="18"/>
        <v>0</v>
      </c>
      <c r="X233">
        <f t="shared" si="22"/>
        <v>0</v>
      </c>
      <c r="Y233" t="b">
        <f t="shared" si="19"/>
        <v>0</v>
      </c>
      <c r="Z233" t="e">
        <f>VLOOKUP(A233,'[1]tags (5)'!A:C,3,0)</f>
        <v>#N/A</v>
      </c>
      <c r="AA233" t="e">
        <f t="shared" si="23"/>
        <v>#N/A</v>
      </c>
    </row>
    <row r="234" spans="1:27" x14ac:dyDescent="0.25">
      <c r="A234" t="s">
        <v>21</v>
      </c>
      <c r="B234" t="s">
        <v>660</v>
      </c>
      <c r="C234" t="s">
        <v>291</v>
      </c>
      <c r="D234" t="s">
        <v>291</v>
      </c>
      <c r="E234" t="s">
        <v>291</v>
      </c>
      <c r="F234">
        <v>0</v>
      </c>
      <c r="G234" t="s">
        <v>291</v>
      </c>
      <c r="H234">
        <v>0</v>
      </c>
      <c r="I234" t="s">
        <v>292</v>
      </c>
      <c r="J234" t="s">
        <v>293</v>
      </c>
      <c r="K234" t="str">
        <f>VLOOKUP(C234,tag_dictionary!$A$1:$B$15,2,0)</f>
        <v>center</v>
      </c>
      <c r="L234" t="str">
        <f>VLOOKUP(D234,tag_dictionary!$A$1:$B$15,2,0)</f>
        <v>center</v>
      </c>
      <c r="M234" t="str">
        <f>VLOOKUP(E234,tag_dictionary!$A$1:$B$15,2,0)</f>
        <v>center</v>
      </c>
      <c r="N234">
        <f>VLOOKUP(F234,tag_dictionary!$A$1:$B$15,2,0)</f>
        <v>0</v>
      </c>
      <c r="O234" t="str">
        <f>VLOOKUP(G234,tag_dictionary!$A$1:$B$15,2,0)</f>
        <v>center</v>
      </c>
      <c r="P234">
        <f>VLOOKUP(H234,tag_dictionary!$A$1:$B$15,2,0)</f>
        <v>0</v>
      </c>
      <c r="Q234" t="str">
        <f>IF(ISNA(I234),0,VLOOKUP(I234,tag_dictionary!$A$1:$B$15,2,0))</f>
        <v>base</v>
      </c>
      <c r="R234" t="str">
        <f>IF(ISNA(J234),0,VLOOKUP(J234,tag_dictionary!$A$1:$B$15,2,0))</f>
        <v>both</v>
      </c>
      <c r="S234" t="b">
        <f t="shared" si="20"/>
        <v>0</v>
      </c>
      <c r="T234">
        <f t="shared" si="24"/>
        <v>4</v>
      </c>
      <c r="U234">
        <f t="shared" si="24"/>
        <v>1</v>
      </c>
      <c r="V234">
        <f t="shared" si="24"/>
        <v>1</v>
      </c>
      <c r="W234">
        <f t="shared" si="18"/>
        <v>0</v>
      </c>
      <c r="X234">
        <f t="shared" si="22"/>
        <v>0</v>
      </c>
      <c r="Y234" t="b">
        <f t="shared" si="19"/>
        <v>0</v>
      </c>
      <c r="Z234" t="e">
        <f>VLOOKUP(A234,'[1]tags (5)'!A:C,3,0)</f>
        <v>#N/A</v>
      </c>
      <c r="AA234" t="e">
        <f t="shared" si="23"/>
        <v>#N/A</v>
      </c>
    </row>
    <row r="235" spans="1:27" x14ac:dyDescent="0.25">
      <c r="A235" t="s">
        <v>22</v>
      </c>
      <c r="B235" t="s">
        <v>661</v>
      </c>
      <c r="C235" t="s">
        <v>291</v>
      </c>
      <c r="D235" t="s">
        <v>291</v>
      </c>
      <c r="E235" t="s">
        <v>292</v>
      </c>
      <c r="F235">
        <v>0</v>
      </c>
      <c r="G235" t="s">
        <v>291</v>
      </c>
      <c r="H235" t="s">
        <v>292</v>
      </c>
      <c r="I235" t="s">
        <v>291</v>
      </c>
      <c r="J235" t="s">
        <v>291</v>
      </c>
      <c r="K235" t="str">
        <f>VLOOKUP(C235,tag_dictionary!$A$1:$B$15,2,0)</f>
        <v>center</v>
      </c>
      <c r="L235" t="str">
        <f>VLOOKUP(D235,tag_dictionary!$A$1:$B$15,2,0)</f>
        <v>center</v>
      </c>
      <c r="M235" t="str">
        <f>VLOOKUP(E235,tag_dictionary!$A$1:$B$15,2,0)</f>
        <v>base</v>
      </c>
      <c r="N235">
        <f>VLOOKUP(F235,tag_dictionary!$A$1:$B$15,2,0)</f>
        <v>0</v>
      </c>
      <c r="O235" t="str">
        <f>VLOOKUP(G235,tag_dictionary!$A$1:$B$15,2,0)</f>
        <v>center</v>
      </c>
      <c r="P235" t="str">
        <f>VLOOKUP(H235,tag_dictionary!$A$1:$B$15,2,0)</f>
        <v>base</v>
      </c>
      <c r="Q235" t="str">
        <f>IF(ISNA(I235),0,VLOOKUP(I235,tag_dictionary!$A$1:$B$15,2,0))</f>
        <v>center</v>
      </c>
      <c r="R235" t="str">
        <f>IF(ISNA(J235),0,VLOOKUP(J235,tag_dictionary!$A$1:$B$15,2,0))</f>
        <v>center</v>
      </c>
      <c r="S235" t="b">
        <f t="shared" si="20"/>
        <v>1</v>
      </c>
      <c r="T235">
        <f t="shared" si="24"/>
        <v>5</v>
      </c>
      <c r="U235">
        <f t="shared" si="24"/>
        <v>0</v>
      </c>
      <c r="V235">
        <f t="shared" si="24"/>
        <v>2</v>
      </c>
      <c r="W235">
        <f t="shared" si="18"/>
        <v>0</v>
      </c>
      <c r="X235">
        <f t="shared" si="22"/>
        <v>0</v>
      </c>
      <c r="Y235" t="b">
        <f t="shared" si="19"/>
        <v>0</v>
      </c>
      <c r="Z235" t="e">
        <f>VLOOKUP(A235,'[1]tags (5)'!A:C,3,0)</f>
        <v>#N/A</v>
      </c>
      <c r="AA235" t="e">
        <f t="shared" si="23"/>
        <v>#N/A</v>
      </c>
    </row>
    <row r="236" spans="1:27" x14ac:dyDescent="0.25">
      <c r="A236" t="s">
        <v>23</v>
      </c>
      <c r="B236" t="s">
        <v>833</v>
      </c>
      <c r="C236" t="s">
        <v>293</v>
      </c>
      <c r="D236" t="s">
        <v>293</v>
      </c>
      <c r="E236" t="s">
        <v>293</v>
      </c>
      <c r="F236">
        <v>0</v>
      </c>
      <c r="G236" t="s">
        <v>291</v>
      </c>
      <c r="H236" t="s">
        <v>292</v>
      </c>
      <c r="I236" t="e">
        <v>#N/A</v>
      </c>
      <c r="J236" t="e">
        <v>#N/A</v>
      </c>
      <c r="K236" t="str">
        <f>VLOOKUP(C236,tag_dictionary!$A$1:$B$15,2,0)</f>
        <v>both</v>
      </c>
      <c r="L236" t="str">
        <f>VLOOKUP(D236,tag_dictionary!$A$1:$B$15,2,0)</f>
        <v>both</v>
      </c>
      <c r="M236" t="str">
        <f>VLOOKUP(E236,tag_dictionary!$A$1:$B$15,2,0)</f>
        <v>both</v>
      </c>
      <c r="N236">
        <f>VLOOKUP(F236,tag_dictionary!$A$1:$B$15,2,0)</f>
        <v>0</v>
      </c>
      <c r="O236" t="str">
        <f>VLOOKUP(G236,tag_dictionary!$A$1:$B$15,2,0)</f>
        <v>center</v>
      </c>
      <c r="P236" t="str">
        <f>VLOOKUP(H236,tag_dictionary!$A$1:$B$15,2,0)</f>
        <v>base</v>
      </c>
      <c r="Q236">
        <f>IF(ISNA(I236),0,VLOOKUP(I236,tag_dictionary!$A$1:$B$15,2,0))</f>
        <v>0</v>
      </c>
      <c r="R236">
        <f>IF(ISNA(J236),0,VLOOKUP(J236,tag_dictionary!$A$1:$B$15,2,0))</f>
        <v>0</v>
      </c>
      <c r="S236" t="b">
        <f t="shared" si="20"/>
        <v>0</v>
      </c>
      <c r="T236">
        <f t="shared" si="24"/>
        <v>1</v>
      </c>
      <c r="U236">
        <f t="shared" si="24"/>
        <v>3</v>
      </c>
      <c r="V236">
        <f t="shared" si="24"/>
        <v>1</v>
      </c>
      <c r="W236">
        <f t="shared" si="18"/>
        <v>1</v>
      </c>
      <c r="X236">
        <f t="shared" si="22"/>
        <v>0</v>
      </c>
      <c r="Y236" t="b">
        <f t="shared" si="19"/>
        <v>0</v>
      </c>
      <c r="Z236" t="e">
        <f>VLOOKUP(A236,'[1]tags (5)'!A:C,3,0)</f>
        <v>#N/A</v>
      </c>
      <c r="AA236" t="e">
        <f t="shared" si="23"/>
        <v>#N/A</v>
      </c>
    </row>
    <row r="237" spans="1:27" x14ac:dyDescent="0.25">
      <c r="A237" t="s">
        <v>26</v>
      </c>
      <c r="B237" t="s">
        <v>664</v>
      </c>
      <c r="C237" t="s">
        <v>292</v>
      </c>
      <c r="D237" t="s">
        <v>292</v>
      </c>
      <c r="E237">
        <v>0</v>
      </c>
      <c r="F237" t="s">
        <v>292</v>
      </c>
      <c r="G237">
        <v>0</v>
      </c>
      <c r="H237">
        <v>0</v>
      </c>
      <c r="I237" t="e">
        <v>#N/A</v>
      </c>
      <c r="J237" t="e">
        <v>#N/A</v>
      </c>
      <c r="K237" t="str">
        <f>VLOOKUP(C237,tag_dictionary!$A$1:$B$15,2,0)</f>
        <v>base</v>
      </c>
      <c r="L237" t="str">
        <f>VLOOKUP(D237,tag_dictionary!$A$1:$B$15,2,0)</f>
        <v>base</v>
      </c>
      <c r="M237">
        <f>VLOOKUP(E237,tag_dictionary!$A$1:$B$15,2,0)</f>
        <v>0</v>
      </c>
      <c r="N237" t="str">
        <f>VLOOKUP(F237,tag_dictionary!$A$1:$B$15,2,0)</f>
        <v>base</v>
      </c>
      <c r="O237">
        <f>VLOOKUP(G237,tag_dictionary!$A$1:$B$15,2,0)</f>
        <v>0</v>
      </c>
      <c r="P237">
        <f>VLOOKUP(H237,tag_dictionary!$A$1:$B$15,2,0)</f>
        <v>0</v>
      </c>
      <c r="Q237">
        <f>IF(ISNA(I237),0,VLOOKUP(I237,tag_dictionary!$A$1:$B$15,2,0))</f>
        <v>0</v>
      </c>
      <c r="R237">
        <f>IF(ISNA(J237),0,VLOOKUP(J237,tag_dictionary!$A$1:$B$15,2,0))</f>
        <v>0</v>
      </c>
      <c r="S237" t="b">
        <f t="shared" si="20"/>
        <v>0</v>
      </c>
      <c r="T237">
        <f t="shared" si="24"/>
        <v>0</v>
      </c>
      <c r="U237">
        <f t="shared" si="24"/>
        <v>0</v>
      </c>
      <c r="V237">
        <f t="shared" si="24"/>
        <v>3</v>
      </c>
      <c r="W237">
        <f t="shared" si="18"/>
        <v>2</v>
      </c>
      <c r="X237">
        <f t="shared" si="22"/>
        <v>2</v>
      </c>
      <c r="Y237" t="b">
        <f t="shared" si="19"/>
        <v>1</v>
      </c>
      <c r="Z237">
        <f>VLOOKUP(A237,'[1]tags (5)'!A:C,3,0)</f>
        <v>2</v>
      </c>
      <c r="AA237" t="b">
        <f t="shared" si="23"/>
        <v>1</v>
      </c>
    </row>
    <row r="238" spans="1:27" x14ac:dyDescent="0.25">
      <c r="A238" t="s">
        <v>29</v>
      </c>
      <c r="B238" t="s">
        <v>667</v>
      </c>
      <c r="C238" t="s">
        <v>295</v>
      </c>
      <c r="D238">
        <v>0</v>
      </c>
      <c r="E238" t="s">
        <v>295</v>
      </c>
      <c r="F238">
        <v>0</v>
      </c>
      <c r="G238">
        <v>0</v>
      </c>
      <c r="H238" t="s">
        <v>295</v>
      </c>
      <c r="I238" t="e">
        <v>#N/A</v>
      </c>
      <c r="J238" t="e">
        <v>#N/A</v>
      </c>
      <c r="K238" t="str">
        <f>VLOOKUP(C238,tag_dictionary!$A$1:$B$15,2,0)</f>
        <v>not center</v>
      </c>
      <c r="L238">
        <f>VLOOKUP(D238,tag_dictionary!$A$1:$B$15,2,0)</f>
        <v>0</v>
      </c>
      <c r="M238" t="str">
        <f>VLOOKUP(E238,tag_dictionary!$A$1:$B$15,2,0)</f>
        <v>not center</v>
      </c>
      <c r="N238">
        <f>VLOOKUP(F238,tag_dictionary!$A$1:$B$15,2,0)</f>
        <v>0</v>
      </c>
      <c r="O238">
        <f>VLOOKUP(G238,tag_dictionary!$A$1:$B$15,2,0)</f>
        <v>0</v>
      </c>
      <c r="P238" t="str">
        <f>VLOOKUP(H238,tag_dictionary!$A$1:$B$15,2,0)</f>
        <v>not center</v>
      </c>
      <c r="Q238">
        <f>IF(ISNA(I238),0,VLOOKUP(I238,tag_dictionary!$A$1:$B$15,2,0))</f>
        <v>0</v>
      </c>
      <c r="R238">
        <f>IF(ISNA(J238),0,VLOOKUP(J238,tag_dictionary!$A$1:$B$15,2,0))</f>
        <v>0</v>
      </c>
      <c r="S238" t="b">
        <f t="shared" si="20"/>
        <v>0</v>
      </c>
      <c r="T238">
        <f t="shared" si="24"/>
        <v>0</v>
      </c>
      <c r="U238">
        <f t="shared" si="24"/>
        <v>0</v>
      </c>
      <c r="V238">
        <f t="shared" si="24"/>
        <v>0</v>
      </c>
      <c r="W238">
        <f t="shared" si="18"/>
        <v>0</v>
      </c>
      <c r="X238">
        <f t="shared" si="22"/>
        <v>1</v>
      </c>
      <c r="Y238" t="b">
        <f t="shared" si="19"/>
        <v>1</v>
      </c>
      <c r="Z238">
        <f>VLOOKUP(A238,'[1]tags (5)'!A:C,3,0)</f>
        <v>1</v>
      </c>
      <c r="AA238" t="b">
        <f t="shared" si="23"/>
        <v>1</v>
      </c>
    </row>
    <row r="239" spans="1:27" x14ac:dyDescent="0.25">
      <c r="A239" t="s">
        <v>34</v>
      </c>
      <c r="B239" t="s">
        <v>672</v>
      </c>
      <c r="C239" t="s">
        <v>292</v>
      </c>
      <c r="D239" t="s">
        <v>292</v>
      </c>
      <c r="E239">
        <v>0</v>
      </c>
      <c r="F239" t="s">
        <v>292</v>
      </c>
      <c r="G239">
        <v>0</v>
      </c>
      <c r="H239">
        <v>0</v>
      </c>
      <c r="I239" t="e">
        <v>#N/A</v>
      </c>
      <c r="J239" t="e">
        <v>#N/A</v>
      </c>
      <c r="K239" t="str">
        <f>VLOOKUP(C239,tag_dictionary!$A$1:$B$15,2,0)</f>
        <v>base</v>
      </c>
      <c r="L239" t="str">
        <f>VLOOKUP(D239,tag_dictionary!$A$1:$B$15,2,0)</f>
        <v>base</v>
      </c>
      <c r="M239">
        <f>VLOOKUP(E239,tag_dictionary!$A$1:$B$15,2,0)</f>
        <v>0</v>
      </c>
      <c r="N239" t="str">
        <f>VLOOKUP(F239,tag_dictionary!$A$1:$B$15,2,0)</f>
        <v>base</v>
      </c>
      <c r="O239">
        <f>VLOOKUP(G239,tag_dictionary!$A$1:$B$15,2,0)</f>
        <v>0</v>
      </c>
      <c r="P239">
        <f>VLOOKUP(H239,tag_dictionary!$A$1:$B$15,2,0)</f>
        <v>0</v>
      </c>
      <c r="Q239">
        <f>IF(ISNA(I239),0,VLOOKUP(I239,tag_dictionary!$A$1:$B$15,2,0))</f>
        <v>0</v>
      </c>
      <c r="R239">
        <f>IF(ISNA(J239),0,VLOOKUP(J239,tag_dictionary!$A$1:$B$15,2,0))</f>
        <v>0</v>
      </c>
      <c r="S239" t="b">
        <f t="shared" si="20"/>
        <v>0</v>
      </c>
      <c r="T239">
        <f t="shared" si="24"/>
        <v>0</v>
      </c>
      <c r="U239">
        <f t="shared" si="24"/>
        <v>0</v>
      </c>
      <c r="V239">
        <f t="shared" si="24"/>
        <v>3</v>
      </c>
      <c r="W239">
        <f t="shared" si="18"/>
        <v>2</v>
      </c>
      <c r="X239">
        <f t="shared" si="22"/>
        <v>2</v>
      </c>
      <c r="Y239" t="b">
        <f t="shared" si="19"/>
        <v>1</v>
      </c>
      <c r="Z239">
        <f>VLOOKUP(A239,'[1]tags (5)'!A:C,3,0)</f>
        <v>2</v>
      </c>
      <c r="AA239" t="b">
        <f t="shared" si="23"/>
        <v>1</v>
      </c>
    </row>
    <row r="240" spans="1:27" x14ac:dyDescent="0.25">
      <c r="A240" t="s">
        <v>36</v>
      </c>
      <c r="B240" t="s">
        <v>674</v>
      </c>
      <c r="C240" t="s">
        <v>292</v>
      </c>
      <c r="D240" t="s">
        <v>292</v>
      </c>
      <c r="E240">
        <v>0</v>
      </c>
      <c r="F240">
        <v>0</v>
      </c>
      <c r="G240">
        <v>0</v>
      </c>
      <c r="H240" t="s">
        <v>292</v>
      </c>
      <c r="I240" t="e">
        <v>#N/A</v>
      </c>
      <c r="J240" t="e">
        <v>#N/A</v>
      </c>
      <c r="K240" t="str">
        <f>VLOOKUP(C240,tag_dictionary!$A$1:$B$15,2,0)</f>
        <v>base</v>
      </c>
      <c r="L240" t="str">
        <f>VLOOKUP(D240,tag_dictionary!$A$1:$B$15,2,0)</f>
        <v>base</v>
      </c>
      <c r="M240">
        <f>VLOOKUP(E240,tag_dictionary!$A$1:$B$15,2,0)</f>
        <v>0</v>
      </c>
      <c r="N240">
        <f>VLOOKUP(F240,tag_dictionary!$A$1:$B$15,2,0)</f>
        <v>0</v>
      </c>
      <c r="O240">
        <f>VLOOKUP(G240,tag_dictionary!$A$1:$B$15,2,0)</f>
        <v>0</v>
      </c>
      <c r="P240" t="str">
        <f>VLOOKUP(H240,tag_dictionary!$A$1:$B$15,2,0)</f>
        <v>base</v>
      </c>
      <c r="Q240">
        <f>IF(ISNA(I240),0,VLOOKUP(I240,tag_dictionary!$A$1:$B$15,2,0))</f>
        <v>0</v>
      </c>
      <c r="R240">
        <f>IF(ISNA(J240),0,VLOOKUP(J240,tag_dictionary!$A$1:$B$15,2,0))</f>
        <v>0</v>
      </c>
      <c r="S240" t="b">
        <f t="shared" si="20"/>
        <v>0</v>
      </c>
      <c r="T240">
        <f t="shared" si="24"/>
        <v>0</v>
      </c>
      <c r="U240">
        <f t="shared" si="24"/>
        <v>0</v>
      </c>
      <c r="V240">
        <f t="shared" si="24"/>
        <v>3</v>
      </c>
      <c r="W240">
        <f t="shared" si="18"/>
        <v>2</v>
      </c>
      <c r="X240">
        <f t="shared" si="22"/>
        <v>2</v>
      </c>
      <c r="Y240" t="b">
        <f t="shared" si="19"/>
        <v>1</v>
      </c>
      <c r="Z240">
        <f>VLOOKUP(A240,'[1]tags (5)'!A:C,3,0)</f>
        <v>2</v>
      </c>
      <c r="AA240" t="b">
        <f t="shared" si="23"/>
        <v>1</v>
      </c>
    </row>
    <row r="241" spans="1:27" x14ac:dyDescent="0.25">
      <c r="A241" t="s">
        <v>37</v>
      </c>
      <c r="B241" t="s">
        <v>675</v>
      </c>
      <c r="C241" t="s">
        <v>292</v>
      </c>
      <c r="D241" t="s">
        <v>291</v>
      </c>
      <c r="E241">
        <v>0</v>
      </c>
      <c r="F241" t="s">
        <v>292</v>
      </c>
      <c r="G241">
        <v>0</v>
      </c>
      <c r="H241">
        <v>0</v>
      </c>
      <c r="I241" t="s">
        <v>329</v>
      </c>
      <c r="J241" t="s">
        <v>293</v>
      </c>
      <c r="K241" t="str">
        <f>VLOOKUP(C241,tag_dictionary!$A$1:$B$15,2,0)</f>
        <v>base</v>
      </c>
      <c r="L241" t="str">
        <f>VLOOKUP(D241,tag_dictionary!$A$1:$B$15,2,0)</f>
        <v>center</v>
      </c>
      <c r="M241">
        <f>VLOOKUP(E241,tag_dictionary!$A$1:$B$15,2,0)</f>
        <v>0</v>
      </c>
      <c r="N241" t="str">
        <f>VLOOKUP(F241,tag_dictionary!$A$1:$B$15,2,0)</f>
        <v>base</v>
      </c>
      <c r="O241">
        <f>VLOOKUP(G241,tag_dictionary!$A$1:$B$15,2,0)</f>
        <v>0</v>
      </c>
      <c r="P241">
        <f>VLOOKUP(H241,tag_dictionary!$A$1:$B$15,2,0)</f>
        <v>0</v>
      </c>
      <c r="Q241">
        <f>IF(ISNA(I241),0,VLOOKUP(I241,tag_dictionary!$A$1:$B$15,2,0))</f>
        <v>0</v>
      </c>
      <c r="R241" t="str">
        <f>IF(ISNA(J241),0,VLOOKUP(J241,tag_dictionary!$A$1:$B$15,2,0))</f>
        <v>both</v>
      </c>
      <c r="S241" t="b">
        <f t="shared" si="20"/>
        <v>0</v>
      </c>
      <c r="T241">
        <f t="shared" si="24"/>
        <v>1</v>
      </c>
      <c r="U241">
        <f t="shared" si="24"/>
        <v>1</v>
      </c>
      <c r="V241">
        <f t="shared" si="24"/>
        <v>2</v>
      </c>
      <c r="W241">
        <f t="shared" si="18"/>
        <v>2</v>
      </c>
      <c r="X241">
        <f t="shared" si="22"/>
        <v>0</v>
      </c>
      <c r="Y241" t="b">
        <f t="shared" si="19"/>
        <v>0</v>
      </c>
      <c r="Z241" t="e">
        <f>VLOOKUP(A241,'[1]tags (5)'!A:C,3,0)</f>
        <v>#N/A</v>
      </c>
      <c r="AA241" t="e">
        <f t="shared" si="23"/>
        <v>#N/A</v>
      </c>
    </row>
    <row r="242" spans="1:27" x14ac:dyDescent="0.25">
      <c r="A242" t="s">
        <v>45</v>
      </c>
      <c r="B242" t="s">
        <v>683</v>
      </c>
      <c r="C242" t="s">
        <v>292</v>
      </c>
      <c r="D242" t="s">
        <v>292</v>
      </c>
      <c r="E242" t="s">
        <v>292</v>
      </c>
      <c r="F242">
        <v>0</v>
      </c>
      <c r="G242" t="s">
        <v>292</v>
      </c>
      <c r="H242">
        <v>0</v>
      </c>
      <c r="I242" t="e">
        <v>#N/A</v>
      </c>
      <c r="J242" t="e">
        <v>#N/A</v>
      </c>
      <c r="K242" t="str">
        <f>VLOOKUP(C242,tag_dictionary!$A$1:$B$15,2,0)</f>
        <v>base</v>
      </c>
      <c r="L242" t="str">
        <f>VLOOKUP(D242,tag_dictionary!$A$1:$B$15,2,0)</f>
        <v>base</v>
      </c>
      <c r="M242" t="str">
        <f>VLOOKUP(E242,tag_dictionary!$A$1:$B$15,2,0)</f>
        <v>base</v>
      </c>
      <c r="N242">
        <f>VLOOKUP(F242,tag_dictionary!$A$1:$B$15,2,0)</f>
        <v>0</v>
      </c>
      <c r="O242" t="str">
        <f>VLOOKUP(G242,tag_dictionary!$A$1:$B$15,2,0)</f>
        <v>base</v>
      </c>
      <c r="P242">
        <f>VLOOKUP(H242,tag_dictionary!$A$1:$B$15,2,0)</f>
        <v>0</v>
      </c>
      <c r="Q242">
        <f>IF(ISNA(I242),0,VLOOKUP(I242,tag_dictionary!$A$1:$B$15,2,0))</f>
        <v>0</v>
      </c>
      <c r="R242">
        <f>IF(ISNA(J242),0,VLOOKUP(J242,tag_dictionary!$A$1:$B$15,2,0))</f>
        <v>0</v>
      </c>
      <c r="S242" t="b">
        <f t="shared" si="20"/>
        <v>0</v>
      </c>
      <c r="T242">
        <f t="shared" si="24"/>
        <v>0</v>
      </c>
      <c r="U242">
        <f t="shared" si="24"/>
        <v>0</v>
      </c>
      <c r="V242">
        <f t="shared" si="24"/>
        <v>4</v>
      </c>
      <c r="W242">
        <f t="shared" si="18"/>
        <v>2</v>
      </c>
      <c r="X242">
        <f t="shared" si="22"/>
        <v>2</v>
      </c>
      <c r="Y242" t="b">
        <f t="shared" si="19"/>
        <v>1</v>
      </c>
      <c r="Z242">
        <f>VLOOKUP(A242,'[1]tags (5)'!A:C,3,0)</f>
        <v>2</v>
      </c>
      <c r="AA242" t="b">
        <f t="shared" si="23"/>
        <v>1</v>
      </c>
    </row>
    <row r="243" spans="1:27" x14ac:dyDescent="0.25">
      <c r="A243" t="s">
        <v>46</v>
      </c>
      <c r="B243" t="s">
        <v>684</v>
      </c>
      <c r="C243" t="s">
        <v>292</v>
      </c>
      <c r="D243" t="s">
        <v>292</v>
      </c>
      <c r="E243" t="s">
        <v>292</v>
      </c>
      <c r="F243">
        <v>0</v>
      </c>
      <c r="G243" t="s">
        <v>292</v>
      </c>
      <c r="H243">
        <v>0</v>
      </c>
      <c r="I243" t="e">
        <v>#N/A</v>
      </c>
      <c r="J243" t="e">
        <v>#N/A</v>
      </c>
      <c r="K243" t="str">
        <f>VLOOKUP(C243,tag_dictionary!$A$1:$B$15,2,0)</f>
        <v>base</v>
      </c>
      <c r="L243" t="str">
        <f>VLOOKUP(D243,tag_dictionary!$A$1:$B$15,2,0)</f>
        <v>base</v>
      </c>
      <c r="M243" t="str">
        <f>VLOOKUP(E243,tag_dictionary!$A$1:$B$15,2,0)</f>
        <v>base</v>
      </c>
      <c r="N243">
        <f>VLOOKUP(F243,tag_dictionary!$A$1:$B$15,2,0)</f>
        <v>0</v>
      </c>
      <c r="O243" t="str">
        <f>VLOOKUP(G243,tag_dictionary!$A$1:$B$15,2,0)</f>
        <v>base</v>
      </c>
      <c r="P243">
        <f>VLOOKUP(H243,tag_dictionary!$A$1:$B$15,2,0)</f>
        <v>0</v>
      </c>
      <c r="Q243">
        <f>IF(ISNA(I243),0,VLOOKUP(I243,tag_dictionary!$A$1:$B$15,2,0))</f>
        <v>0</v>
      </c>
      <c r="R243">
        <f>IF(ISNA(J243),0,VLOOKUP(J243,tag_dictionary!$A$1:$B$15,2,0))</f>
        <v>0</v>
      </c>
      <c r="S243" t="b">
        <f t="shared" si="20"/>
        <v>0</v>
      </c>
      <c r="T243">
        <f t="shared" si="24"/>
        <v>0</v>
      </c>
      <c r="U243">
        <f t="shared" si="24"/>
        <v>0</v>
      </c>
      <c r="V243">
        <f t="shared" si="24"/>
        <v>4</v>
      </c>
      <c r="W243">
        <f t="shared" si="18"/>
        <v>2</v>
      </c>
      <c r="X243">
        <f t="shared" si="22"/>
        <v>2</v>
      </c>
      <c r="Y243" t="b">
        <f t="shared" si="19"/>
        <v>1</v>
      </c>
      <c r="Z243">
        <f>VLOOKUP(A243,'[1]tags (5)'!A:C,3,0)</f>
        <v>2</v>
      </c>
      <c r="AA243" t="b">
        <f t="shared" si="23"/>
        <v>1</v>
      </c>
    </row>
    <row r="244" spans="1:27" x14ac:dyDescent="0.25">
      <c r="A244" t="s">
        <v>47</v>
      </c>
      <c r="B244" t="s">
        <v>685</v>
      </c>
      <c r="C244" t="s">
        <v>292</v>
      </c>
      <c r="D244" t="s">
        <v>292</v>
      </c>
      <c r="E244" t="s">
        <v>293</v>
      </c>
      <c r="F244" t="s">
        <v>291</v>
      </c>
      <c r="G244" t="s">
        <v>291</v>
      </c>
      <c r="H244">
        <v>0</v>
      </c>
      <c r="I244" t="s">
        <v>292</v>
      </c>
      <c r="J244" t="s">
        <v>293</v>
      </c>
      <c r="K244" t="str">
        <f>VLOOKUP(C244,tag_dictionary!$A$1:$B$15,2,0)</f>
        <v>base</v>
      </c>
      <c r="L244" t="str">
        <f>VLOOKUP(D244,tag_dictionary!$A$1:$B$15,2,0)</f>
        <v>base</v>
      </c>
      <c r="M244" t="str">
        <f>VLOOKUP(E244,tag_dictionary!$A$1:$B$15,2,0)</f>
        <v>both</v>
      </c>
      <c r="N244" t="str">
        <f>VLOOKUP(F244,tag_dictionary!$A$1:$B$15,2,0)</f>
        <v>center</v>
      </c>
      <c r="O244" t="str">
        <f>VLOOKUP(G244,tag_dictionary!$A$1:$B$15,2,0)</f>
        <v>center</v>
      </c>
      <c r="P244">
        <f>VLOOKUP(H244,tag_dictionary!$A$1:$B$15,2,0)</f>
        <v>0</v>
      </c>
      <c r="Q244" t="str">
        <f>IF(ISNA(I244),0,VLOOKUP(I244,tag_dictionary!$A$1:$B$15,2,0))</f>
        <v>base</v>
      </c>
      <c r="R244" t="str">
        <f>IF(ISNA(J244),0,VLOOKUP(J244,tag_dictionary!$A$1:$B$15,2,0))</f>
        <v>both</v>
      </c>
      <c r="S244" t="b">
        <f t="shared" si="20"/>
        <v>0</v>
      </c>
      <c r="T244">
        <f t="shared" si="24"/>
        <v>2</v>
      </c>
      <c r="U244">
        <f t="shared" si="24"/>
        <v>2</v>
      </c>
      <c r="V244">
        <f t="shared" si="24"/>
        <v>3</v>
      </c>
      <c r="W244">
        <f t="shared" si="18"/>
        <v>2</v>
      </c>
      <c r="X244">
        <f t="shared" si="22"/>
        <v>0</v>
      </c>
      <c r="Y244" t="b">
        <f t="shared" si="19"/>
        <v>0</v>
      </c>
      <c r="Z244" t="e">
        <f>VLOOKUP(A244,'[1]tags (5)'!A:C,3,0)</f>
        <v>#N/A</v>
      </c>
      <c r="AA244" t="e">
        <f t="shared" si="23"/>
        <v>#N/A</v>
      </c>
    </row>
    <row r="245" spans="1:27" x14ac:dyDescent="0.25">
      <c r="A245" t="s">
        <v>48</v>
      </c>
      <c r="B245" t="s">
        <v>686</v>
      </c>
      <c r="C245" t="s">
        <v>292</v>
      </c>
      <c r="D245" t="s">
        <v>292</v>
      </c>
      <c r="E245">
        <v>0</v>
      </c>
      <c r="F245" t="s">
        <v>292</v>
      </c>
      <c r="G245">
        <v>0</v>
      </c>
      <c r="H245">
        <v>0</v>
      </c>
      <c r="I245" t="e">
        <v>#N/A</v>
      </c>
      <c r="J245" t="e">
        <v>#N/A</v>
      </c>
      <c r="K245" t="str">
        <f>VLOOKUP(C245,tag_dictionary!$A$1:$B$15,2,0)</f>
        <v>base</v>
      </c>
      <c r="L245" t="str">
        <f>VLOOKUP(D245,tag_dictionary!$A$1:$B$15,2,0)</f>
        <v>base</v>
      </c>
      <c r="M245">
        <f>VLOOKUP(E245,tag_dictionary!$A$1:$B$15,2,0)</f>
        <v>0</v>
      </c>
      <c r="N245" t="str">
        <f>VLOOKUP(F245,tag_dictionary!$A$1:$B$15,2,0)</f>
        <v>base</v>
      </c>
      <c r="O245">
        <f>VLOOKUP(G245,tag_dictionary!$A$1:$B$15,2,0)</f>
        <v>0</v>
      </c>
      <c r="P245">
        <f>VLOOKUP(H245,tag_dictionary!$A$1:$B$15,2,0)</f>
        <v>0</v>
      </c>
      <c r="Q245">
        <f>IF(ISNA(I245),0,VLOOKUP(I245,tag_dictionary!$A$1:$B$15,2,0))</f>
        <v>0</v>
      </c>
      <c r="R245">
        <f>IF(ISNA(J245),0,VLOOKUP(J245,tag_dictionary!$A$1:$B$15,2,0))</f>
        <v>0</v>
      </c>
      <c r="S245" t="b">
        <f t="shared" si="20"/>
        <v>0</v>
      </c>
      <c r="T245">
        <f t="shared" si="24"/>
        <v>0</v>
      </c>
      <c r="U245">
        <f t="shared" si="24"/>
        <v>0</v>
      </c>
      <c r="V245">
        <f t="shared" si="24"/>
        <v>3</v>
      </c>
      <c r="W245">
        <f t="shared" si="18"/>
        <v>2</v>
      </c>
      <c r="X245">
        <f t="shared" si="22"/>
        <v>2</v>
      </c>
      <c r="Y245" t="b">
        <f t="shared" si="19"/>
        <v>1</v>
      </c>
      <c r="Z245">
        <f>VLOOKUP(A245,'[1]tags (5)'!A:C,3,0)</f>
        <v>2</v>
      </c>
      <c r="AA245" t="b">
        <f t="shared" si="23"/>
        <v>1</v>
      </c>
    </row>
    <row r="246" spans="1:27" x14ac:dyDescent="0.25">
      <c r="A246" t="s">
        <v>56</v>
      </c>
      <c r="B246" t="s">
        <v>692</v>
      </c>
      <c r="C246" t="s">
        <v>292</v>
      </c>
      <c r="D246" t="s">
        <v>292</v>
      </c>
      <c r="E246">
        <v>0</v>
      </c>
      <c r="F246" t="s">
        <v>292</v>
      </c>
      <c r="G246">
        <v>0</v>
      </c>
      <c r="H246">
        <v>0</v>
      </c>
      <c r="I246" t="e">
        <v>#N/A</v>
      </c>
      <c r="J246" t="e">
        <v>#N/A</v>
      </c>
      <c r="K246" t="str">
        <f>VLOOKUP(C246,tag_dictionary!$A$1:$B$15,2,0)</f>
        <v>base</v>
      </c>
      <c r="L246" t="str">
        <f>VLOOKUP(D246,tag_dictionary!$A$1:$B$15,2,0)</f>
        <v>base</v>
      </c>
      <c r="M246">
        <f>VLOOKUP(E246,tag_dictionary!$A$1:$B$15,2,0)</f>
        <v>0</v>
      </c>
      <c r="N246" t="str">
        <f>VLOOKUP(F246,tag_dictionary!$A$1:$B$15,2,0)</f>
        <v>base</v>
      </c>
      <c r="O246">
        <f>VLOOKUP(G246,tag_dictionary!$A$1:$B$15,2,0)</f>
        <v>0</v>
      </c>
      <c r="P246">
        <f>VLOOKUP(H246,tag_dictionary!$A$1:$B$15,2,0)</f>
        <v>0</v>
      </c>
      <c r="Q246">
        <f>IF(ISNA(I246),0,VLOOKUP(I246,tag_dictionary!$A$1:$B$15,2,0))</f>
        <v>0</v>
      </c>
      <c r="R246">
        <f>IF(ISNA(J246),0,VLOOKUP(J246,tag_dictionary!$A$1:$B$15,2,0))</f>
        <v>0</v>
      </c>
      <c r="S246" t="b">
        <f t="shared" si="20"/>
        <v>0</v>
      </c>
      <c r="T246">
        <f t="shared" si="24"/>
        <v>0</v>
      </c>
      <c r="U246">
        <f t="shared" si="24"/>
        <v>0</v>
      </c>
      <c r="V246">
        <f t="shared" si="24"/>
        <v>3</v>
      </c>
      <c r="W246">
        <f t="shared" si="18"/>
        <v>2</v>
      </c>
      <c r="X246">
        <f t="shared" si="22"/>
        <v>2</v>
      </c>
      <c r="Y246" t="b">
        <f t="shared" si="19"/>
        <v>1</v>
      </c>
      <c r="Z246">
        <f>VLOOKUP(A246,'[1]tags (5)'!A:C,3,0)</f>
        <v>2</v>
      </c>
      <c r="AA246" t="b">
        <f t="shared" si="23"/>
        <v>1</v>
      </c>
    </row>
    <row r="247" spans="1:27" x14ac:dyDescent="0.25">
      <c r="A247" t="s">
        <v>58</v>
      </c>
      <c r="B247" t="s">
        <v>694</v>
      </c>
      <c r="C247" t="s">
        <v>292</v>
      </c>
      <c r="D247" t="s">
        <v>292</v>
      </c>
      <c r="E247">
        <v>0</v>
      </c>
      <c r="F247">
        <v>0</v>
      </c>
      <c r="G247" t="s">
        <v>292</v>
      </c>
      <c r="H247">
        <v>0</v>
      </c>
      <c r="I247" t="e">
        <v>#N/A</v>
      </c>
      <c r="J247" t="e">
        <v>#N/A</v>
      </c>
      <c r="K247" t="str">
        <f>VLOOKUP(C247,tag_dictionary!$A$1:$B$15,2,0)</f>
        <v>base</v>
      </c>
      <c r="L247" t="str">
        <f>VLOOKUP(D247,tag_dictionary!$A$1:$B$15,2,0)</f>
        <v>base</v>
      </c>
      <c r="M247">
        <f>VLOOKUP(E247,tag_dictionary!$A$1:$B$15,2,0)</f>
        <v>0</v>
      </c>
      <c r="N247">
        <f>VLOOKUP(F247,tag_dictionary!$A$1:$B$15,2,0)</f>
        <v>0</v>
      </c>
      <c r="O247" t="str">
        <f>VLOOKUP(G247,tag_dictionary!$A$1:$B$15,2,0)</f>
        <v>base</v>
      </c>
      <c r="P247">
        <f>VLOOKUP(H247,tag_dictionary!$A$1:$B$15,2,0)</f>
        <v>0</v>
      </c>
      <c r="Q247">
        <f>IF(ISNA(I247),0,VLOOKUP(I247,tag_dictionary!$A$1:$B$15,2,0))</f>
        <v>0</v>
      </c>
      <c r="R247">
        <f>IF(ISNA(J247),0,VLOOKUP(J247,tag_dictionary!$A$1:$B$15,2,0))</f>
        <v>0</v>
      </c>
      <c r="S247" t="b">
        <f t="shared" si="20"/>
        <v>0</v>
      </c>
      <c r="T247">
        <f t="shared" si="24"/>
        <v>0</v>
      </c>
      <c r="U247">
        <f t="shared" si="24"/>
        <v>0</v>
      </c>
      <c r="V247">
        <f t="shared" si="24"/>
        <v>3</v>
      </c>
      <c r="W247">
        <f t="shared" si="18"/>
        <v>2</v>
      </c>
      <c r="X247">
        <f t="shared" si="22"/>
        <v>2</v>
      </c>
      <c r="Y247" t="b">
        <f t="shared" si="19"/>
        <v>1</v>
      </c>
      <c r="Z247">
        <f>VLOOKUP(A247,'[1]tags (5)'!A:C,3,0)</f>
        <v>2</v>
      </c>
      <c r="AA247" t="b">
        <f t="shared" si="23"/>
        <v>1</v>
      </c>
    </row>
    <row r="248" spans="1:27" x14ac:dyDescent="0.25">
      <c r="A248" t="s">
        <v>60</v>
      </c>
      <c r="B248" t="s">
        <v>696</v>
      </c>
      <c r="C248">
        <v>0</v>
      </c>
      <c r="D248" t="s">
        <v>292</v>
      </c>
      <c r="E248">
        <v>0</v>
      </c>
      <c r="F248" t="s">
        <v>292</v>
      </c>
      <c r="G248">
        <v>0</v>
      </c>
      <c r="H248">
        <v>0</v>
      </c>
      <c r="I248" t="s">
        <v>291</v>
      </c>
      <c r="J248" t="s">
        <v>293</v>
      </c>
      <c r="K248">
        <f>VLOOKUP(C248,tag_dictionary!$A$1:$B$15,2,0)</f>
        <v>0</v>
      </c>
      <c r="L248" t="str">
        <f>VLOOKUP(D248,tag_dictionary!$A$1:$B$15,2,0)</f>
        <v>base</v>
      </c>
      <c r="M248">
        <f>VLOOKUP(E248,tag_dictionary!$A$1:$B$15,2,0)</f>
        <v>0</v>
      </c>
      <c r="N248" t="str">
        <f>VLOOKUP(F248,tag_dictionary!$A$1:$B$15,2,0)</f>
        <v>base</v>
      </c>
      <c r="O248">
        <f>VLOOKUP(G248,tag_dictionary!$A$1:$B$15,2,0)</f>
        <v>0</v>
      </c>
      <c r="P248">
        <f>VLOOKUP(H248,tag_dictionary!$A$1:$B$15,2,0)</f>
        <v>0</v>
      </c>
      <c r="Q248" t="str">
        <f>IF(ISNA(I248),0,VLOOKUP(I248,tag_dictionary!$A$1:$B$15,2,0))</f>
        <v>center</v>
      </c>
      <c r="R248" t="str">
        <f>IF(ISNA(J248),0,VLOOKUP(J248,tag_dictionary!$A$1:$B$15,2,0))</f>
        <v>both</v>
      </c>
      <c r="S248" t="b">
        <f t="shared" si="20"/>
        <v>0</v>
      </c>
      <c r="T248">
        <f t="shared" si="24"/>
        <v>1</v>
      </c>
      <c r="U248">
        <f t="shared" si="24"/>
        <v>1</v>
      </c>
      <c r="V248">
        <f t="shared" si="24"/>
        <v>2</v>
      </c>
      <c r="W248">
        <f t="shared" si="18"/>
        <v>2</v>
      </c>
      <c r="X248">
        <f t="shared" si="22"/>
        <v>0</v>
      </c>
      <c r="Y248" t="b">
        <f t="shared" si="19"/>
        <v>0</v>
      </c>
      <c r="Z248" t="e">
        <f>VLOOKUP(A248,'[1]tags (5)'!A:C,3,0)</f>
        <v>#N/A</v>
      </c>
      <c r="AA248" t="e">
        <f t="shared" si="23"/>
        <v>#N/A</v>
      </c>
    </row>
    <row r="249" spans="1:27" x14ac:dyDescent="0.25">
      <c r="A249" t="s">
        <v>61</v>
      </c>
      <c r="B249" t="s">
        <v>697</v>
      </c>
      <c r="C249" t="s">
        <v>292</v>
      </c>
      <c r="D249" t="s">
        <v>292</v>
      </c>
      <c r="E249">
        <v>0</v>
      </c>
      <c r="F249" t="s">
        <v>292</v>
      </c>
      <c r="G249">
        <v>0</v>
      </c>
      <c r="H249">
        <v>0</v>
      </c>
      <c r="I249" t="e">
        <v>#N/A</v>
      </c>
      <c r="J249" t="e">
        <v>#N/A</v>
      </c>
      <c r="K249" t="str">
        <f>VLOOKUP(C249,tag_dictionary!$A$1:$B$15,2,0)</f>
        <v>base</v>
      </c>
      <c r="L249" t="str">
        <f>VLOOKUP(D249,tag_dictionary!$A$1:$B$15,2,0)</f>
        <v>base</v>
      </c>
      <c r="M249">
        <f>VLOOKUP(E249,tag_dictionary!$A$1:$B$15,2,0)</f>
        <v>0</v>
      </c>
      <c r="N249" t="str">
        <f>VLOOKUP(F249,tag_dictionary!$A$1:$B$15,2,0)</f>
        <v>base</v>
      </c>
      <c r="O249">
        <f>VLOOKUP(G249,tag_dictionary!$A$1:$B$15,2,0)</f>
        <v>0</v>
      </c>
      <c r="P249">
        <f>VLOOKUP(H249,tag_dictionary!$A$1:$B$15,2,0)</f>
        <v>0</v>
      </c>
      <c r="Q249">
        <f>IF(ISNA(I249),0,VLOOKUP(I249,tag_dictionary!$A$1:$B$15,2,0))</f>
        <v>0</v>
      </c>
      <c r="R249">
        <f>IF(ISNA(J249),0,VLOOKUP(J249,tag_dictionary!$A$1:$B$15,2,0))</f>
        <v>0</v>
      </c>
      <c r="S249" t="b">
        <f t="shared" si="20"/>
        <v>0</v>
      </c>
      <c r="T249">
        <f t="shared" si="24"/>
        <v>0</v>
      </c>
      <c r="U249">
        <f t="shared" si="24"/>
        <v>0</v>
      </c>
      <c r="V249">
        <f t="shared" si="24"/>
        <v>3</v>
      </c>
      <c r="W249">
        <f t="shared" si="18"/>
        <v>2</v>
      </c>
      <c r="X249">
        <f t="shared" si="22"/>
        <v>2</v>
      </c>
      <c r="Y249" t="b">
        <f t="shared" si="19"/>
        <v>1</v>
      </c>
      <c r="Z249">
        <f>VLOOKUP(A249,'[1]tags (5)'!A:C,3,0)</f>
        <v>2</v>
      </c>
      <c r="AA249" t="b">
        <f t="shared" si="23"/>
        <v>1</v>
      </c>
    </row>
    <row r="250" spans="1:27" x14ac:dyDescent="0.25">
      <c r="A250" t="s">
        <v>67</v>
      </c>
      <c r="B250" t="s">
        <v>701</v>
      </c>
      <c r="C250">
        <v>0</v>
      </c>
      <c r="D250" t="s">
        <v>292</v>
      </c>
      <c r="E250" t="s">
        <v>292</v>
      </c>
      <c r="F250">
        <v>0</v>
      </c>
      <c r="G250">
        <v>0</v>
      </c>
      <c r="H250" t="s">
        <v>292</v>
      </c>
      <c r="I250" t="e">
        <v>#N/A</v>
      </c>
      <c r="J250" t="e">
        <v>#N/A</v>
      </c>
      <c r="K250">
        <f>VLOOKUP(C250,tag_dictionary!$A$1:$B$15,2,0)</f>
        <v>0</v>
      </c>
      <c r="L250" t="str">
        <f>VLOOKUP(D250,tag_dictionary!$A$1:$B$15,2,0)</f>
        <v>base</v>
      </c>
      <c r="M250" t="str">
        <f>VLOOKUP(E250,tag_dictionary!$A$1:$B$15,2,0)</f>
        <v>base</v>
      </c>
      <c r="N250">
        <f>VLOOKUP(F250,tag_dictionary!$A$1:$B$15,2,0)</f>
        <v>0</v>
      </c>
      <c r="O250">
        <f>VLOOKUP(G250,tag_dictionary!$A$1:$B$15,2,0)</f>
        <v>0</v>
      </c>
      <c r="P250" t="str">
        <f>VLOOKUP(H250,tag_dictionary!$A$1:$B$15,2,0)</f>
        <v>base</v>
      </c>
      <c r="Q250">
        <f>IF(ISNA(I250),0,VLOOKUP(I250,tag_dictionary!$A$1:$B$15,2,0))</f>
        <v>0</v>
      </c>
      <c r="R250">
        <f>IF(ISNA(J250),0,VLOOKUP(J250,tag_dictionary!$A$1:$B$15,2,0))</f>
        <v>0</v>
      </c>
      <c r="S250" t="b">
        <f t="shared" si="20"/>
        <v>0</v>
      </c>
      <c r="T250">
        <f t="shared" si="24"/>
        <v>0</v>
      </c>
      <c r="U250">
        <f t="shared" si="24"/>
        <v>0</v>
      </c>
      <c r="V250">
        <f t="shared" si="24"/>
        <v>3</v>
      </c>
      <c r="W250">
        <f t="shared" si="18"/>
        <v>2</v>
      </c>
      <c r="X250">
        <f t="shared" si="22"/>
        <v>2</v>
      </c>
      <c r="Y250" t="b">
        <f t="shared" si="19"/>
        <v>1</v>
      </c>
      <c r="Z250">
        <f>VLOOKUP(A250,'[1]tags (5)'!A:C,3,0)</f>
        <v>2</v>
      </c>
      <c r="AA250" t="b">
        <f t="shared" si="23"/>
        <v>1</v>
      </c>
    </row>
    <row r="251" spans="1:27" ht="15.75" thickBot="1" x14ac:dyDescent="0.3">
      <c r="A251" t="s">
        <v>68</v>
      </c>
      <c r="B251" t="s">
        <v>834</v>
      </c>
      <c r="C251" t="s">
        <v>292</v>
      </c>
      <c r="D251" t="s">
        <v>292</v>
      </c>
      <c r="E251">
        <v>0</v>
      </c>
      <c r="F251" t="s">
        <v>292</v>
      </c>
      <c r="G251">
        <v>0</v>
      </c>
      <c r="H251">
        <v>0</v>
      </c>
      <c r="I251" t="e">
        <v>#N/A</v>
      </c>
      <c r="J251" t="e">
        <v>#N/A</v>
      </c>
      <c r="K251" t="str">
        <f>VLOOKUP(C251,tag_dictionary!$A$1:$B$15,2,0)</f>
        <v>base</v>
      </c>
      <c r="L251" t="str">
        <f>VLOOKUP(D251,tag_dictionary!$A$1:$B$15,2,0)</f>
        <v>base</v>
      </c>
      <c r="M251">
        <f>VLOOKUP(E251,tag_dictionary!$A$1:$B$15,2,0)</f>
        <v>0</v>
      </c>
      <c r="N251" t="str">
        <f>VLOOKUP(F251,tag_dictionary!$A$1:$B$15,2,0)</f>
        <v>base</v>
      </c>
      <c r="O251">
        <f>VLOOKUP(G251,tag_dictionary!$A$1:$B$15,2,0)</f>
        <v>0</v>
      </c>
      <c r="P251">
        <f>VLOOKUP(H251,tag_dictionary!$A$1:$B$15,2,0)</f>
        <v>0</v>
      </c>
      <c r="Q251">
        <f>IF(ISNA(I251),0,VLOOKUP(I251,tag_dictionary!$A$1:$B$15,2,0))</f>
        <v>0</v>
      </c>
      <c r="R251">
        <f>IF(ISNA(J251),0,VLOOKUP(J251,tag_dictionary!$A$1:$B$15,2,0))</f>
        <v>0</v>
      </c>
      <c r="S251" t="b">
        <f t="shared" si="20"/>
        <v>0</v>
      </c>
      <c r="T251">
        <f t="shared" si="24"/>
        <v>0</v>
      </c>
      <c r="U251">
        <f t="shared" si="24"/>
        <v>0</v>
      </c>
      <c r="V251">
        <f t="shared" si="24"/>
        <v>3</v>
      </c>
      <c r="W251">
        <f t="shared" si="18"/>
        <v>2</v>
      </c>
      <c r="X251">
        <f t="shared" si="22"/>
        <v>2</v>
      </c>
      <c r="Y251" t="b">
        <f t="shared" si="19"/>
        <v>1</v>
      </c>
      <c r="Z251">
        <f>VLOOKUP(A251,'[1]tags (5)'!A:C,3,0)</f>
        <v>2</v>
      </c>
      <c r="AA251" t="b">
        <f t="shared" si="23"/>
        <v>1</v>
      </c>
    </row>
    <row r="252" spans="1:27" ht="15.75" thickBot="1" x14ac:dyDescent="0.3">
      <c r="A252" s="15" t="s">
        <v>69</v>
      </c>
      <c r="B252" t="s">
        <v>702</v>
      </c>
      <c r="C252" t="s">
        <v>292</v>
      </c>
      <c r="D252" t="s">
        <v>291</v>
      </c>
      <c r="E252">
        <v>0</v>
      </c>
      <c r="F252" t="s">
        <v>292</v>
      </c>
      <c r="G252">
        <v>0</v>
      </c>
      <c r="H252">
        <v>0</v>
      </c>
      <c r="I252" t="s">
        <v>291</v>
      </c>
      <c r="J252" t="s">
        <v>291</v>
      </c>
      <c r="K252" t="str">
        <f>VLOOKUP(C252,tag_dictionary!$A$1:$B$15,2,0)</f>
        <v>base</v>
      </c>
      <c r="L252" t="str">
        <f>VLOOKUP(D252,tag_dictionary!$A$1:$B$15,2,0)</f>
        <v>center</v>
      </c>
      <c r="M252">
        <f>VLOOKUP(E252,tag_dictionary!$A$1:$B$15,2,0)</f>
        <v>0</v>
      </c>
      <c r="N252" t="str">
        <f>VLOOKUP(F252,tag_dictionary!$A$1:$B$15,2,0)</f>
        <v>base</v>
      </c>
      <c r="O252">
        <f>VLOOKUP(G252,tag_dictionary!$A$1:$B$15,2,0)</f>
        <v>0</v>
      </c>
      <c r="P252">
        <f>VLOOKUP(H252,tag_dictionary!$A$1:$B$15,2,0)</f>
        <v>0</v>
      </c>
      <c r="Q252" t="str">
        <f>IF(ISNA(I252),0,VLOOKUP(I252,tag_dictionary!$A$1:$B$15,2,0))</f>
        <v>center</v>
      </c>
      <c r="R252" t="str">
        <f>IF(ISNA(J252),0,VLOOKUP(J252,tag_dictionary!$A$1:$B$15,2,0))</f>
        <v>center</v>
      </c>
      <c r="S252" t="b">
        <f t="shared" si="20"/>
        <v>1</v>
      </c>
      <c r="T252">
        <f t="shared" si="24"/>
        <v>3</v>
      </c>
      <c r="U252">
        <f t="shared" si="24"/>
        <v>0</v>
      </c>
      <c r="V252">
        <f t="shared" si="24"/>
        <v>2</v>
      </c>
      <c r="W252">
        <f t="shared" si="18"/>
        <v>0</v>
      </c>
      <c r="X252">
        <f t="shared" si="22"/>
        <v>0</v>
      </c>
      <c r="Y252" t="b">
        <f t="shared" si="19"/>
        <v>0</v>
      </c>
      <c r="Z252" t="e">
        <f>VLOOKUP(A252,'[1]tags (5)'!A:C,3,0)</f>
        <v>#N/A</v>
      </c>
      <c r="AA252" t="e">
        <f t="shared" si="23"/>
        <v>#N/A</v>
      </c>
    </row>
    <row r="253" spans="1:27" ht="15.75" thickBot="1" x14ac:dyDescent="0.3">
      <c r="A253" s="15" t="s">
        <v>70</v>
      </c>
      <c r="B253" t="s">
        <v>835</v>
      </c>
      <c r="C253" t="s">
        <v>292</v>
      </c>
      <c r="D253" t="s">
        <v>292</v>
      </c>
      <c r="E253" t="s">
        <v>292</v>
      </c>
      <c r="F253">
        <v>0</v>
      </c>
      <c r="G253" t="s">
        <v>292</v>
      </c>
      <c r="H253">
        <v>0</v>
      </c>
      <c r="I253" t="e">
        <v>#N/A</v>
      </c>
      <c r="J253" t="e">
        <v>#N/A</v>
      </c>
      <c r="K253" t="str">
        <f>VLOOKUP(C253,tag_dictionary!$A$1:$B$15,2,0)</f>
        <v>base</v>
      </c>
      <c r="L253" t="str">
        <f>VLOOKUP(D253,tag_dictionary!$A$1:$B$15,2,0)</f>
        <v>base</v>
      </c>
      <c r="M253" t="str">
        <f>VLOOKUP(E253,tag_dictionary!$A$1:$B$15,2,0)</f>
        <v>base</v>
      </c>
      <c r="N253">
        <f>VLOOKUP(F253,tag_dictionary!$A$1:$B$15,2,0)</f>
        <v>0</v>
      </c>
      <c r="O253" t="str">
        <f>VLOOKUP(G253,tag_dictionary!$A$1:$B$15,2,0)</f>
        <v>base</v>
      </c>
      <c r="P253">
        <f>VLOOKUP(H253,tag_dictionary!$A$1:$B$15,2,0)</f>
        <v>0</v>
      </c>
      <c r="Q253">
        <f>IF(ISNA(I253),0,VLOOKUP(I253,tag_dictionary!$A$1:$B$15,2,0))</f>
        <v>0</v>
      </c>
      <c r="R253">
        <f>IF(ISNA(J253),0,VLOOKUP(J253,tag_dictionary!$A$1:$B$15,2,0))</f>
        <v>0</v>
      </c>
      <c r="S253" t="b">
        <f t="shared" si="20"/>
        <v>0</v>
      </c>
      <c r="T253">
        <f t="shared" si="24"/>
        <v>0</v>
      </c>
      <c r="U253">
        <f t="shared" si="24"/>
        <v>0</v>
      </c>
      <c r="V253">
        <f t="shared" si="24"/>
        <v>4</v>
      </c>
      <c r="W253">
        <f t="shared" si="18"/>
        <v>2</v>
      </c>
      <c r="X253">
        <f t="shared" si="22"/>
        <v>2</v>
      </c>
      <c r="Y253" t="b">
        <f t="shared" si="19"/>
        <v>1</v>
      </c>
      <c r="Z253">
        <f>VLOOKUP(A253,'[1]tags (5)'!A:C,3,0)</f>
        <v>2</v>
      </c>
      <c r="AA253" t="b">
        <f t="shared" si="23"/>
        <v>1</v>
      </c>
    </row>
    <row r="254" spans="1:27" ht="15.75" thickBot="1" x14ac:dyDescent="0.3">
      <c r="A254" s="15" t="s">
        <v>71</v>
      </c>
      <c r="B254" t="s">
        <v>703</v>
      </c>
      <c r="C254" t="s">
        <v>293</v>
      </c>
      <c r="D254" t="s">
        <v>292</v>
      </c>
      <c r="E254" t="s">
        <v>292</v>
      </c>
      <c r="F254">
        <v>0</v>
      </c>
      <c r="G254">
        <v>0</v>
      </c>
      <c r="H254" t="s">
        <v>292</v>
      </c>
      <c r="I254" t="e">
        <v>#N/A</v>
      </c>
      <c r="J254" t="e">
        <v>#N/A</v>
      </c>
      <c r="K254" t="str">
        <f>VLOOKUP(C254,tag_dictionary!$A$1:$B$15,2,0)</f>
        <v>both</v>
      </c>
      <c r="L254" t="str">
        <f>VLOOKUP(D254,tag_dictionary!$A$1:$B$15,2,0)</f>
        <v>base</v>
      </c>
      <c r="M254" t="str">
        <f>VLOOKUP(E254,tag_dictionary!$A$1:$B$15,2,0)</f>
        <v>base</v>
      </c>
      <c r="N254">
        <f>VLOOKUP(F254,tag_dictionary!$A$1:$B$15,2,0)</f>
        <v>0</v>
      </c>
      <c r="O254">
        <f>VLOOKUP(G254,tag_dictionary!$A$1:$B$15,2,0)</f>
        <v>0</v>
      </c>
      <c r="P254" t="str">
        <f>VLOOKUP(H254,tag_dictionary!$A$1:$B$15,2,0)</f>
        <v>base</v>
      </c>
      <c r="Q254">
        <f>IF(ISNA(I254),0,VLOOKUP(I254,tag_dictionary!$A$1:$B$15,2,0))</f>
        <v>0</v>
      </c>
      <c r="R254">
        <f>IF(ISNA(J254),0,VLOOKUP(J254,tag_dictionary!$A$1:$B$15,2,0))</f>
        <v>0</v>
      </c>
      <c r="S254" t="b">
        <f t="shared" si="20"/>
        <v>0</v>
      </c>
      <c r="T254">
        <f t="shared" si="24"/>
        <v>0</v>
      </c>
      <c r="U254">
        <f t="shared" si="24"/>
        <v>1</v>
      </c>
      <c r="V254">
        <f t="shared" si="24"/>
        <v>3</v>
      </c>
      <c r="W254">
        <f t="shared" si="18"/>
        <v>2</v>
      </c>
      <c r="X254">
        <f t="shared" si="22"/>
        <v>2</v>
      </c>
      <c r="Y254" t="b">
        <f t="shared" si="19"/>
        <v>1</v>
      </c>
      <c r="Z254">
        <f>VLOOKUP(A254,'[1]tags (5)'!A:C,3,0)</f>
        <v>2</v>
      </c>
      <c r="AA254" t="b">
        <f t="shared" si="23"/>
        <v>1</v>
      </c>
    </row>
    <row r="255" spans="1:27" ht="15.75" thickBot="1" x14ac:dyDescent="0.3">
      <c r="A255" s="15" t="s">
        <v>72</v>
      </c>
      <c r="B255" t="s">
        <v>704</v>
      </c>
      <c r="C255" t="s">
        <v>292</v>
      </c>
      <c r="D255" t="s">
        <v>292</v>
      </c>
      <c r="E255" t="s">
        <v>293</v>
      </c>
      <c r="F255">
        <v>0</v>
      </c>
      <c r="G255">
        <v>0</v>
      </c>
      <c r="H255" t="s">
        <v>292</v>
      </c>
      <c r="I255" t="e">
        <v>#N/A</v>
      </c>
      <c r="J255" t="e">
        <v>#N/A</v>
      </c>
      <c r="K255" t="str">
        <f>VLOOKUP(C255,tag_dictionary!$A$1:$B$15,2,0)</f>
        <v>base</v>
      </c>
      <c r="L255" t="str">
        <f>VLOOKUP(D255,tag_dictionary!$A$1:$B$15,2,0)</f>
        <v>base</v>
      </c>
      <c r="M255" t="str">
        <f>VLOOKUP(E255,tag_dictionary!$A$1:$B$15,2,0)</f>
        <v>both</v>
      </c>
      <c r="N255">
        <f>VLOOKUP(F255,tag_dictionary!$A$1:$B$15,2,0)</f>
        <v>0</v>
      </c>
      <c r="O255">
        <f>VLOOKUP(G255,tag_dictionary!$A$1:$B$15,2,0)</f>
        <v>0</v>
      </c>
      <c r="P255" t="str">
        <f>VLOOKUP(H255,tag_dictionary!$A$1:$B$15,2,0)</f>
        <v>base</v>
      </c>
      <c r="Q255">
        <f>IF(ISNA(I255),0,VLOOKUP(I255,tag_dictionary!$A$1:$B$15,2,0))</f>
        <v>0</v>
      </c>
      <c r="R255">
        <f>IF(ISNA(J255),0,VLOOKUP(J255,tag_dictionary!$A$1:$B$15,2,0))</f>
        <v>0</v>
      </c>
      <c r="S255" t="b">
        <f t="shared" si="20"/>
        <v>0</v>
      </c>
      <c r="T255">
        <f t="shared" si="24"/>
        <v>0</v>
      </c>
      <c r="U255">
        <f t="shared" si="24"/>
        <v>1</v>
      </c>
      <c r="V255">
        <f t="shared" si="24"/>
        <v>3</v>
      </c>
      <c r="W255">
        <f t="shared" si="18"/>
        <v>2</v>
      </c>
      <c r="X255">
        <f t="shared" si="22"/>
        <v>2</v>
      </c>
      <c r="Y255" t="b">
        <f t="shared" si="19"/>
        <v>1</v>
      </c>
      <c r="Z255">
        <f>VLOOKUP(A255,'[1]tags (5)'!A:C,3,0)</f>
        <v>2</v>
      </c>
      <c r="AA255" t="b">
        <f t="shared" si="23"/>
        <v>1</v>
      </c>
    </row>
    <row r="256" spans="1:27" ht="15.75" thickBot="1" x14ac:dyDescent="0.3">
      <c r="A256" s="15" t="s">
        <v>74</v>
      </c>
      <c r="B256" t="s">
        <v>705</v>
      </c>
      <c r="C256">
        <v>0</v>
      </c>
      <c r="D256" t="s">
        <v>292</v>
      </c>
      <c r="E256" t="s">
        <v>292</v>
      </c>
      <c r="F256">
        <v>0</v>
      </c>
      <c r="G256" t="s">
        <v>292</v>
      </c>
      <c r="H256">
        <v>0</v>
      </c>
      <c r="I256" t="e">
        <v>#N/A</v>
      </c>
      <c r="J256" t="e">
        <v>#N/A</v>
      </c>
      <c r="K256">
        <f>VLOOKUP(C256,tag_dictionary!$A$1:$B$15,2,0)</f>
        <v>0</v>
      </c>
      <c r="L256" t="str">
        <f>VLOOKUP(D256,tag_dictionary!$A$1:$B$15,2,0)</f>
        <v>base</v>
      </c>
      <c r="M256" t="str">
        <f>VLOOKUP(E256,tag_dictionary!$A$1:$B$15,2,0)</f>
        <v>base</v>
      </c>
      <c r="N256">
        <f>VLOOKUP(F256,tag_dictionary!$A$1:$B$15,2,0)</f>
        <v>0</v>
      </c>
      <c r="O256" t="str">
        <f>VLOOKUP(G256,tag_dictionary!$A$1:$B$15,2,0)</f>
        <v>base</v>
      </c>
      <c r="P256">
        <f>VLOOKUP(H256,tag_dictionary!$A$1:$B$15,2,0)</f>
        <v>0</v>
      </c>
      <c r="Q256">
        <f>IF(ISNA(I256),0,VLOOKUP(I256,tag_dictionary!$A$1:$B$15,2,0))</f>
        <v>0</v>
      </c>
      <c r="R256">
        <f>IF(ISNA(J256),0,VLOOKUP(J256,tag_dictionary!$A$1:$B$15,2,0))</f>
        <v>0</v>
      </c>
      <c r="S256" t="b">
        <f t="shared" si="20"/>
        <v>0</v>
      </c>
      <c r="T256">
        <f t="shared" si="24"/>
        <v>0</v>
      </c>
      <c r="U256">
        <f t="shared" si="24"/>
        <v>0</v>
      </c>
      <c r="V256">
        <f t="shared" si="24"/>
        <v>3</v>
      </c>
      <c r="W256">
        <f t="shared" si="18"/>
        <v>2</v>
      </c>
      <c r="X256">
        <f t="shared" si="22"/>
        <v>2</v>
      </c>
      <c r="Y256" t="b">
        <f t="shared" si="19"/>
        <v>1</v>
      </c>
      <c r="Z256">
        <f>VLOOKUP(A256,'[1]tags (5)'!A:C,3,0)</f>
        <v>2</v>
      </c>
      <c r="AA256" t="b">
        <f t="shared" si="23"/>
        <v>1</v>
      </c>
    </row>
    <row r="257" spans="1:27" ht="15.75" thickBot="1" x14ac:dyDescent="0.3">
      <c r="A257" s="15" t="s">
        <v>75</v>
      </c>
      <c r="B257" t="s">
        <v>706</v>
      </c>
      <c r="C257" t="s">
        <v>291</v>
      </c>
      <c r="D257" t="s">
        <v>291</v>
      </c>
      <c r="E257">
        <v>0</v>
      </c>
      <c r="F257" t="s">
        <v>292</v>
      </c>
      <c r="G257">
        <v>0</v>
      </c>
      <c r="H257">
        <v>0</v>
      </c>
      <c r="I257" t="s">
        <v>291</v>
      </c>
      <c r="J257" t="s">
        <v>291</v>
      </c>
      <c r="K257" t="str">
        <f>VLOOKUP(C257,tag_dictionary!$A$1:$B$15,2,0)</f>
        <v>center</v>
      </c>
      <c r="L257" t="str">
        <f>VLOOKUP(D257,tag_dictionary!$A$1:$B$15,2,0)</f>
        <v>center</v>
      </c>
      <c r="M257">
        <f>VLOOKUP(E257,tag_dictionary!$A$1:$B$15,2,0)</f>
        <v>0</v>
      </c>
      <c r="N257" t="str">
        <f>VLOOKUP(F257,tag_dictionary!$A$1:$B$15,2,0)</f>
        <v>base</v>
      </c>
      <c r="O257">
        <f>VLOOKUP(G257,tag_dictionary!$A$1:$B$15,2,0)</f>
        <v>0</v>
      </c>
      <c r="P257">
        <f>VLOOKUP(H257,tag_dictionary!$A$1:$B$15,2,0)</f>
        <v>0</v>
      </c>
      <c r="Q257" t="str">
        <f>IF(ISNA(I257),0,VLOOKUP(I257,tag_dictionary!$A$1:$B$15,2,0))</f>
        <v>center</v>
      </c>
      <c r="R257" t="str">
        <f>IF(ISNA(J257),0,VLOOKUP(J257,tag_dictionary!$A$1:$B$15,2,0))</f>
        <v>center</v>
      </c>
      <c r="S257" t="b">
        <f t="shared" si="20"/>
        <v>1</v>
      </c>
      <c r="T257">
        <f t="shared" si="24"/>
        <v>4</v>
      </c>
      <c r="U257">
        <f t="shared" si="24"/>
        <v>0</v>
      </c>
      <c r="V257">
        <f t="shared" si="24"/>
        <v>1</v>
      </c>
      <c r="W257">
        <f t="shared" si="18"/>
        <v>0</v>
      </c>
      <c r="X257">
        <f t="shared" si="22"/>
        <v>0</v>
      </c>
      <c r="Y257" t="b">
        <f t="shared" si="19"/>
        <v>0</v>
      </c>
      <c r="Z257" t="e">
        <f>VLOOKUP(A257,'[1]tags (5)'!A:C,3,0)</f>
        <v>#N/A</v>
      </c>
      <c r="AA257" t="e">
        <f t="shared" si="23"/>
        <v>#N/A</v>
      </c>
    </row>
    <row r="258" spans="1:27" ht="15.75" thickBot="1" x14ac:dyDescent="0.3">
      <c r="A258" s="15" t="s">
        <v>83</v>
      </c>
      <c r="B258" t="s">
        <v>836</v>
      </c>
      <c r="C258" t="s">
        <v>291</v>
      </c>
      <c r="D258" t="s">
        <v>292</v>
      </c>
      <c r="E258">
        <v>0</v>
      </c>
      <c r="F258" t="s">
        <v>291</v>
      </c>
      <c r="G258" t="s">
        <v>292</v>
      </c>
      <c r="H258">
        <v>0</v>
      </c>
      <c r="I258" t="e">
        <v>#N/A</v>
      </c>
      <c r="J258" t="e">
        <v>#N/A</v>
      </c>
      <c r="K258" t="str">
        <f>VLOOKUP(C258,tag_dictionary!$A$1:$B$15,2,0)</f>
        <v>center</v>
      </c>
      <c r="L258" t="str">
        <f>VLOOKUP(D258,tag_dictionary!$A$1:$B$15,2,0)</f>
        <v>base</v>
      </c>
      <c r="M258">
        <f>VLOOKUP(E258,tag_dictionary!$A$1:$B$15,2,0)</f>
        <v>0</v>
      </c>
      <c r="N258" t="str">
        <f>VLOOKUP(F258,tag_dictionary!$A$1:$B$15,2,0)</f>
        <v>center</v>
      </c>
      <c r="O258" t="str">
        <f>VLOOKUP(G258,tag_dictionary!$A$1:$B$15,2,0)</f>
        <v>base</v>
      </c>
      <c r="P258">
        <f>VLOOKUP(H258,tag_dictionary!$A$1:$B$15,2,0)</f>
        <v>0</v>
      </c>
      <c r="Q258">
        <f>IF(ISNA(I258),0,VLOOKUP(I258,tag_dictionary!$A$1:$B$15,2,0))</f>
        <v>0</v>
      </c>
      <c r="R258">
        <f>IF(ISNA(J258),0,VLOOKUP(J258,tag_dictionary!$A$1:$B$15,2,0))</f>
        <v>0</v>
      </c>
      <c r="S258" t="b">
        <f t="shared" si="20"/>
        <v>0</v>
      </c>
      <c r="T258">
        <f t="shared" si="24"/>
        <v>2</v>
      </c>
      <c r="U258">
        <f t="shared" si="24"/>
        <v>0</v>
      </c>
      <c r="V258">
        <f t="shared" si="24"/>
        <v>2</v>
      </c>
      <c r="W258">
        <f t="shared" ref="W258:W321" si="25">MATCH(MAX(T258:V258),T258:V258,0)-1</f>
        <v>0</v>
      </c>
      <c r="X258">
        <f t="shared" si="22"/>
        <v>0</v>
      </c>
      <c r="Y258" t="b">
        <f t="shared" ref="Y258:Y321" si="26">T258*V258&lt;=0</f>
        <v>0</v>
      </c>
      <c r="Z258" t="e">
        <f>VLOOKUP(A258,'[1]tags (5)'!A:C,3,0)</f>
        <v>#N/A</v>
      </c>
      <c r="AA258" t="e">
        <f t="shared" si="23"/>
        <v>#N/A</v>
      </c>
    </row>
    <row r="259" spans="1:27" ht="15.75" thickBot="1" x14ac:dyDescent="0.3">
      <c r="A259" s="15" t="s">
        <v>93</v>
      </c>
      <c r="B259" t="s">
        <v>721</v>
      </c>
      <c r="C259" t="s">
        <v>291</v>
      </c>
      <c r="D259" t="s">
        <v>291</v>
      </c>
      <c r="E259" t="s">
        <v>292</v>
      </c>
      <c r="F259" t="s">
        <v>291</v>
      </c>
      <c r="G259" t="s">
        <v>292</v>
      </c>
      <c r="H259">
        <v>0</v>
      </c>
      <c r="I259">
        <v>0</v>
      </c>
      <c r="J259" t="s">
        <v>585</v>
      </c>
      <c r="K259" t="str">
        <f>VLOOKUP(C259,tag_dictionary!$A$1:$B$15,2,0)</f>
        <v>center</v>
      </c>
      <c r="L259" t="str">
        <f>VLOOKUP(D259,tag_dictionary!$A$1:$B$15,2,0)</f>
        <v>center</v>
      </c>
      <c r="M259" t="str">
        <f>VLOOKUP(E259,tag_dictionary!$A$1:$B$15,2,0)</f>
        <v>base</v>
      </c>
      <c r="N259" t="str">
        <f>VLOOKUP(F259,tag_dictionary!$A$1:$B$15,2,0)</f>
        <v>center</v>
      </c>
      <c r="O259" t="str">
        <f>VLOOKUP(G259,tag_dictionary!$A$1:$B$15,2,0)</f>
        <v>base</v>
      </c>
      <c r="P259">
        <f>VLOOKUP(H259,tag_dictionary!$A$1:$B$15,2,0)</f>
        <v>0</v>
      </c>
      <c r="Q259">
        <f>IF(ISNA(I259),0,VLOOKUP(I259,tag_dictionary!$A$1:$B$15,2,0))</f>
        <v>0</v>
      </c>
      <c r="R259">
        <f>IF(ISNA(J259),0,VLOOKUP(J259,tag_dictionary!$A$1:$B$15,2,0))</f>
        <v>0</v>
      </c>
      <c r="S259" t="b">
        <f t="shared" ref="S259:S322" si="27">IF(OR(ISNA(Q259),ISNA(R259)),FALSE,IF(Q259=R259,NOT(Q259=0),FALSE))</f>
        <v>0</v>
      </c>
      <c r="T259">
        <f t="shared" ref="T259:V290" si="28">COUNTIF($K259:$R259,T$1)</f>
        <v>3</v>
      </c>
      <c r="U259">
        <f t="shared" si="28"/>
        <v>0</v>
      </c>
      <c r="V259">
        <f t="shared" si="28"/>
        <v>2</v>
      </c>
      <c r="W259">
        <f t="shared" si="25"/>
        <v>0</v>
      </c>
      <c r="X259">
        <f t="shared" ref="X259:X322" si="29">IF(AND(S259,$AB$1),MATCH(Q259,$T$1:$V$1,0)-1,IF(T259&gt;0,0,IF(V259&gt;0,2,1)))</f>
        <v>0</v>
      </c>
      <c r="Y259" t="b">
        <f t="shared" si="26"/>
        <v>0</v>
      </c>
      <c r="Z259" t="e">
        <f>VLOOKUP(A259,'[1]tags (5)'!A:C,3,0)</f>
        <v>#N/A</v>
      </c>
      <c r="AA259" t="e">
        <f t="shared" ref="AA259:AA322" si="30">X259=Z259</f>
        <v>#N/A</v>
      </c>
    </row>
    <row r="260" spans="1:27" ht="15.75" thickBot="1" x14ac:dyDescent="0.3">
      <c r="A260" s="15" t="s">
        <v>95</v>
      </c>
      <c r="B260" t="s">
        <v>723</v>
      </c>
      <c r="C260" t="s">
        <v>292</v>
      </c>
      <c r="D260" t="s">
        <v>292</v>
      </c>
      <c r="E260">
        <v>0</v>
      </c>
      <c r="F260" t="s">
        <v>291</v>
      </c>
      <c r="G260">
        <v>0</v>
      </c>
      <c r="H260">
        <v>0</v>
      </c>
      <c r="I260" t="s">
        <v>292</v>
      </c>
      <c r="J260" t="s">
        <v>291</v>
      </c>
      <c r="K260" t="str">
        <f>VLOOKUP(C260,tag_dictionary!$A$1:$B$15,2,0)</f>
        <v>base</v>
      </c>
      <c r="L260" t="str">
        <f>VLOOKUP(D260,tag_dictionary!$A$1:$B$15,2,0)</f>
        <v>base</v>
      </c>
      <c r="M260">
        <f>VLOOKUP(E260,tag_dictionary!$A$1:$B$15,2,0)</f>
        <v>0</v>
      </c>
      <c r="N260" t="str">
        <f>VLOOKUP(F260,tag_dictionary!$A$1:$B$15,2,0)</f>
        <v>center</v>
      </c>
      <c r="O260">
        <f>VLOOKUP(G260,tag_dictionary!$A$1:$B$15,2,0)</f>
        <v>0</v>
      </c>
      <c r="P260">
        <f>VLOOKUP(H260,tag_dictionary!$A$1:$B$15,2,0)</f>
        <v>0</v>
      </c>
      <c r="Q260" t="str">
        <f>IF(ISNA(I260),0,VLOOKUP(I260,tag_dictionary!$A$1:$B$15,2,0))</f>
        <v>base</v>
      </c>
      <c r="R260" t="str">
        <f>IF(ISNA(J260),0,VLOOKUP(J260,tag_dictionary!$A$1:$B$15,2,0))</f>
        <v>center</v>
      </c>
      <c r="S260" t="b">
        <f t="shared" si="27"/>
        <v>0</v>
      </c>
      <c r="T260">
        <f t="shared" si="28"/>
        <v>2</v>
      </c>
      <c r="U260">
        <f t="shared" si="28"/>
        <v>0</v>
      </c>
      <c r="V260">
        <f t="shared" si="28"/>
        <v>3</v>
      </c>
      <c r="W260">
        <f t="shared" si="25"/>
        <v>2</v>
      </c>
      <c r="X260">
        <f t="shared" si="29"/>
        <v>0</v>
      </c>
      <c r="Y260" t="b">
        <f t="shared" si="26"/>
        <v>0</v>
      </c>
      <c r="Z260" t="e">
        <f>VLOOKUP(A260,'[1]tags (5)'!A:C,3,0)</f>
        <v>#N/A</v>
      </c>
      <c r="AA260" t="e">
        <f t="shared" si="30"/>
        <v>#N/A</v>
      </c>
    </row>
    <row r="261" spans="1:27" ht="15.75" thickBot="1" x14ac:dyDescent="0.3">
      <c r="A261" s="15" t="s">
        <v>103</v>
      </c>
      <c r="B261" t="s">
        <v>729</v>
      </c>
      <c r="C261" t="s">
        <v>291</v>
      </c>
      <c r="D261" t="s">
        <v>291</v>
      </c>
      <c r="E261" t="s">
        <v>293</v>
      </c>
      <c r="F261" t="s">
        <v>292</v>
      </c>
      <c r="G261" t="s">
        <v>291</v>
      </c>
      <c r="H261">
        <v>0</v>
      </c>
      <c r="I261">
        <v>0</v>
      </c>
      <c r="J261" t="s">
        <v>291</v>
      </c>
      <c r="K261" t="str">
        <f>VLOOKUP(C261,tag_dictionary!$A$1:$B$15,2,0)</f>
        <v>center</v>
      </c>
      <c r="L261" t="str">
        <f>VLOOKUP(D261,tag_dictionary!$A$1:$B$15,2,0)</f>
        <v>center</v>
      </c>
      <c r="M261" t="str">
        <f>VLOOKUP(E261,tag_dictionary!$A$1:$B$15,2,0)</f>
        <v>both</v>
      </c>
      <c r="N261" t="str">
        <f>VLOOKUP(F261,tag_dictionary!$A$1:$B$15,2,0)</f>
        <v>base</v>
      </c>
      <c r="O261" t="str">
        <f>VLOOKUP(G261,tag_dictionary!$A$1:$B$15,2,0)</f>
        <v>center</v>
      </c>
      <c r="P261">
        <f>VLOOKUP(H261,tag_dictionary!$A$1:$B$15,2,0)</f>
        <v>0</v>
      </c>
      <c r="Q261">
        <f>IF(ISNA(I261),0,VLOOKUP(I261,tag_dictionary!$A$1:$B$15,2,0))</f>
        <v>0</v>
      </c>
      <c r="R261" t="str">
        <f>IF(ISNA(J261),0,VLOOKUP(J261,tag_dictionary!$A$1:$B$15,2,0))</f>
        <v>center</v>
      </c>
      <c r="S261" t="b">
        <f t="shared" si="27"/>
        <v>0</v>
      </c>
      <c r="T261">
        <f t="shared" si="28"/>
        <v>4</v>
      </c>
      <c r="U261">
        <f t="shared" si="28"/>
        <v>1</v>
      </c>
      <c r="V261">
        <f t="shared" si="28"/>
        <v>1</v>
      </c>
      <c r="W261">
        <f t="shared" si="25"/>
        <v>0</v>
      </c>
      <c r="X261">
        <f t="shared" si="29"/>
        <v>0</v>
      </c>
      <c r="Y261" t="b">
        <f t="shared" si="26"/>
        <v>0</v>
      </c>
      <c r="Z261" t="e">
        <f>VLOOKUP(A261,'[1]tags (5)'!A:C,3,0)</f>
        <v>#N/A</v>
      </c>
      <c r="AA261" t="e">
        <f t="shared" si="30"/>
        <v>#N/A</v>
      </c>
    </row>
    <row r="262" spans="1:27" ht="15.75" thickBot="1" x14ac:dyDescent="0.3">
      <c r="A262" s="15" t="s">
        <v>110</v>
      </c>
      <c r="B262" t="s">
        <v>837</v>
      </c>
      <c r="C262">
        <v>0</v>
      </c>
      <c r="D262" t="s">
        <v>292</v>
      </c>
      <c r="E262">
        <v>0</v>
      </c>
      <c r="F262" t="s">
        <v>292</v>
      </c>
      <c r="G262" t="s">
        <v>293</v>
      </c>
      <c r="H262">
        <v>0</v>
      </c>
      <c r="I262" t="e">
        <v>#N/A</v>
      </c>
      <c r="J262" t="e">
        <v>#N/A</v>
      </c>
      <c r="K262">
        <f>VLOOKUP(C262,tag_dictionary!$A$1:$B$15,2,0)</f>
        <v>0</v>
      </c>
      <c r="L262" t="str">
        <f>VLOOKUP(D262,tag_dictionary!$A$1:$B$15,2,0)</f>
        <v>base</v>
      </c>
      <c r="M262">
        <f>VLOOKUP(E262,tag_dictionary!$A$1:$B$15,2,0)</f>
        <v>0</v>
      </c>
      <c r="N262" t="str">
        <f>VLOOKUP(F262,tag_dictionary!$A$1:$B$15,2,0)</f>
        <v>base</v>
      </c>
      <c r="O262" t="str">
        <f>VLOOKUP(G262,tag_dictionary!$A$1:$B$15,2,0)</f>
        <v>both</v>
      </c>
      <c r="P262">
        <f>VLOOKUP(H262,tag_dictionary!$A$1:$B$15,2,0)</f>
        <v>0</v>
      </c>
      <c r="Q262">
        <f>IF(ISNA(I262),0,VLOOKUP(I262,tag_dictionary!$A$1:$B$15,2,0))</f>
        <v>0</v>
      </c>
      <c r="R262">
        <f>IF(ISNA(J262),0,VLOOKUP(J262,tag_dictionary!$A$1:$B$15,2,0))</f>
        <v>0</v>
      </c>
      <c r="S262" t="b">
        <f t="shared" si="27"/>
        <v>0</v>
      </c>
      <c r="T262">
        <f t="shared" si="28"/>
        <v>0</v>
      </c>
      <c r="U262">
        <f t="shared" si="28"/>
        <v>1</v>
      </c>
      <c r="V262">
        <f t="shared" si="28"/>
        <v>2</v>
      </c>
      <c r="W262">
        <f t="shared" si="25"/>
        <v>2</v>
      </c>
      <c r="X262">
        <f t="shared" si="29"/>
        <v>2</v>
      </c>
      <c r="Y262" t="b">
        <f t="shared" si="26"/>
        <v>1</v>
      </c>
      <c r="Z262">
        <f>VLOOKUP(A262,'[1]tags (5)'!A:C,3,0)</f>
        <v>2</v>
      </c>
      <c r="AA262" t="b">
        <f t="shared" si="30"/>
        <v>1</v>
      </c>
    </row>
    <row r="263" spans="1:27" ht="15.75" thickBot="1" x14ac:dyDescent="0.3">
      <c r="A263" s="15" t="s">
        <v>111</v>
      </c>
      <c r="B263" t="s">
        <v>735</v>
      </c>
      <c r="C263">
        <v>0</v>
      </c>
      <c r="D263" t="s">
        <v>293</v>
      </c>
      <c r="E263" t="s">
        <v>293</v>
      </c>
      <c r="F263">
        <v>0</v>
      </c>
      <c r="G263" t="s">
        <v>292</v>
      </c>
      <c r="H263" t="s">
        <v>293</v>
      </c>
      <c r="I263" t="e">
        <v>#N/A</v>
      </c>
      <c r="J263" t="e">
        <v>#N/A</v>
      </c>
      <c r="K263">
        <f>VLOOKUP(C263,tag_dictionary!$A$1:$B$15,2,0)</f>
        <v>0</v>
      </c>
      <c r="L263" t="str">
        <f>VLOOKUP(D263,tag_dictionary!$A$1:$B$15,2,0)</f>
        <v>both</v>
      </c>
      <c r="M263" t="str">
        <f>VLOOKUP(E263,tag_dictionary!$A$1:$B$15,2,0)</f>
        <v>both</v>
      </c>
      <c r="N263">
        <f>VLOOKUP(F263,tag_dictionary!$A$1:$B$15,2,0)</f>
        <v>0</v>
      </c>
      <c r="O263" t="str">
        <f>VLOOKUP(G263,tag_dictionary!$A$1:$B$15,2,0)</f>
        <v>base</v>
      </c>
      <c r="P263" t="str">
        <f>VLOOKUP(H263,tag_dictionary!$A$1:$B$15,2,0)</f>
        <v>both</v>
      </c>
      <c r="Q263">
        <f>IF(ISNA(I263),0,VLOOKUP(I263,tag_dictionary!$A$1:$B$15,2,0))</f>
        <v>0</v>
      </c>
      <c r="R263">
        <f>IF(ISNA(J263),0,VLOOKUP(J263,tag_dictionary!$A$1:$B$15,2,0))</f>
        <v>0</v>
      </c>
      <c r="S263" t="b">
        <f t="shared" si="27"/>
        <v>0</v>
      </c>
      <c r="T263">
        <f t="shared" si="28"/>
        <v>0</v>
      </c>
      <c r="U263">
        <f t="shared" si="28"/>
        <v>3</v>
      </c>
      <c r="V263">
        <f t="shared" si="28"/>
        <v>1</v>
      </c>
      <c r="W263">
        <f t="shared" si="25"/>
        <v>1</v>
      </c>
      <c r="X263">
        <f t="shared" si="29"/>
        <v>2</v>
      </c>
      <c r="Y263" t="b">
        <f t="shared" si="26"/>
        <v>1</v>
      </c>
      <c r="Z263">
        <f>VLOOKUP(A263,'[1]tags (5)'!A:C,3,0)</f>
        <v>2</v>
      </c>
      <c r="AA263" t="b">
        <f t="shared" si="30"/>
        <v>1</v>
      </c>
    </row>
    <row r="264" spans="1:27" ht="15.75" thickBot="1" x14ac:dyDescent="0.3">
      <c r="A264" s="15" t="s">
        <v>115</v>
      </c>
      <c r="B264" t="s">
        <v>839</v>
      </c>
      <c r="C264" t="s">
        <v>292</v>
      </c>
      <c r="D264" t="s">
        <v>292</v>
      </c>
      <c r="E264">
        <v>0</v>
      </c>
      <c r="F264" t="s">
        <v>292</v>
      </c>
      <c r="G264">
        <v>0</v>
      </c>
      <c r="H264">
        <v>0</v>
      </c>
      <c r="I264" t="e">
        <v>#N/A</v>
      </c>
      <c r="J264" t="e">
        <v>#N/A</v>
      </c>
      <c r="K264" t="str">
        <f>VLOOKUP(C264,tag_dictionary!$A$1:$B$15,2,0)</f>
        <v>base</v>
      </c>
      <c r="L264" t="str">
        <f>VLOOKUP(D264,tag_dictionary!$A$1:$B$15,2,0)</f>
        <v>base</v>
      </c>
      <c r="M264">
        <f>VLOOKUP(E264,tag_dictionary!$A$1:$B$15,2,0)</f>
        <v>0</v>
      </c>
      <c r="N264" t="str">
        <f>VLOOKUP(F264,tag_dictionary!$A$1:$B$15,2,0)</f>
        <v>base</v>
      </c>
      <c r="O264">
        <f>VLOOKUP(G264,tag_dictionary!$A$1:$B$15,2,0)</f>
        <v>0</v>
      </c>
      <c r="P264">
        <f>VLOOKUP(H264,tag_dictionary!$A$1:$B$15,2,0)</f>
        <v>0</v>
      </c>
      <c r="Q264">
        <f>IF(ISNA(I264),0,VLOOKUP(I264,tag_dictionary!$A$1:$B$15,2,0))</f>
        <v>0</v>
      </c>
      <c r="R264">
        <f>IF(ISNA(J264),0,VLOOKUP(J264,tag_dictionary!$A$1:$B$15,2,0))</f>
        <v>0</v>
      </c>
      <c r="S264" t="b">
        <f t="shared" si="27"/>
        <v>0</v>
      </c>
      <c r="T264">
        <f t="shared" si="28"/>
        <v>0</v>
      </c>
      <c r="U264">
        <f t="shared" si="28"/>
        <v>0</v>
      </c>
      <c r="V264">
        <f t="shared" si="28"/>
        <v>3</v>
      </c>
      <c r="W264">
        <f t="shared" si="25"/>
        <v>2</v>
      </c>
      <c r="X264">
        <f t="shared" si="29"/>
        <v>2</v>
      </c>
      <c r="Y264" t="b">
        <f t="shared" si="26"/>
        <v>1</v>
      </c>
      <c r="Z264">
        <f>VLOOKUP(A264,'[1]tags (5)'!A:C,3,0)</f>
        <v>2</v>
      </c>
      <c r="AA264" t="b">
        <f t="shared" si="30"/>
        <v>1</v>
      </c>
    </row>
    <row r="265" spans="1:27" ht="15.75" thickBot="1" x14ac:dyDescent="0.3">
      <c r="A265" s="15" t="s">
        <v>116</v>
      </c>
      <c r="B265" t="s">
        <v>840</v>
      </c>
      <c r="C265" t="s">
        <v>292</v>
      </c>
      <c r="D265" t="s">
        <v>292</v>
      </c>
      <c r="E265">
        <v>0</v>
      </c>
      <c r="F265" t="s">
        <v>292</v>
      </c>
      <c r="G265">
        <v>0</v>
      </c>
      <c r="H265">
        <v>0</v>
      </c>
      <c r="I265" t="e">
        <v>#N/A</v>
      </c>
      <c r="J265" t="e">
        <v>#N/A</v>
      </c>
      <c r="K265" t="str">
        <f>VLOOKUP(C265,tag_dictionary!$A$1:$B$15,2,0)</f>
        <v>base</v>
      </c>
      <c r="L265" t="str">
        <f>VLOOKUP(D265,tag_dictionary!$A$1:$B$15,2,0)</f>
        <v>base</v>
      </c>
      <c r="M265">
        <f>VLOOKUP(E265,tag_dictionary!$A$1:$B$15,2,0)</f>
        <v>0</v>
      </c>
      <c r="N265" t="str">
        <f>VLOOKUP(F265,tag_dictionary!$A$1:$B$15,2,0)</f>
        <v>base</v>
      </c>
      <c r="O265">
        <f>VLOOKUP(G265,tag_dictionary!$A$1:$B$15,2,0)</f>
        <v>0</v>
      </c>
      <c r="P265">
        <f>VLOOKUP(H265,tag_dictionary!$A$1:$B$15,2,0)</f>
        <v>0</v>
      </c>
      <c r="Q265">
        <f>IF(ISNA(I265),0,VLOOKUP(I265,tag_dictionary!$A$1:$B$15,2,0))</f>
        <v>0</v>
      </c>
      <c r="R265">
        <f>IF(ISNA(J265),0,VLOOKUP(J265,tag_dictionary!$A$1:$B$15,2,0))</f>
        <v>0</v>
      </c>
      <c r="S265" t="b">
        <f t="shared" si="27"/>
        <v>0</v>
      </c>
      <c r="T265">
        <f t="shared" si="28"/>
        <v>0</v>
      </c>
      <c r="U265">
        <f t="shared" si="28"/>
        <v>0</v>
      </c>
      <c r="V265">
        <f t="shared" si="28"/>
        <v>3</v>
      </c>
      <c r="W265">
        <f t="shared" si="25"/>
        <v>2</v>
      </c>
      <c r="X265">
        <f t="shared" si="29"/>
        <v>2</v>
      </c>
      <c r="Y265" t="b">
        <f t="shared" si="26"/>
        <v>1</v>
      </c>
      <c r="Z265">
        <f>VLOOKUP(A265,'[1]tags (5)'!A:C,3,0)</f>
        <v>2</v>
      </c>
      <c r="AA265" t="b">
        <f t="shared" si="30"/>
        <v>1</v>
      </c>
    </row>
    <row r="266" spans="1:27" ht="15.75" thickBot="1" x14ac:dyDescent="0.3">
      <c r="A266" s="15" t="s">
        <v>117</v>
      </c>
      <c r="B266" t="s">
        <v>841</v>
      </c>
      <c r="C266" t="s">
        <v>291</v>
      </c>
      <c r="D266" t="s">
        <v>292</v>
      </c>
      <c r="E266" t="s">
        <v>292</v>
      </c>
      <c r="F266">
        <v>0</v>
      </c>
      <c r="G266" t="s">
        <v>292</v>
      </c>
      <c r="H266">
        <v>0</v>
      </c>
      <c r="I266" t="e">
        <v>#N/A</v>
      </c>
      <c r="J266" t="e">
        <v>#N/A</v>
      </c>
      <c r="K266" t="str">
        <f>VLOOKUP(C266,tag_dictionary!$A$1:$B$15,2,0)</f>
        <v>center</v>
      </c>
      <c r="L266" t="str">
        <f>VLOOKUP(D266,tag_dictionary!$A$1:$B$15,2,0)</f>
        <v>base</v>
      </c>
      <c r="M266" t="str">
        <f>VLOOKUP(E266,tag_dictionary!$A$1:$B$15,2,0)</f>
        <v>base</v>
      </c>
      <c r="N266">
        <f>VLOOKUP(F266,tag_dictionary!$A$1:$B$15,2,0)</f>
        <v>0</v>
      </c>
      <c r="O266" t="str">
        <f>VLOOKUP(G266,tag_dictionary!$A$1:$B$15,2,0)</f>
        <v>base</v>
      </c>
      <c r="P266">
        <f>VLOOKUP(H266,tag_dictionary!$A$1:$B$15,2,0)</f>
        <v>0</v>
      </c>
      <c r="Q266">
        <f>IF(ISNA(I266),0,VLOOKUP(I266,tag_dictionary!$A$1:$B$15,2,0))</f>
        <v>0</v>
      </c>
      <c r="R266">
        <f>IF(ISNA(J266),0,VLOOKUP(J266,tag_dictionary!$A$1:$B$15,2,0))</f>
        <v>0</v>
      </c>
      <c r="S266" t="b">
        <f t="shared" si="27"/>
        <v>0</v>
      </c>
      <c r="T266">
        <f t="shared" si="28"/>
        <v>1</v>
      </c>
      <c r="U266">
        <f t="shared" si="28"/>
        <v>0</v>
      </c>
      <c r="V266">
        <f t="shared" si="28"/>
        <v>3</v>
      </c>
      <c r="W266">
        <f t="shared" si="25"/>
        <v>2</v>
      </c>
      <c r="X266">
        <f t="shared" si="29"/>
        <v>0</v>
      </c>
      <c r="Y266" t="b">
        <f t="shared" si="26"/>
        <v>0</v>
      </c>
      <c r="Z266" t="e">
        <f>VLOOKUP(A266,'[1]tags (5)'!A:C,3,0)</f>
        <v>#N/A</v>
      </c>
      <c r="AA266" t="e">
        <f t="shared" si="30"/>
        <v>#N/A</v>
      </c>
    </row>
    <row r="267" spans="1:27" ht="15.75" thickBot="1" x14ac:dyDescent="0.3">
      <c r="A267" s="15" t="s">
        <v>124</v>
      </c>
      <c r="B267" t="s">
        <v>743</v>
      </c>
      <c r="C267" t="s">
        <v>291</v>
      </c>
      <c r="D267" t="s">
        <v>291</v>
      </c>
      <c r="E267">
        <v>0</v>
      </c>
      <c r="F267" t="s">
        <v>292</v>
      </c>
      <c r="G267">
        <v>0</v>
      </c>
      <c r="H267">
        <v>0</v>
      </c>
      <c r="I267" t="s">
        <v>291</v>
      </c>
      <c r="J267" t="s">
        <v>291</v>
      </c>
      <c r="K267" t="str">
        <f>VLOOKUP(C267,tag_dictionary!$A$1:$B$15,2,0)</f>
        <v>center</v>
      </c>
      <c r="L267" t="str">
        <f>VLOOKUP(D267,tag_dictionary!$A$1:$B$15,2,0)</f>
        <v>center</v>
      </c>
      <c r="M267">
        <f>VLOOKUP(E267,tag_dictionary!$A$1:$B$15,2,0)</f>
        <v>0</v>
      </c>
      <c r="N267" t="str">
        <f>VLOOKUP(F267,tag_dictionary!$A$1:$B$15,2,0)</f>
        <v>base</v>
      </c>
      <c r="O267">
        <f>VLOOKUP(G267,tag_dictionary!$A$1:$B$15,2,0)</f>
        <v>0</v>
      </c>
      <c r="P267">
        <f>VLOOKUP(H267,tag_dictionary!$A$1:$B$15,2,0)</f>
        <v>0</v>
      </c>
      <c r="Q267" t="str">
        <f>IF(ISNA(I267),0,VLOOKUP(I267,tag_dictionary!$A$1:$B$15,2,0))</f>
        <v>center</v>
      </c>
      <c r="R267" t="str">
        <f>IF(ISNA(J267),0,VLOOKUP(J267,tag_dictionary!$A$1:$B$15,2,0))</f>
        <v>center</v>
      </c>
      <c r="S267" t="b">
        <f t="shared" si="27"/>
        <v>1</v>
      </c>
      <c r="T267">
        <f t="shared" si="28"/>
        <v>4</v>
      </c>
      <c r="U267">
        <f t="shared" si="28"/>
        <v>0</v>
      </c>
      <c r="V267">
        <f t="shared" si="28"/>
        <v>1</v>
      </c>
      <c r="W267">
        <f t="shared" si="25"/>
        <v>0</v>
      </c>
      <c r="X267">
        <f t="shared" si="29"/>
        <v>0</v>
      </c>
      <c r="Y267" t="b">
        <f t="shared" si="26"/>
        <v>0</v>
      </c>
      <c r="Z267" t="e">
        <f>VLOOKUP(A267,'[1]tags (5)'!A:C,3,0)</f>
        <v>#N/A</v>
      </c>
      <c r="AA267" t="e">
        <f t="shared" si="30"/>
        <v>#N/A</v>
      </c>
    </row>
    <row r="268" spans="1:27" ht="15.75" thickBot="1" x14ac:dyDescent="0.3">
      <c r="A268" s="15" t="s">
        <v>133</v>
      </c>
      <c r="B268" t="s">
        <v>843</v>
      </c>
      <c r="C268" t="s">
        <v>292</v>
      </c>
      <c r="D268" t="s">
        <v>292</v>
      </c>
      <c r="E268">
        <v>0</v>
      </c>
      <c r="F268" t="s">
        <v>292</v>
      </c>
      <c r="G268">
        <v>0</v>
      </c>
      <c r="H268">
        <v>0</v>
      </c>
      <c r="I268" t="e">
        <v>#N/A</v>
      </c>
      <c r="J268" t="e">
        <v>#N/A</v>
      </c>
      <c r="K268" t="str">
        <f>VLOOKUP(C268,tag_dictionary!$A$1:$B$15,2,0)</f>
        <v>base</v>
      </c>
      <c r="L268" t="str">
        <f>VLOOKUP(D268,tag_dictionary!$A$1:$B$15,2,0)</f>
        <v>base</v>
      </c>
      <c r="M268">
        <f>VLOOKUP(E268,tag_dictionary!$A$1:$B$15,2,0)</f>
        <v>0</v>
      </c>
      <c r="N268" t="str">
        <f>VLOOKUP(F268,tag_dictionary!$A$1:$B$15,2,0)</f>
        <v>base</v>
      </c>
      <c r="O268">
        <f>VLOOKUP(G268,tag_dictionary!$A$1:$B$15,2,0)</f>
        <v>0</v>
      </c>
      <c r="P268">
        <f>VLOOKUP(H268,tag_dictionary!$A$1:$B$15,2,0)</f>
        <v>0</v>
      </c>
      <c r="Q268">
        <f>IF(ISNA(I268),0,VLOOKUP(I268,tag_dictionary!$A$1:$B$15,2,0))</f>
        <v>0</v>
      </c>
      <c r="R268">
        <f>IF(ISNA(J268),0,VLOOKUP(J268,tag_dictionary!$A$1:$B$15,2,0))</f>
        <v>0</v>
      </c>
      <c r="S268" t="b">
        <f t="shared" si="27"/>
        <v>0</v>
      </c>
      <c r="T268">
        <f t="shared" si="28"/>
        <v>0</v>
      </c>
      <c r="U268">
        <f t="shared" si="28"/>
        <v>0</v>
      </c>
      <c r="V268">
        <f t="shared" si="28"/>
        <v>3</v>
      </c>
      <c r="W268">
        <f t="shared" si="25"/>
        <v>2</v>
      </c>
      <c r="X268">
        <f t="shared" si="29"/>
        <v>2</v>
      </c>
      <c r="Y268" t="b">
        <f t="shared" si="26"/>
        <v>1</v>
      </c>
      <c r="Z268">
        <f>VLOOKUP(A268,'[1]tags (5)'!A:C,3,0)</f>
        <v>2</v>
      </c>
      <c r="AA268" t="b">
        <f t="shared" si="30"/>
        <v>1</v>
      </c>
    </row>
    <row r="269" spans="1:27" ht="15.75" thickBot="1" x14ac:dyDescent="0.3">
      <c r="A269" s="15" t="s">
        <v>138</v>
      </c>
      <c r="B269" t="s">
        <v>847</v>
      </c>
      <c r="C269" t="s">
        <v>292</v>
      </c>
      <c r="D269" t="s">
        <v>291</v>
      </c>
      <c r="E269">
        <v>0</v>
      </c>
      <c r="F269" t="s">
        <v>292</v>
      </c>
      <c r="G269">
        <v>0</v>
      </c>
      <c r="H269">
        <v>0</v>
      </c>
      <c r="I269" t="e">
        <v>#N/A</v>
      </c>
      <c r="J269" t="e">
        <v>#N/A</v>
      </c>
      <c r="K269" t="str">
        <f>VLOOKUP(C269,tag_dictionary!$A$1:$B$15,2,0)</f>
        <v>base</v>
      </c>
      <c r="L269" t="str">
        <f>VLOOKUP(D269,tag_dictionary!$A$1:$B$15,2,0)</f>
        <v>center</v>
      </c>
      <c r="M269">
        <f>VLOOKUP(E269,tag_dictionary!$A$1:$B$15,2,0)</f>
        <v>0</v>
      </c>
      <c r="N269" t="str">
        <f>VLOOKUP(F269,tag_dictionary!$A$1:$B$15,2,0)</f>
        <v>base</v>
      </c>
      <c r="O269">
        <f>VLOOKUP(G269,tag_dictionary!$A$1:$B$15,2,0)</f>
        <v>0</v>
      </c>
      <c r="P269">
        <f>VLOOKUP(H269,tag_dictionary!$A$1:$B$15,2,0)</f>
        <v>0</v>
      </c>
      <c r="Q269">
        <f>IF(ISNA(I269),0,VLOOKUP(I269,tag_dictionary!$A$1:$B$15,2,0))</f>
        <v>0</v>
      </c>
      <c r="R269">
        <f>IF(ISNA(J269),0,VLOOKUP(J269,tag_dictionary!$A$1:$B$15,2,0))</f>
        <v>0</v>
      </c>
      <c r="S269" t="b">
        <f t="shared" si="27"/>
        <v>0</v>
      </c>
      <c r="T269">
        <f t="shared" si="28"/>
        <v>1</v>
      </c>
      <c r="U269">
        <f t="shared" si="28"/>
        <v>0</v>
      </c>
      <c r="V269">
        <f t="shared" si="28"/>
        <v>2</v>
      </c>
      <c r="W269">
        <f t="shared" si="25"/>
        <v>2</v>
      </c>
      <c r="X269">
        <f t="shared" si="29"/>
        <v>0</v>
      </c>
      <c r="Y269" t="b">
        <f t="shared" si="26"/>
        <v>0</v>
      </c>
      <c r="Z269" t="e">
        <f>VLOOKUP(A269,'[1]tags (5)'!A:C,3,0)</f>
        <v>#N/A</v>
      </c>
      <c r="AA269" t="e">
        <f t="shared" si="30"/>
        <v>#N/A</v>
      </c>
    </row>
    <row r="270" spans="1:27" ht="15.75" thickBot="1" x14ac:dyDescent="0.3">
      <c r="A270" s="15" t="s">
        <v>139</v>
      </c>
      <c r="B270" t="s">
        <v>752</v>
      </c>
      <c r="C270">
        <v>0</v>
      </c>
      <c r="D270" t="s">
        <v>293</v>
      </c>
      <c r="E270" t="s">
        <v>293</v>
      </c>
      <c r="F270">
        <v>0</v>
      </c>
      <c r="G270" t="s">
        <v>293</v>
      </c>
      <c r="H270" t="s">
        <v>292</v>
      </c>
      <c r="I270">
        <v>0</v>
      </c>
      <c r="J270" t="s">
        <v>291</v>
      </c>
      <c r="K270">
        <f>VLOOKUP(C270,tag_dictionary!$A$1:$B$15,2,0)</f>
        <v>0</v>
      </c>
      <c r="L270" t="str">
        <f>VLOOKUP(D270,tag_dictionary!$A$1:$B$15,2,0)</f>
        <v>both</v>
      </c>
      <c r="M270" t="str">
        <f>VLOOKUP(E270,tag_dictionary!$A$1:$B$15,2,0)</f>
        <v>both</v>
      </c>
      <c r="N270">
        <f>VLOOKUP(F270,tag_dictionary!$A$1:$B$15,2,0)</f>
        <v>0</v>
      </c>
      <c r="O270" t="str">
        <f>VLOOKUP(G270,tag_dictionary!$A$1:$B$15,2,0)</f>
        <v>both</v>
      </c>
      <c r="P270" t="str">
        <f>VLOOKUP(H270,tag_dictionary!$A$1:$B$15,2,0)</f>
        <v>base</v>
      </c>
      <c r="Q270">
        <f>IF(ISNA(I270),0,VLOOKUP(I270,tag_dictionary!$A$1:$B$15,2,0))</f>
        <v>0</v>
      </c>
      <c r="R270" t="str">
        <f>IF(ISNA(J270),0,VLOOKUP(J270,tag_dictionary!$A$1:$B$15,2,0))</f>
        <v>center</v>
      </c>
      <c r="S270" t="b">
        <f t="shared" si="27"/>
        <v>0</v>
      </c>
      <c r="T270">
        <f t="shared" si="28"/>
        <v>1</v>
      </c>
      <c r="U270">
        <f t="shared" si="28"/>
        <v>3</v>
      </c>
      <c r="V270">
        <f t="shared" si="28"/>
        <v>1</v>
      </c>
      <c r="W270">
        <f t="shared" si="25"/>
        <v>1</v>
      </c>
      <c r="X270">
        <f t="shared" si="29"/>
        <v>0</v>
      </c>
      <c r="Y270" t="b">
        <f t="shared" si="26"/>
        <v>0</v>
      </c>
      <c r="Z270" t="e">
        <f>VLOOKUP(A270,'[1]tags (5)'!A:C,3,0)</f>
        <v>#N/A</v>
      </c>
      <c r="AA270" t="e">
        <f t="shared" si="30"/>
        <v>#N/A</v>
      </c>
    </row>
    <row r="271" spans="1:27" ht="15.75" thickBot="1" x14ac:dyDescent="0.3">
      <c r="A271" s="15" t="s">
        <v>144</v>
      </c>
      <c r="B271" t="s">
        <v>756</v>
      </c>
      <c r="C271">
        <v>0</v>
      </c>
      <c r="D271" t="s">
        <v>293</v>
      </c>
      <c r="E271" t="s">
        <v>293</v>
      </c>
      <c r="F271">
        <v>0</v>
      </c>
      <c r="G271" t="s">
        <v>292</v>
      </c>
      <c r="H271" t="s">
        <v>293</v>
      </c>
      <c r="I271" t="e">
        <v>#N/A</v>
      </c>
      <c r="J271" t="e">
        <v>#N/A</v>
      </c>
      <c r="K271">
        <f>VLOOKUP(C271,tag_dictionary!$A$1:$B$15,2,0)</f>
        <v>0</v>
      </c>
      <c r="L271" t="str">
        <f>VLOOKUP(D271,tag_dictionary!$A$1:$B$15,2,0)</f>
        <v>both</v>
      </c>
      <c r="M271" t="str">
        <f>VLOOKUP(E271,tag_dictionary!$A$1:$B$15,2,0)</f>
        <v>both</v>
      </c>
      <c r="N271">
        <f>VLOOKUP(F271,tag_dictionary!$A$1:$B$15,2,0)</f>
        <v>0</v>
      </c>
      <c r="O271" t="str">
        <f>VLOOKUP(G271,tag_dictionary!$A$1:$B$15,2,0)</f>
        <v>base</v>
      </c>
      <c r="P271" t="str">
        <f>VLOOKUP(H271,tag_dictionary!$A$1:$B$15,2,0)</f>
        <v>both</v>
      </c>
      <c r="Q271">
        <f>IF(ISNA(I271),0,VLOOKUP(I271,tag_dictionary!$A$1:$B$15,2,0))</f>
        <v>0</v>
      </c>
      <c r="R271">
        <f>IF(ISNA(J271),0,VLOOKUP(J271,tag_dictionary!$A$1:$B$15,2,0))</f>
        <v>0</v>
      </c>
      <c r="S271" t="b">
        <f t="shared" si="27"/>
        <v>0</v>
      </c>
      <c r="T271">
        <f t="shared" si="28"/>
        <v>0</v>
      </c>
      <c r="U271">
        <f t="shared" si="28"/>
        <v>3</v>
      </c>
      <c r="V271">
        <f t="shared" si="28"/>
        <v>1</v>
      </c>
      <c r="W271">
        <f t="shared" si="25"/>
        <v>1</v>
      </c>
      <c r="X271">
        <f t="shared" si="29"/>
        <v>2</v>
      </c>
      <c r="Y271" t="b">
        <f t="shared" si="26"/>
        <v>1</v>
      </c>
      <c r="Z271">
        <f>VLOOKUP(A271,'[1]tags (5)'!A:C,3,0)</f>
        <v>2</v>
      </c>
      <c r="AA271" t="b">
        <f t="shared" si="30"/>
        <v>1</v>
      </c>
    </row>
    <row r="272" spans="1:27" ht="15.75" thickBot="1" x14ac:dyDescent="0.3">
      <c r="A272" s="15" t="s">
        <v>153</v>
      </c>
      <c r="B272" t="s">
        <v>764</v>
      </c>
      <c r="C272" t="s">
        <v>292</v>
      </c>
      <c r="D272" t="s">
        <v>292</v>
      </c>
      <c r="E272" t="s">
        <v>293</v>
      </c>
      <c r="F272">
        <v>0</v>
      </c>
      <c r="G272">
        <v>0</v>
      </c>
      <c r="H272" t="s">
        <v>292</v>
      </c>
      <c r="I272" t="e">
        <v>#N/A</v>
      </c>
      <c r="J272" t="e">
        <v>#N/A</v>
      </c>
      <c r="K272" t="str">
        <f>VLOOKUP(C272,tag_dictionary!$A$1:$B$15,2,0)</f>
        <v>base</v>
      </c>
      <c r="L272" t="str">
        <f>VLOOKUP(D272,tag_dictionary!$A$1:$B$15,2,0)</f>
        <v>base</v>
      </c>
      <c r="M272" t="str">
        <f>VLOOKUP(E272,tag_dictionary!$A$1:$B$15,2,0)</f>
        <v>both</v>
      </c>
      <c r="N272">
        <f>VLOOKUP(F272,tag_dictionary!$A$1:$B$15,2,0)</f>
        <v>0</v>
      </c>
      <c r="O272">
        <f>VLOOKUP(G272,tag_dictionary!$A$1:$B$15,2,0)</f>
        <v>0</v>
      </c>
      <c r="P272" t="str">
        <f>VLOOKUP(H272,tag_dictionary!$A$1:$B$15,2,0)</f>
        <v>base</v>
      </c>
      <c r="Q272">
        <f>IF(ISNA(I272),0,VLOOKUP(I272,tag_dictionary!$A$1:$B$15,2,0))</f>
        <v>0</v>
      </c>
      <c r="R272">
        <f>IF(ISNA(J272),0,VLOOKUP(J272,tag_dictionary!$A$1:$B$15,2,0))</f>
        <v>0</v>
      </c>
      <c r="S272" t="b">
        <f t="shared" si="27"/>
        <v>0</v>
      </c>
      <c r="T272">
        <f t="shared" si="28"/>
        <v>0</v>
      </c>
      <c r="U272">
        <f t="shared" si="28"/>
        <v>1</v>
      </c>
      <c r="V272">
        <f t="shared" si="28"/>
        <v>3</v>
      </c>
      <c r="W272">
        <f t="shared" si="25"/>
        <v>2</v>
      </c>
      <c r="X272">
        <f t="shared" si="29"/>
        <v>2</v>
      </c>
      <c r="Y272" t="b">
        <f t="shared" si="26"/>
        <v>1</v>
      </c>
      <c r="Z272">
        <f>VLOOKUP(A272,'[1]tags (5)'!A:C,3,0)</f>
        <v>2</v>
      </c>
      <c r="AA272" t="b">
        <f t="shared" si="30"/>
        <v>1</v>
      </c>
    </row>
    <row r="273" spans="1:27" ht="15.75" thickBot="1" x14ac:dyDescent="0.3">
      <c r="A273" s="15" t="s">
        <v>158</v>
      </c>
      <c r="B273" t="s">
        <v>769</v>
      </c>
      <c r="C273" t="s">
        <v>291</v>
      </c>
      <c r="D273" t="s">
        <v>291</v>
      </c>
      <c r="E273" t="s">
        <v>292</v>
      </c>
      <c r="F273">
        <v>0</v>
      </c>
      <c r="G273" t="s">
        <v>291</v>
      </c>
      <c r="H273">
        <v>0</v>
      </c>
      <c r="I273">
        <v>0</v>
      </c>
      <c r="J273" t="s">
        <v>292</v>
      </c>
      <c r="K273" t="str">
        <f>VLOOKUP(C273,tag_dictionary!$A$1:$B$15,2,0)</f>
        <v>center</v>
      </c>
      <c r="L273" t="str">
        <f>VLOOKUP(D273,tag_dictionary!$A$1:$B$15,2,0)</f>
        <v>center</v>
      </c>
      <c r="M273" t="str">
        <f>VLOOKUP(E273,tag_dictionary!$A$1:$B$15,2,0)</f>
        <v>base</v>
      </c>
      <c r="N273">
        <f>VLOOKUP(F273,tag_dictionary!$A$1:$B$15,2,0)</f>
        <v>0</v>
      </c>
      <c r="O273" t="str">
        <f>VLOOKUP(G273,tag_dictionary!$A$1:$B$15,2,0)</f>
        <v>center</v>
      </c>
      <c r="P273">
        <f>VLOOKUP(H273,tag_dictionary!$A$1:$B$15,2,0)</f>
        <v>0</v>
      </c>
      <c r="Q273">
        <f>IF(ISNA(I273),0,VLOOKUP(I273,tag_dictionary!$A$1:$B$15,2,0))</f>
        <v>0</v>
      </c>
      <c r="R273" t="str">
        <f>IF(ISNA(J273),0,VLOOKUP(J273,tag_dictionary!$A$1:$B$15,2,0))</f>
        <v>base</v>
      </c>
      <c r="S273" t="b">
        <f t="shared" si="27"/>
        <v>0</v>
      </c>
      <c r="T273">
        <f t="shared" si="28"/>
        <v>3</v>
      </c>
      <c r="U273">
        <f t="shared" si="28"/>
        <v>0</v>
      </c>
      <c r="V273">
        <f t="shared" si="28"/>
        <v>2</v>
      </c>
      <c r="W273">
        <f t="shared" si="25"/>
        <v>0</v>
      </c>
      <c r="X273">
        <f t="shared" si="29"/>
        <v>0</v>
      </c>
      <c r="Y273" t="b">
        <f t="shared" si="26"/>
        <v>0</v>
      </c>
      <c r="Z273" t="e">
        <f>VLOOKUP(A273,'[1]tags (5)'!A:C,3,0)</f>
        <v>#N/A</v>
      </c>
      <c r="AA273" t="e">
        <f t="shared" si="30"/>
        <v>#N/A</v>
      </c>
    </row>
    <row r="274" spans="1:27" ht="15.75" thickBot="1" x14ac:dyDescent="0.3">
      <c r="A274" s="15" t="s">
        <v>162</v>
      </c>
      <c r="B274" t="s">
        <v>773</v>
      </c>
      <c r="C274" t="s">
        <v>292</v>
      </c>
      <c r="D274" t="s">
        <v>292</v>
      </c>
      <c r="E274">
        <v>0</v>
      </c>
      <c r="F274">
        <v>0</v>
      </c>
      <c r="G274">
        <v>0</v>
      </c>
      <c r="H274" t="s">
        <v>292</v>
      </c>
      <c r="I274" t="e">
        <v>#N/A</v>
      </c>
      <c r="J274" t="e">
        <v>#N/A</v>
      </c>
      <c r="K274" t="str">
        <f>VLOOKUP(C274,tag_dictionary!$A$1:$B$15,2,0)</f>
        <v>base</v>
      </c>
      <c r="L274" t="str">
        <f>VLOOKUP(D274,tag_dictionary!$A$1:$B$15,2,0)</f>
        <v>base</v>
      </c>
      <c r="M274">
        <f>VLOOKUP(E274,tag_dictionary!$A$1:$B$15,2,0)</f>
        <v>0</v>
      </c>
      <c r="N274">
        <f>VLOOKUP(F274,tag_dictionary!$A$1:$B$15,2,0)</f>
        <v>0</v>
      </c>
      <c r="O274">
        <f>VLOOKUP(G274,tag_dictionary!$A$1:$B$15,2,0)</f>
        <v>0</v>
      </c>
      <c r="P274" t="str">
        <f>VLOOKUP(H274,tag_dictionary!$A$1:$B$15,2,0)</f>
        <v>base</v>
      </c>
      <c r="Q274">
        <f>IF(ISNA(I274),0,VLOOKUP(I274,tag_dictionary!$A$1:$B$15,2,0))</f>
        <v>0</v>
      </c>
      <c r="R274">
        <f>IF(ISNA(J274),0,VLOOKUP(J274,tag_dictionary!$A$1:$B$15,2,0))</f>
        <v>0</v>
      </c>
      <c r="S274" t="b">
        <f t="shared" si="27"/>
        <v>0</v>
      </c>
      <c r="T274">
        <f t="shared" si="28"/>
        <v>0</v>
      </c>
      <c r="U274">
        <f t="shared" si="28"/>
        <v>0</v>
      </c>
      <c r="V274">
        <f t="shared" si="28"/>
        <v>3</v>
      </c>
      <c r="W274">
        <f t="shared" si="25"/>
        <v>2</v>
      </c>
      <c r="X274">
        <f t="shared" si="29"/>
        <v>2</v>
      </c>
      <c r="Y274" t="b">
        <f t="shared" si="26"/>
        <v>1</v>
      </c>
      <c r="Z274">
        <f>VLOOKUP(A274,'[1]tags (5)'!A:C,3,0)</f>
        <v>2</v>
      </c>
      <c r="AA274" t="b">
        <f t="shared" si="30"/>
        <v>1</v>
      </c>
    </row>
    <row r="275" spans="1:27" ht="15.75" thickBot="1" x14ac:dyDescent="0.3">
      <c r="A275" s="15" t="s">
        <v>168</v>
      </c>
      <c r="B275" t="s">
        <v>777</v>
      </c>
      <c r="C275" t="s">
        <v>291</v>
      </c>
      <c r="D275" t="s">
        <v>292</v>
      </c>
      <c r="E275" t="s">
        <v>292</v>
      </c>
      <c r="F275">
        <v>0</v>
      </c>
      <c r="G275">
        <v>0</v>
      </c>
      <c r="H275" t="s">
        <v>292</v>
      </c>
      <c r="I275" t="s">
        <v>291</v>
      </c>
      <c r="J275" t="s">
        <v>291</v>
      </c>
      <c r="K275" t="str">
        <f>VLOOKUP(C275,tag_dictionary!$A$1:$B$15,2,0)</f>
        <v>center</v>
      </c>
      <c r="L275" t="str">
        <f>VLOOKUP(D275,tag_dictionary!$A$1:$B$15,2,0)</f>
        <v>base</v>
      </c>
      <c r="M275" t="str">
        <f>VLOOKUP(E275,tag_dictionary!$A$1:$B$15,2,0)</f>
        <v>base</v>
      </c>
      <c r="N275">
        <f>VLOOKUP(F275,tag_dictionary!$A$1:$B$15,2,0)</f>
        <v>0</v>
      </c>
      <c r="O275">
        <f>VLOOKUP(G275,tag_dictionary!$A$1:$B$15,2,0)</f>
        <v>0</v>
      </c>
      <c r="P275" t="str">
        <f>VLOOKUP(H275,tag_dictionary!$A$1:$B$15,2,0)</f>
        <v>base</v>
      </c>
      <c r="Q275" t="str">
        <f>IF(ISNA(I275),0,VLOOKUP(I275,tag_dictionary!$A$1:$B$15,2,0))</f>
        <v>center</v>
      </c>
      <c r="R275" t="str">
        <f>IF(ISNA(J275),0,VLOOKUP(J275,tag_dictionary!$A$1:$B$15,2,0))</f>
        <v>center</v>
      </c>
      <c r="S275" t="b">
        <f t="shared" si="27"/>
        <v>1</v>
      </c>
      <c r="T275">
        <f t="shared" si="28"/>
        <v>3</v>
      </c>
      <c r="U275">
        <f t="shared" si="28"/>
        <v>0</v>
      </c>
      <c r="V275">
        <f t="shared" si="28"/>
        <v>3</v>
      </c>
      <c r="W275">
        <f t="shared" si="25"/>
        <v>0</v>
      </c>
      <c r="X275">
        <f t="shared" si="29"/>
        <v>0</v>
      </c>
      <c r="Y275" t="b">
        <f t="shared" si="26"/>
        <v>0</v>
      </c>
      <c r="Z275" t="e">
        <f>VLOOKUP(A275,'[1]tags (5)'!A:C,3,0)</f>
        <v>#N/A</v>
      </c>
      <c r="AA275" t="e">
        <f t="shared" si="30"/>
        <v>#N/A</v>
      </c>
    </row>
    <row r="276" spans="1:27" ht="15.75" thickBot="1" x14ac:dyDescent="0.3">
      <c r="A276" s="15" t="s">
        <v>170</v>
      </c>
      <c r="B276" t="s">
        <v>848</v>
      </c>
      <c r="C276" t="s">
        <v>292</v>
      </c>
      <c r="D276" t="s">
        <v>292</v>
      </c>
      <c r="E276" t="s">
        <v>292</v>
      </c>
      <c r="F276">
        <v>0</v>
      </c>
      <c r="G276">
        <v>0</v>
      </c>
      <c r="H276" t="s">
        <v>292</v>
      </c>
      <c r="I276" t="e">
        <v>#N/A</v>
      </c>
      <c r="J276" t="e">
        <v>#N/A</v>
      </c>
      <c r="K276" t="str">
        <f>VLOOKUP(C276,tag_dictionary!$A$1:$B$15,2,0)</f>
        <v>base</v>
      </c>
      <c r="L276" t="str">
        <f>VLOOKUP(D276,tag_dictionary!$A$1:$B$15,2,0)</f>
        <v>base</v>
      </c>
      <c r="M276" t="str">
        <f>VLOOKUP(E276,tag_dictionary!$A$1:$B$15,2,0)</f>
        <v>base</v>
      </c>
      <c r="N276">
        <f>VLOOKUP(F276,tag_dictionary!$A$1:$B$15,2,0)</f>
        <v>0</v>
      </c>
      <c r="O276">
        <f>VLOOKUP(G276,tag_dictionary!$A$1:$B$15,2,0)</f>
        <v>0</v>
      </c>
      <c r="P276" t="str">
        <f>VLOOKUP(H276,tag_dictionary!$A$1:$B$15,2,0)</f>
        <v>base</v>
      </c>
      <c r="Q276">
        <f>IF(ISNA(I276),0,VLOOKUP(I276,tag_dictionary!$A$1:$B$15,2,0))</f>
        <v>0</v>
      </c>
      <c r="R276">
        <f>IF(ISNA(J276),0,VLOOKUP(J276,tag_dictionary!$A$1:$B$15,2,0))</f>
        <v>0</v>
      </c>
      <c r="S276" t="b">
        <f t="shared" si="27"/>
        <v>0</v>
      </c>
      <c r="T276">
        <f t="shared" si="28"/>
        <v>0</v>
      </c>
      <c r="U276">
        <f t="shared" si="28"/>
        <v>0</v>
      </c>
      <c r="V276">
        <f t="shared" si="28"/>
        <v>4</v>
      </c>
      <c r="W276">
        <f t="shared" si="25"/>
        <v>2</v>
      </c>
      <c r="X276">
        <f t="shared" si="29"/>
        <v>2</v>
      </c>
      <c r="Y276" t="b">
        <f t="shared" si="26"/>
        <v>1</v>
      </c>
      <c r="Z276">
        <f>VLOOKUP(A276,'[1]tags (5)'!A:C,3,0)</f>
        <v>2</v>
      </c>
      <c r="AA276" t="b">
        <f t="shared" si="30"/>
        <v>1</v>
      </c>
    </row>
    <row r="277" spans="1:27" ht="15.75" thickBot="1" x14ac:dyDescent="0.3">
      <c r="A277" s="15" t="s">
        <v>171</v>
      </c>
      <c r="B277" t="s">
        <v>849</v>
      </c>
      <c r="C277" t="s">
        <v>292</v>
      </c>
      <c r="D277" t="s">
        <v>292</v>
      </c>
      <c r="E277">
        <v>0</v>
      </c>
      <c r="F277">
        <v>0</v>
      </c>
      <c r="G277">
        <v>0</v>
      </c>
      <c r="H277" t="s">
        <v>292</v>
      </c>
      <c r="I277" t="e">
        <v>#N/A</v>
      </c>
      <c r="J277" t="e">
        <v>#N/A</v>
      </c>
      <c r="K277" t="str">
        <f>VLOOKUP(C277,tag_dictionary!$A$1:$B$15,2,0)</f>
        <v>base</v>
      </c>
      <c r="L277" t="str">
        <f>VLOOKUP(D277,tag_dictionary!$A$1:$B$15,2,0)</f>
        <v>base</v>
      </c>
      <c r="M277">
        <f>VLOOKUP(E277,tag_dictionary!$A$1:$B$15,2,0)</f>
        <v>0</v>
      </c>
      <c r="N277">
        <f>VLOOKUP(F277,tag_dictionary!$A$1:$B$15,2,0)</f>
        <v>0</v>
      </c>
      <c r="O277">
        <f>VLOOKUP(G277,tag_dictionary!$A$1:$B$15,2,0)</f>
        <v>0</v>
      </c>
      <c r="P277" t="str">
        <f>VLOOKUP(H277,tag_dictionary!$A$1:$B$15,2,0)</f>
        <v>base</v>
      </c>
      <c r="Q277">
        <f>IF(ISNA(I277),0,VLOOKUP(I277,tag_dictionary!$A$1:$B$15,2,0))</f>
        <v>0</v>
      </c>
      <c r="R277">
        <f>IF(ISNA(J277),0,VLOOKUP(J277,tag_dictionary!$A$1:$B$15,2,0))</f>
        <v>0</v>
      </c>
      <c r="S277" t="b">
        <f t="shared" si="27"/>
        <v>0</v>
      </c>
      <c r="T277">
        <f t="shared" si="28"/>
        <v>0</v>
      </c>
      <c r="U277">
        <f t="shared" si="28"/>
        <v>0</v>
      </c>
      <c r="V277">
        <f t="shared" si="28"/>
        <v>3</v>
      </c>
      <c r="W277">
        <f t="shared" si="25"/>
        <v>2</v>
      </c>
      <c r="X277">
        <f t="shared" si="29"/>
        <v>2</v>
      </c>
      <c r="Y277" t="b">
        <f t="shared" si="26"/>
        <v>1</v>
      </c>
      <c r="Z277">
        <f>VLOOKUP(A277,'[1]tags (5)'!A:C,3,0)</f>
        <v>2</v>
      </c>
      <c r="AA277" t="b">
        <f t="shared" si="30"/>
        <v>1</v>
      </c>
    </row>
    <row r="278" spans="1:27" ht="15.75" thickBot="1" x14ac:dyDescent="0.3">
      <c r="A278" s="15" t="s">
        <v>173</v>
      </c>
      <c r="B278" t="s">
        <v>779</v>
      </c>
      <c r="C278">
        <v>0</v>
      </c>
      <c r="D278" t="s">
        <v>292</v>
      </c>
      <c r="E278">
        <v>0</v>
      </c>
      <c r="F278">
        <v>0</v>
      </c>
      <c r="G278" t="s">
        <v>292</v>
      </c>
      <c r="H278">
        <v>0</v>
      </c>
      <c r="I278" t="s">
        <v>293</v>
      </c>
      <c r="J278" t="s">
        <v>293</v>
      </c>
      <c r="K278">
        <f>VLOOKUP(C278,tag_dictionary!$A$1:$B$15,2,0)</f>
        <v>0</v>
      </c>
      <c r="L278" t="str">
        <f>VLOOKUP(D278,tag_dictionary!$A$1:$B$15,2,0)</f>
        <v>base</v>
      </c>
      <c r="M278">
        <f>VLOOKUP(E278,tag_dictionary!$A$1:$B$15,2,0)</f>
        <v>0</v>
      </c>
      <c r="N278">
        <f>VLOOKUP(F278,tag_dictionary!$A$1:$B$15,2,0)</f>
        <v>0</v>
      </c>
      <c r="O278" t="str">
        <f>VLOOKUP(G278,tag_dictionary!$A$1:$B$15,2,0)</f>
        <v>base</v>
      </c>
      <c r="P278">
        <f>VLOOKUP(H278,tag_dictionary!$A$1:$B$15,2,0)</f>
        <v>0</v>
      </c>
      <c r="Q278" t="str">
        <f>IF(ISNA(I278),0,VLOOKUP(I278,tag_dictionary!$A$1:$B$15,2,0))</f>
        <v>both</v>
      </c>
      <c r="R278" t="str">
        <f>IF(ISNA(J278),0,VLOOKUP(J278,tag_dictionary!$A$1:$B$15,2,0))</f>
        <v>both</v>
      </c>
      <c r="S278" t="b">
        <f t="shared" si="27"/>
        <v>1</v>
      </c>
      <c r="T278">
        <f t="shared" si="28"/>
        <v>0</v>
      </c>
      <c r="U278">
        <f t="shared" si="28"/>
        <v>2</v>
      </c>
      <c r="V278">
        <f t="shared" si="28"/>
        <v>2</v>
      </c>
      <c r="W278">
        <f t="shared" si="25"/>
        <v>1</v>
      </c>
      <c r="X278">
        <f t="shared" si="29"/>
        <v>2</v>
      </c>
      <c r="Y278" t="b">
        <f t="shared" si="26"/>
        <v>1</v>
      </c>
      <c r="Z278">
        <f>VLOOKUP(A278,'[1]tags (5)'!A:C,3,0)</f>
        <v>1</v>
      </c>
      <c r="AA278" t="b">
        <f t="shared" si="30"/>
        <v>0</v>
      </c>
    </row>
    <row r="279" spans="1:27" ht="15.75" thickBot="1" x14ac:dyDescent="0.3">
      <c r="A279" s="15" t="s">
        <v>174</v>
      </c>
      <c r="B279" t="s">
        <v>780</v>
      </c>
      <c r="C279" t="s">
        <v>291</v>
      </c>
      <c r="D279" t="s">
        <v>291</v>
      </c>
      <c r="E279" t="s">
        <v>292</v>
      </c>
      <c r="F279" t="s">
        <v>292</v>
      </c>
      <c r="G279" t="s">
        <v>291</v>
      </c>
      <c r="H279">
        <v>0</v>
      </c>
      <c r="I279">
        <v>0</v>
      </c>
      <c r="J279" t="s">
        <v>291</v>
      </c>
      <c r="K279" t="str">
        <f>VLOOKUP(C279,tag_dictionary!$A$1:$B$15,2,0)</f>
        <v>center</v>
      </c>
      <c r="L279" t="str">
        <f>VLOOKUP(D279,tag_dictionary!$A$1:$B$15,2,0)</f>
        <v>center</v>
      </c>
      <c r="M279" t="str">
        <f>VLOOKUP(E279,tag_dictionary!$A$1:$B$15,2,0)</f>
        <v>base</v>
      </c>
      <c r="N279" t="str">
        <f>VLOOKUP(F279,tag_dictionary!$A$1:$B$15,2,0)</f>
        <v>base</v>
      </c>
      <c r="O279" t="str">
        <f>VLOOKUP(G279,tag_dictionary!$A$1:$B$15,2,0)</f>
        <v>center</v>
      </c>
      <c r="P279">
        <f>VLOOKUP(H279,tag_dictionary!$A$1:$B$15,2,0)</f>
        <v>0</v>
      </c>
      <c r="Q279">
        <f>IF(ISNA(I279),0,VLOOKUP(I279,tag_dictionary!$A$1:$B$15,2,0))</f>
        <v>0</v>
      </c>
      <c r="R279" t="str">
        <f>IF(ISNA(J279),0,VLOOKUP(J279,tag_dictionary!$A$1:$B$15,2,0))</f>
        <v>center</v>
      </c>
      <c r="S279" t="b">
        <f t="shared" si="27"/>
        <v>0</v>
      </c>
      <c r="T279">
        <f t="shared" si="28"/>
        <v>4</v>
      </c>
      <c r="U279">
        <f t="shared" si="28"/>
        <v>0</v>
      </c>
      <c r="V279">
        <f t="shared" si="28"/>
        <v>2</v>
      </c>
      <c r="W279">
        <f t="shared" si="25"/>
        <v>0</v>
      </c>
      <c r="X279">
        <f t="shared" si="29"/>
        <v>0</v>
      </c>
      <c r="Y279" t="b">
        <f t="shared" si="26"/>
        <v>0</v>
      </c>
      <c r="Z279" t="e">
        <f>VLOOKUP(A279,'[1]tags (5)'!A:C,3,0)</f>
        <v>#N/A</v>
      </c>
      <c r="AA279" t="e">
        <f t="shared" si="30"/>
        <v>#N/A</v>
      </c>
    </row>
    <row r="280" spans="1:27" ht="15.75" thickBot="1" x14ac:dyDescent="0.3">
      <c r="A280" s="15" t="s">
        <v>176</v>
      </c>
      <c r="B280" t="s">
        <v>782</v>
      </c>
      <c r="C280" t="s">
        <v>292</v>
      </c>
      <c r="D280" t="s">
        <v>292</v>
      </c>
      <c r="E280" t="s">
        <v>292</v>
      </c>
      <c r="F280">
        <v>0</v>
      </c>
      <c r="G280" t="s">
        <v>292</v>
      </c>
      <c r="H280">
        <v>0</v>
      </c>
      <c r="I280">
        <v>0</v>
      </c>
      <c r="J280" t="s">
        <v>291</v>
      </c>
      <c r="K280" t="str">
        <f>VLOOKUP(C280,tag_dictionary!$A$1:$B$15,2,0)</f>
        <v>base</v>
      </c>
      <c r="L280" t="str">
        <f>VLOOKUP(D280,tag_dictionary!$A$1:$B$15,2,0)</f>
        <v>base</v>
      </c>
      <c r="M280" t="str">
        <f>VLOOKUP(E280,tag_dictionary!$A$1:$B$15,2,0)</f>
        <v>base</v>
      </c>
      <c r="N280">
        <f>VLOOKUP(F280,tag_dictionary!$A$1:$B$15,2,0)</f>
        <v>0</v>
      </c>
      <c r="O280" t="str">
        <f>VLOOKUP(G280,tag_dictionary!$A$1:$B$15,2,0)</f>
        <v>base</v>
      </c>
      <c r="P280">
        <f>VLOOKUP(H280,tag_dictionary!$A$1:$B$15,2,0)</f>
        <v>0</v>
      </c>
      <c r="Q280">
        <f>IF(ISNA(I280),0,VLOOKUP(I280,tag_dictionary!$A$1:$B$15,2,0))</f>
        <v>0</v>
      </c>
      <c r="R280" t="str">
        <f>IF(ISNA(J280),0,VLOOKUP(J280,tag_dictionary!$A$1:$B$15,2,0))</f>
        <v>center</v>
      </c>
      <c r="S280" t="b">
        <f t="shared" si="27"/>
        <v>0</v>
      </c>
      <c r="T280">
        <f t="shared" si="28"/>
        <v>1</v>
      </c>
      <c r="U280">
        <f t="shared" si="28"/>
        <v>0</v>
      </c>
      <c r="V280">
        <f t="shared" si="28"/>
        <v>4</v>
      </c>
      <c r="W280">
        <f t="shared" si="25"/>
        <v>2</v>
      </c>
      <c r="X280">
        <f t="shared" si="29"/>
        <v>0</v>
      </c>
      <c r="Y280" t="b">
        <f t="shared" si="26"/>
        <v>0</v>
      </c>
      <c r="Z280" t="e">
        <f>VLOOKUP(A280,'[1]tags (5)'!A:C,3,0)</f>
        <v>#N/A</v>
      </c>
      <c r="AA280" t="e">
        <f t="shared" si="30"/>
        <v>#N/A</v>
      </c>
    </row>
    <row r="281" spans="1:27" ht="15.75" thickBot="1" x14ac:dyDescent="0.3">
      <c r="A281" s="15" t="s">
        <v>181</v>
      </c>
      <c r="B281" t="s">
        <v>786</v>
      </c>
      <c r="C281">
        <v>0</v>
      </c>
      <c r="D281" t="s">
        <v>292</v>
      </c>
      <c r="E281">
        <v>0</v>
      </c>
      <c r="F281">
        <v>0</v>
      </c>
      <c r="G281">
        <v>0</v>
      </c>
      <c r="H281" t="s">
        <v>292</v>
      </c>
      <c r="I281">
        <v>0</v>
      </c>
      <c r="J281">
        <v>0</v>
      </c>
      <c r="K281">
        <f>VLOOKUP(C281,tag_dictionary!$A$1:$B$15,2,0)</f>
        <v>0</v>
      </c>
      <c r="L281" t="str">
        <f>VLOOKUP(D281,tag_dictionary!$A$1:$B$15,2,0)</f>
        <v>base</v>
      </c>
      <c r="M281">
        <f>VLOOKUP(E281,tag_dictionary!$A$1:$B$15,2,0)</f>
        <v>0</v>
      </c>
      <c r="N281">
        <f>VLOOKUP(F281,tag_dictionary!$A$1:$B$15,2,0)</f>
        <v>0</v>
      </c>
      <c r="O281">
        <f>VLOOKUP(G281,tag_dictionary!$A$1:$B$15,2,0)</f>
        <v>0</v>
      </c>
      <c r="P281" t="str">
        <f>VLOOKUP(H281,tag_dictionary!$A$1:$B$15,2,0)</f>
        <v>base</v>
      </c>
      <c r="Q281">
        <f>IF(ISNA(I281),0,VLOOKUP(I281,tag_dictionary!$A$1:$B$15,2,0))</f>
        <v>0</v>
      </c>
      <c r="R281">
        <f>IF(ISNA(J281),0,VLOOKUP(J281,tag_dictionary!$A$1:$B$15,2,0))</f>
        <v>0</v>
      </c>
      <c r="S281" t="b">
        <f t="shared" si="27"/>
        <v>0</v>
      </c>
      <c r="T281">
        <f t="shared" si="28"/>
        <v>0</v>
      </c>
      <c r="U281">
        <f t="shared" si="28"/>
        <v>0</v>
      </c>
      <c r="V281">
        <f t="shared" si="28"/>
        <v>2</v>
      </c>
      <c r="W281">
        <f t="shared" si="25"/>
        <v>2</v>
      </c>
      <c r="X281">
        <f t="shared" si="29"/>
        <v>2</v>
      </c>
      <c r="Y281" t="b">
        <f t="shared" si="26"/>
        <v>1</v>
      </c>
      <c r="Z281">
        <f>VLOOKUP(A281,'[1]tags (5)'!A:C,3,0)</f>
        <v>2</v>
      </c>
      <c r="AA281" t="b">
        <f t="shared" si="30"/>
        <v>1</v>
      </c>
    </row>
    <row r="282" spans="1:27" ht="15.75" thickBot="1" x14ac:dyDescent="0.3">
      <c r="A282" s="15" t="s">
        <v>182</v>
      </c>
      <c r="B282" t="s">
        <v>787</v>
      </c>
      <c r="C282">
        <v>0</v>
      </c>
      <c r="D282" t="s">
        <v>292</v>
      </c>
      <c r="E282" t="s">
        <v>292</v>
      </c>
      <c r="F282" t="s">
        <v>292</v>
      </c>
      <c r="G282">
        <v>0</v>
      </c>
      <c r="H282">
        <v>0</v>
      </c>
      <c r="I282" t="e">
        <v>#N/A</v>
      </c>
      <c r="J282" t="e">
        <v>#N/A</v>
      </c>
      <c r="K282">
        <f>VLOOKUP(C282,tag_dictionary!$A$1:$B$15,2,0)</f>
        <v>0</v>
      </c>
      <c r="L282" t="str">
        <f>VLOOKUP(D282,tag_dictionary!$A$1:$B$15,2,0)</f>
        <v>base</v>
      </c>
      <c r="M282" t="str">
        <f>VLOOKUP(E282,tag_dictionary!$A$1:$B$15,2,0)</f>
        <v>base</v>
      </c>
      <c r="N282" t="str">
        <f>VLOOKUP(F282,tag_dictionary!$A$1:$B$15,2,0)</f>
        <v>base</v>
      </c>
      <c r="O282">
        <f>VLOOKUP(G282,tag_dictionary!$A$1:$B$15,2,0)</f>
        <v>0</v>
      </c>
      <c r="P282">
        <f>VLOOKUP(H282,tag_dictionary!$A$1:$B$15,2,0)</f>
        <v>0</v>
      </c>
      <c r="Q282">
        <f>IF(ISNA(I282),0,VLOOKUP(I282,tag_dictionary!$A$1:$B$15,2,0))</f>
        <v>0</v>
      </c>
      <c r="R282">
        <f>IF(ISNA(J282),0,VLOOKUP(J282,tag_dictionary!$A$1:$B$15,2,0))</f>
        <v>0</v>
      </c>
      <c r="S282" t="b">
        <f t="shared" si="27"/>
        <v>0</v>
      </c>
      <c r="T282">
        <f t="shared" si="28"/>
        <v>0</v>
      </c>
      <c r="U282">
        <f t="shared" si="28"/>
        <v>0</v>
      </c>
      <c r="V282">
        <f t="shared" si="28"/>
        <v>3</v>
      </c>
      <c r="W282">
        <f t="shared" si="25"/>
        <v>2</v>
      </c>
      <c r="X282">
        <f t="shared" si="29"/>
        <v>2</v>
      </c>
      <c r="Y282" t="b">
        <f t="shared" si="26"/>
        <v>1</v>
      </c>
      <c r="Z282">
        <f>VLOOKUP(A282,'[1]tags (5)'!A:C,3,0)</f>
        <v>2</v>
      </c>
      <c r="AA282" t="b">
        <f t="shared" si="30"/>
        <v>1</v>
      </c>
    </row>
    <row r="283" spans="1:27" ht="15.75" thickBot="1" x14ac:dyDescent="0.3">
      <c r="A283" s="15" t="s">
        <v>185</v>
      </c>
      <c r="B283" t="s">
        <v>790</v>
      </c>
      <c r="C283" t="s">
        <v>293</v>
      </c>
      <c r="D283" t="s">
        <v>293</v>
      </c>
      <c r="E283" t="s">
        <v>293</v>
      </c>
      <c r="F283">
        <v>0</v>
      </c>
      <c r="G283">
        <v>0</v>
      </c>
      <c r="H283" t="s">
        <v>292</v>
      </c>
      <c r="I283" t="e">
        <v>#N/A</v>
      </c>
      <c r="J283" t="e">
        <v>#N/A</v>
      </c>
      <c r="K283" t="str">
        <f>VLOOKUP(C283,tag_dictionary!$A$1:$B$15,2,0)</f>
        <v>both</v>
      </c>
      <c r="L283" t="str">
        <f>VLOOKUP(D283,tag_dictionary!$A$1:$B$15,2,0)</f>
        <v>both</v>
      </c>
      <c r="M283" t="str">
        <f>VLOOKUP(E283,tag_dictionary!$A$1:$B$15,2,0)</f>
        <v>both</v>
      </c>
      <c r="N283">
        <f>VLOOKUP(F283,tag_dictionary!$A$1:$B$15,2,0)</f>
        <v>0</v>
      </c>
      <c r="O283">
        <f>VLOOKUP(G283,tag_dictionary!$A$1:$B$15,2,0)</f>
        <v>0</v>
      </c>
      <c r="P283" t="str">
        <f>VLOOKUP(H283,tag_dictionary!$A$1:$B$15,2,0)</f>
        <v>base</v>
      </c>
      <c r="Q283">
        <f>IF(ISNA(I283),0,VLOOKUP(I283,tag_dictionary!$A$1:$B$15,2,0))</f>
        <v>0</v>
      </c>
      <c r="R283">
        <f>IF(ISNA(J283),0,VLOOKUP(J283,tag_dictionary!$A$1:$B$15,2,0))</f>
        <v>0</v>
      </c>
      <c r="S283" t="b">
        <f t="shared" si="27"/>
        <v>0</v>
      </c>
      <c r="T283">
        <f t="shared" si="28"/>
        <v>0</v>
      </c>
      <c r="U283">
        <f t="shared" si="28"/>
        <v>3</v>
      </c>
      <c r="V283">
        <f t="shared" si="28"/>
        <v>1</v>
      </c>
      <c r="W283">
        <f t="shared" si="25"/>
        <v>1</v>
      </c>
      <c r="X283">
        <f t="shared" si="29"/>
        <v>2</v>
      </c>
      <c r="Y283" t="b">
        <f t="shared" si="26"/>
        <v>1</v>
      </c>
      <c r="Z283">
        <f>VLOOKUP(A283,'[1]tags (5)'!A:C,3,0)</f>
        <v>2</v>
      </c>
      <c r="AA283" t="b">
        <f t="shared" si="30"/>
        <v>1</v>
      </c>
    </row>
    <row r="284" spans="1:27" ht="15.75" thickBot="1" x14ac:dyDescent="0.3">
      <c r="A284" s="15" t="s">
        <v>186</v>
      </c>
      <c r="B284" t="s">
        <v>791</v>
      </c>
      <c r="C284" t="s">
        <v>292</v>
      </c>
      <c r="D284" t="s">
        <v>292</v>
      </c>
      <c r="E284" t="s">
        <v>291</v>
      </c>
      <c r="F284">
        <v>0</v>
      </c>
      <c r="G284" t="s">
        <v>291</v>
      </c>
      <c r="H284" t="s">
        <v>292</v>
      </c>
      <c r="I284">
        <v>0</v>
      </c>
      <c r="J284" t="s">
        <v>291</v>
      </c>
      <c r="K284" t="str">
        <f>VLOOKUP(C284,tag_dictionary!$A$1:$B$15,2,0)</f>
        <v>base</v>
      </c>
      <c r="L284" t="str">
        <f>VLOOKUP(D284,tag_dictionary!$A$1:$B$15,2,0)</f>
        <v>base</v>
      </c>
      <c r="M284" t="str">
        <f>VLOOKUP(E284,tag_dictionary!$A$1:$B$15,2,0)</f>
        <v>center</v>
      </c>
      <c r="N284">
        <f>VLOOKUP(F284,tag_dictionary!$A$1:$B$15,2,0)</f>
        <v>0</v>
      </c>
      <c r="O284" t="str">
        <f>VLOOKUP(G284,tag_dictionary!$A$1:$B$15,2,0)</f>
        <v>center</v>
      </c>
      <c r="P284" t="str">
        <f>VLOOKUP(H284,tag_dictionary!$A$1:$B$15,2,0)</f>
        <v>base</v>
      </c>
      <c r="Q284">
        <f>IF(ISNA(I284),0,VLOOKUP(I284,tag_dictionary!$A$1:$B$15,2,0))</f>
        <v>0</v>
      </c>
      <c r="R284" t="str">
        <f>IF(ISNA(J284),0,VLOOKUP(J284,tag_dictionary!$A$1:$B$15,2,0))</f>
        <v>center</v>
      </c>
      <c r="S284" t="b">
        <f t="shared" si="27"/>
        <v>0</v>
      </c>
      <c r="T284">
        <f t="shared" si="28"/>
        <v>3</v>
      </c>
      <c r="U284">
        <f t="shared" si="28"/>
        <v>0</v>
      </c>
      <c r="V284">
        <f t="shared" si="28"/>
        <v>3</v>
      </c>
      <c r="W284">
        <f t="shared" si="25"/>
        <v>0</v>
      </c>
      <c r="X284">
        <f t="shared" si="29"/>
        <v>0</v>
      </c>
      <c r="Y284" t="b">
        <f t="shared" si="26"/>
        <v>0</v>
      </c>
      <c r="Z284" t="e">
        <f>VLOOKUP(A284,'[1]tags (5)'!A:C,3,0)</f>
        <v>#N/A</v>
      </c>
      <c r="AA284" t="e">
        <f t="shared" si="30"/>
        <v>#N/A</v>
      </c>
    </row>
    <row r="285" spans="1:27" ht="15.75" thickBot="1" x14ac:dyDescent="0.3">
      <c r="A285" s="15" t="s">
        <v>190</v>
      </c>
      <c r="B285" t="s">
        <v>794</v>
      </c>
      <c r="C285">
        <v>0</v>
      </c>
      <c r="D285" t="s">
        <v>292</v>
      </c>
      <c r="E285" t="s">
        <v>292</v>
      </c>
      <c r="F285">
        <v>0</v>
      </c>
      <c r="G285">
        <v>0</v>
      </c>
      <c r="H285">
        <v>0</v>
      </c>
      <c r="I285">
        <v>0</v>
      </c>
      <c r="J285" t="s">
        <v>292</v>
      </c>
      <c r="K285">
        <f>VLOOKUP(C285,tag_dictionary!$A$1:$B$15,2,0)</f>
        <v>0</v>
      </c>
      <c r="L285" t="str">
        <f>VLOOKUP(D285,tag_dictionary!$A$1:$B$15,2,0)</f>
        <v>base</v>
      </c>
      <c r="M285" t="str">
        <f>VLOOKUP(E285,tag_dictionary!$A$1:$B$15,2,0)</f>
        <v>base</v>
      </c>
      <c r="N285">
        <f>VLOOKUP(F285,tag_dictionary!$A$1:$B$15,2,0)</f>
        <v>0</v>
      </c>
      <c r="O285">
        <f>VLOOKUP(G285,tag_dictionary!$A$1:$B$15,2,0)</f>
        <v>0</v>
      </c>
      <c r="P285">
        <f>VLOOKUP(H285,tag_dictionary!$A$1:$B$15,2,0)</f>
        <v>0</v>
      </c>
      <c r="Q285">
        <f>IF(ISNA(I285),0,VLOOKUP(I285,tag_dictionary!$A$1:$B$15,2,0))</f>
        <v>0</v>
      </c>
      <c r="R285" t="str">
        <f>IF(ISNA(J285),0,VLOOKUP(J285,tag_dictionary!$A$1:$B$15,2,0))</f>
        <v>base</v>
      </c>
      <c r="S285" t="b">
        <f t="shared" si="27"/>
        <v>0</v>
      </c>
      <c r="T285">
        <f t="shared" si="28"/>
        <v>0</v>
      </c>
      <c r="U285">
        <f t="shared" si="28"/>
        <v>0</v>
      </c>
      <c r="V285">
        <f t="shared" si="28"/>
        <v>3</v>
      </c>
      <c r="W285">
        <f t="shared" si="25"/>
        <v>2</v>
      </c>
      <c r="X285">
        <f t="shared" si="29"/>
        <v>2</v>
      </c>
      <c r="Y285" t="b">
        <f t="shared" si="26"/>
        <v>1</v>
      </c>
      <c r="Z285">
        <f>VLOOKUP(A285,'[1]tags (5)'!A:C,3,0)</f>
        <v>2</v>
      </c>
      <c r="AA285" t="b">
        <f t="shared" si="30"/>
        <v>1</v>
      </c>
    </row>
    <row r="286" spans="1:27" ht="15.75" thickBot="1" x14ac:dyDescent="0.3">
      <c r="A286" s="15" t="s">
        <v>191</v>
      </c>
      <c r="B286" t="s">
        <v>795</v>
      </c>
      <c r="C286" t="s">
        <v>292</v>
      </c>
      <c r="D286" t="s">
        <v>292</v>
      </c>
      <c r="E286" t="s">
        <v>292</v>
      </c>
      <c r="F286">
        <v>0</v>
      </c>
      <c r="G286">
        <v>0</v>
      </c>
      <c r="H286">
        <v>0</v>
      </c>
      <c r="I286" t="s">
        <v>292</v>
      </c>
      <c r="J286" t="s">
        <v>293</v>
      </c>
      <c r="K286" t="str">
        <f>VLOOKUP(C286,tag_dictionary!$A$1:$B$15,2,0)</f>
        <v>base</v>
      </c>
      <c r="L286" t="str">
        <f>VLOOKUP(D286,tag_dictionary!$A$1:$B$15,2,0)</f>
        <v>base</v>
      </c>
      <c r="M286" t="str">
        <f>VLOOKUP(E286,tag_dictionary!$A$1:$B$15,2,0)</f>
        <v>base</v>
      </c>
      <c r="N286">
        <f>VLOOKUP(F286,tag_dictionary!$A$1:$B$15,2,0)</f>
        <v>0</v>
      </c>
      <c r="O286">
        <f>VLOOKUP(G286,tag_dictionary!$A$1:$B$15,2,0)</f>
        <v>0</v>
      </c>
      <c r="P286">
        <f>VLOOKUP(H286,tag_dictionary!$A$1:$B$15,2,0)</f>
        <v>0</v>
      </c>
      <c r="Q286" t="str">
        <f>IF(ISNA(I286),0,VLOOKUP(I286,tag_dictionary!$A$1:$B$15,2,0))</f>
        <v>base</v>
      </c>
      <c r="R286" t="str">
        <f>IF(ISNA(J286),0,VLOOKUP(J286,tag_dictionary!$A$1:$B$15,2,0))</f>
        <v>both</v>
      </c>
      <c r="S286" t="b">
        <f t="shared" si="27"/>
        <v>0</v>
      </c>
      <c r="T286">
        <f t="shared" si="28"/>
        <v>0</v>
      </c>
      <c r="U286">
        <f t="shared" si="28"/>
        <v>1</v>
      </c>
      <c r="V286">
        <f t="shared" si="28"/>
        <v>4</v>
      </c>
      <c r="W286">
        <f t="shared" si="25"/>
        <v>2</v>
      </c>
      <c r="X286">
        <f t="shared" si="29"/>
        <v>2</v>
      </c>
      <c r="Y286" t="b">
        <f t="shared" si="26"/>
        <v>1</v>
      </c>
      <c r="Z286">
        <f>VLOOKUP(A286,'[1]tags (5)'!A:C,3,0)</f>
        <v>2</v>
      </c>
      <c r="AA286" t="b">
        <f t="shared" si="30"/>
        <v>1</v>
      </c>
    </row>
    <row r="287" spans="1:27" ht="15.75" thickBot="1" x14ac:dyDescent="0.3">
      <c r="A287" s="15" t="s">
        <v>199</v>
      </c>
      <c r="B287" t="s">
        <v>802</v>
      </c>
      <c r="C287" t="s">
        <v>293</v>
      </c>
      <c r="D287" t="s">
        <v>291</v>
      </c>
      <c r="E287" t="s">
        <v>291</v>
      </c>
      <c r="F287">
        <v>0</v>
      </c>
      <c r="G287">
        <v>0</v>
      </c>
      <c r="H287">
        <v>0</v>
      </c>
      <c r="I287" t="s">
        <v>292</v>
      </c>
      <c r="J287" t="s">
        <v>291</v>
      </c>
      <c r="K287" t="str">
        <f>VLOOKUP(C287,tag_dictionary!$A$1:$B$15,2,0)</f>
        <v>both</v>
      </c>
      <c r="L287" t="str">
        <f>VLOOKUP(D287,tag_dictionary!$A$1:$B$15,2,0)</f>
        <v>center</v>
      </c>
      <c r="M287" t="str">
        <f>VLOOKUP(E287,tag_dictionary!$A$1:$B$15,2,0)</f>
        <v>center</v>
      </c>
      <c r="N287">
        <f>VLOOKUP(F287,tag_dictionary!$A$1:$B$15,2,0)</f>
        <v>0</v>
      </c>
      <c r="O287">
        <f>VLOOKUP(G287,tag_dictionary!$A$1:$B$15,2,0)</f>
        <v>0</v>
      </c>
      <c r="P287">
        <f>VLOOKUP(H287,tag_dictionary!$A$1:$B$15,2,0)</f>
        <v>0</v>
      </c>
      <c r="Q287" t="str">
        <f>IF(ISNA(I287),0,VLOOKUP(I287,tag_dictionary!$A$1:$B$15,2,0))</f>
        <v>base</v>
      </c>
      <c r="R287" t="str">
        <f>IF(ISNA(J287),0,VLOOKUP(J287,tag_dictionary!$A$1:$B$15,2,0))</f>
        <v>center</v>
      </c>
      <c r="S287" t="b">
        <f t="shared" si="27"/>
        <v>0</v>
      </c>
      <c r="T287">
        <f t="shared" si="28"/>
        <v>3</v>
      </c>
      <c r="U287">
        <f t="shared" si="28"/>
        <v>1</v>
      </c>
      <c r="V287">
        <f t="shared" si="28"/>
        <v>1</v>
      </c>
      <c r="W287">
        <f t="shared" si="25"/>
        <v>0</v>
      </c>
      <c r="X287">
        <f t="shared" si="29"/>
        <v>0</v>
      </c>
      <c r="Y287" t="b">
        <f t="shared" si="26"/>
        <v>0</v>
      </c>
      <c r="Z287" t="e">
        <f>VLOOKUP(A287,'[1]tags (5)'!A:C,3,0)</f>
        <v>#N/A</v>
      </c>
      <c r="AA287" t="e">
        <f t="shared" si="30"/>
        <v>#N/A</v>
      </c>
    </row>
    <row r="288" spans="1:27" ht="15.75" thickBot="1" x14ac:dyDescent="0.3">
      <c r="A288" s="15" t="s">
        <v>201</v>
      </c>
      <c r="B288" t="s">
        <v>803</v>
      </c>
      <c r="C288" t="s">
        <v>291</v>
      </c>
      <c r="D288" t="s">
        <v>291</v>
      </c>
      <c r="E288" t="s">
        <v>291</v>
      </c>
      <c r="F288">
        <v>0</v>
      </c>
      <c r="G288">
        <v>0</v>
      </c>
      <c r="H288">
        <v>0</v>
      </c>
      <c r="I288" t="s">
        <v>291</v>
      </c>
      <c r="J288" t="s">
        <v>292</v>
      </c>
      <c r="K288" t="str">
        <f>VLOOKUP(C288,tag_dictionary!$A$1:$B$15,2,0)</f>
        <v>center</v>
      </c>
      <c r="L288" t="str">
        <f>VLOOKUP(D288,tag_dictionary!$A$1:$B$15,2,0)</f>
        <v>center</v>
      </c>
      <c r="M288" t="str">
        <f>VLOOKUP(E288,tag_dictionary!$A$1:$B$15,2,0)</f>
        <v>center</v>
      </c>
      <c r="N288">
        <f>VLOOKUP(F288,tag_dictionary!$A$1:$B$15,2,0)</f>
        <v>0</v>
      </c>
      <c r="O288">
        <f>VLOOKUP(G288,tag_dictionary!$A$1:$B$15,2,0)</f>
        <v>0</v>
      </c>
      <c r="P288">
        <f>VLOOKUP(H288,tag_dictionary!$A$1:$B$15,2,0)</f>
        <v>0</v>
      </c>
      <c r="Q288" t="str">
        <f>IF(ISNA(I288),0,VLOOKUP(I288,tag_dictionary!$A$1:$B$15,2,0))</f>
        <v>center</v>
      </c>
      <c r="R288" t="str">
        <f>IF(ISNA(J288),0,VLOOKUP(J288,tag_dictionary!$A$1:$B$15,2,0))</f>
        <v>base</v>
      </c>
      <c r="S288" t="b">
        <f t="shared" si="27"/>
        <v>0</v>
      </c>
      <c r="T288">
        <f t="shared" si="28"/>
        <v>4</v>
      </c>
      <c r="U288">
        <f t="shared" si="28"/>
        <v>0</v>
      </c>
      <c r="V288">
        <f t="shared" si="28"/>
        <v>1</v>
      </c>
      <c r="W288">
        <f t="shared" si="25"/>
        <v>0</v>
      </c>
      <c r="X288">
        <f t="shared" si="29"/>
        <v>0</v>
      </c>
      <c r="Y288" t="b">
        <f t="shared" si="26"/>
        <v>0</v>
      </c>
      <c r="Z288" t="e">
        <f>VLOOKUP(A288,'[1]tags (5)'!A:C,3,0)</f>
        <v>#N/A</v>
      </c>
      <c r="AA288" t="e">
        <f t="shared" si="30"/>
        <v>#N/A</v>
      </c>
    </row>
    <row r="289" spans="1:27" ht="15.75" thickBot="1" x14ac:dyDescent="0.3">
      <c r="A289" s="15" t="s">
        <v>205</v>
      </c>
      <c r="B289" t="s">
        <v>806</v>
      </c>
      <c r="C289" t="s">
        <v>291</v>
      </c>
      <c r="D289" t="s">
        <v>292</v>
      </c>
      <c r="E289" t="s">
        <v>292</v>
      </c>
      <c r="F289">
        <v>0</v>
      </c>
      <c r="G289">
        <v>0</v>
      </c>
      <c r="H289">
        <v>0</v>
      </c>
      <c r="I289" t="s">
        <v>292</v>
      </c>
      <c r="J289" t="s">
        <v>293</v>
      </c>
      <c r="K289" t="str">
        <f>VLOOKUP(C289,tag_dictionary!$A$1:$B$15,2,0)</f>
        <v>center</v>
      </c>
      <c r="L289" t="str">
        <f>VLOOKUP(D289,tag_dictionary!$A$1:$B$15,2,0)</f>
        <v>base</v>
      </c>
      <c r="M289" t="str">
        <f>VLOOKUP(E289,tag_dictionary!$A$1:$B$15,2,0)</f>
        <v>base</v>
      </c>
      <c r="N289">
        <f>VLOOKUP(F289,tag_dictionary!$A$1:$B$15,2,0)</f>
        <v>0</v>
      </c>
      <c r="O289">
        <f>VLOOKUP(G289,tag_dictionary!$A$1:$B$15,2,0)</f>
        <v>0</v>
      </c>
      <c r="P289">
        <f>VLOOKUP(H289,tag_dictionary!$A$1:$B$15,2,0)</f>
        <v>0</v>
      </c>
      <c r="Q289" t="str">
        <f>IF(ISNA(I289),0,VLOOKUP(I289,tag_dictionary!$A$1:$B$15,2,0))</f>
        <v>base</v>
      </c>
      <c r="R289" t="str">
        <f>IF(ISNA(J289),0,VLOOKUP(J289,tag_dictionary!$A$1:$B$15,2,0))</f>
        <v>both</v>
      </c>
      <c r="S289" t="b">
        <f t="shared" si="27"/>
        <v>0</v>
      </c>
      <c r="T289">
        <f t="shared" si="28"/>
        <v>1</v>
      </c>
      <c r="U289">
        <f t="shared" si="28"/>
        <v>1</v>
      </c>
      <c r="V289">
        <f t="shared" si="28"/>
        <v>3</v>
      </c>
      <c r="W289">
        <f t="shared" si="25"/>
        <v>2</v>
      </c>
      <c r="X289">
        <f t="shared" si="29"/>
        <v>0</v>
      </c>
      <c r="Y289" t="b">
        <f t="shared" si="26"/>
        <v>0</v>
      </c>
      <c r="Z289" t="e">
        <f>VLOOKUP(A289,'[1]tags (5)'!A:C,3,0)</f>
        <v>#N/A</v>
      </c>
      <c r="AA289" t="e">
        <f t="shared" si="30"/>
        <v>#N/A</v>
      </c>
    </row>
    <row r="290" spans="1:27" ht="15.75" thickBot="1" x14ac:dyDescent="0.3">
      <c r="A290" s="15" t="s">
        <v>209</v>
      </c>
      <c r="B290" t="s">
        <v>810</v>
      </c>
      <c r="C290">
        <v>0</v>
      </c>
      <c r="D290" t="s">
        <v>293</v>
      </c>
      <c r="E290" t="s">
        <v>292</v>
      </c>
      <c r="F290">
        <v>0</v>
      </c>
      <c r="G290">
        <v>0</v>
      </c>
      <c r="H290">
        <v>0</v>
      </c>
      <c r="I290" t="s">
        <v>292</v>
      </c>
      <c r="J290" t="s">
        <v>293</v>
      </c>
      <c r="K290">
        <f>VLOOKUP(C290,tag_dictionary!$A$1:$B$15,2,0)</f>
        <v>0</v>
      </c>
      <c r="L290" t="str">
        <f>VLOOKUP(D290,tag_dictionary!$A$1:$B$15,2,0)</f>
        <v>both</v>
      </c>
      <c r="M290" t="str">
        <f>VLOOKUP(E290,tag_dictionary!$A$1:$B$15,2,0)</f>
        <v>base</v>
      </c>
      <c r="N290">
        <f>VLOOKUP(F290,tag_dictionary!$A$1:$B$15,2,0)</f>
        <v>0</v>
      </c>
      <c r="O290">
        <f>VLOOKUP(G290,tag_dictionary!$A$1:$B$15,2,0)</f>
        <v>0</v>
      </c>
      <c r="P290">
        <f>VLOOKUP(H290,tag_dictionary!$A$1:$B$15,2,0)</f>
        <v>0</v>
      </c>
      <c r="Q290" t="str">
        <f>IF(ISNA(I290),0,VLOOKUP(I290,tag_dictionary!$A$1:$B$15,2,0))</f>
        <v>base</v>
      </c>
      <c r="R290" t="str">
        <f>IF(ISNA(J290),0,VLOOKUP(J290,tag_dictionary!$A$1:$B$15,2,0))</f>
        <v>both</v>
      </c>
      <c r="S290" t="b">
        <f t="shared" si="27"/>
        <v>0</v>
      </c>
      <c r="T290">
        <f t="shared" si="28"/>
        <v>0</v>
      </c>
      <c r="U290">
        <f t="shared" si="28"/>
        <v>2</v>
      </c>
      <c r="V290">
        <f t="shared" si="28"/>
        <v>2</v>
      </c>
      <c r="W290">
        <f t="shared" si="25"/>
        <v>1</v>
      </c>
      <c r="X290">
        <f t="shared" si="29"/>
        <v>2</v>
      </c>
      <c r="Y290" t="b">
        <f t="shared" si="26"/>
        <v>1</v>
      </c>
      <c r="Z290">
        <f>VLOOKUP(A290,'[1]tags (5)'!A:C,3,0)</f>
        <v>2</v>
      </c>
      <c r="AA290" t="b">
        <f t="shared" si="30"/>
        <v>1</v>
      </c>
    </row>
    <row r="291" spans="1:27" ht="15.75" thickBot="1" x14ac:dyDescent="0.3">
      <c r="A291" s="15" t="s">
        <v>227</v>
      </c>
      <c r="B291" t="s">
        <v>944</v>
      </c>
      <c r="C291">
        <v>0</v>
      </c>
      <c r="D291">
        <v>0</v>
      </c>
      <c r="E291">
        <v>0</v>
      </c>
      <c r="F291">
        <v>0</v>
      </c>
      <c r="G291">
        <v>0</v>
      </c>
      <c r="H291">
        <v>0</v>
      </c>
      <c r="I291" t="s">
        <v>292</v>
      </c>
      <c r="J291" t="s">
        <v>293</v>
      </c>
      <c r="K291">
        <f>VLOOKUP(C291,tag_dictionary!$A$1:$B$15,2,0)</f>
        <v>0</v>
      </c>
      <c r="L291">
        <f>VLOOKUP(D291,tag_dictionary!$A$1:$B$15,2,0)</f>
        <v>0</v>
      </c>
      <c r="M291">
        <f>VLOOKUP(E291,tag_dictionary!$A$1:$B$15,2,0)</f>
        <v>0</v>
      </c>
      <c r="N291">
        <f>VLOOKUP(F291,tag_dictionary!$A$1:$B$15,2,0)</f>
        <v>0</v>
      </c>
      <c r="O291">
        <f>VLOOKUP(G291,tag_dictionary!$A$1:$B$15,2,0)</f>
        <v>0</v>
      </c>
      <c r="P291">
        <f>VLOOKUP(H291,tag_dictionary!$A$1:$B$15,2,0)</f>
        <v>0</v>
      </c>
      <c r="Q291" t="str">
        <f>IF(ISNA(I291),0,VLOOKUP(I291,tag_dictionary!$A$1:$B$15,2,0))</f>
        <v>base</v>
      </c>
      <c r="R291" t="str">
        <f>IF(ISNA(J291),0,VLOOKUP(J291,tag_dictionary!$A$1:$B$15,2,0))</f>
        <v>both</v>
      </c>
      <c r="S291" t="b">
        <f t="shared" si="27"/>
        <v>0</v>
      </c>
      <c r="T291">
        <f t="shared" ref="T291:V322" si="31">COUNTIF($K291:$R291,T$1)</f>
        <v>0</v>
      </c>
      <c r="U291">
        <f t="shared" si="31"/>
        <v>1</v>
      </c>
      <c r="V291">
        <f t="shared" si="31"/>
        <v>1</v>
      </c>
      <c r="W291">
        <f t="shared" si="25"/>
        <v>1</v>
      </c>
      <c r="X291">
        <f t="shared" si="29"/>
        <v>2</v>
      </c>
      <c r="Y291" t="b">
        <f t="shared" si="26"/>
        <v>1</v>
      </c>
      <c r="Z291">
        <f>VLOOKUP(A291,'[1]tags (5)'!A:C,3,0)</f>
        <v>2</v>
      </c>
      <c r="AA291" t="b">
        <f t="shared" si="30"/>
        <v>1</v>
      </c>
    </row>
    <row r="292" spans="1:27" ht="15.75" thickBot="1" x14ac:dyDescent="0.3">
      <c r="A292" s="15" t="s">
        <v>233</v>
      </c>
      <c r="B292" t="s">
        <v>827</v>
      </c>
      <c r="C292" t="s">
        <v>292</v>
      </c>
      <c r="D292">
        <v>0</v>
      </c>
      <c r="E292">
        <v>0</v>
      </c>
      <c r="F292">
        <v>0</v>
      </c>
      <c r="G292">
        <v>0</v>
      </c>
      <c r="H292">
        <v>0</v>
      </c>
      <c r="I292" t="s">
        <v>292</v>
      </c>
      <c r="J292" t="s">
        <v>291</v>
      </c>
      <c r="K292" t="str">
        <f>VLOOKUP(C292,tag_dictionary!$A$1:$B$15,2,0)</f>
        <v>base</v>
      </c>
      <c r="L292">
        <f>VLOOKUP(D292,tag_dictionary!$A$1:$B$15,2,0)</f>
        <v>0</v>
      </c>
      <c r="M292">
        <f>VLOOKUP(E292,tag_dictionary!$A$1:$B$15,2,0)</f>
        <v>0</v>
      </c>
      <c r="N292">
        <f>VLOOKUP(F292,tag_dictionary!$A$1:$B$15,2,0)</f>
        <v>0</v>
      </c>
      <c r="O292">
        <f>VLOOKUP(G292,tag_dictionary!$A$1:$B$15,2,0)</f>
        <v>0</v>
      </c>
      <c r="P292">
        <f>VLOOKUP(H292,tag_dictionary!$A$1:$B$15,2,0)</f>
        <v>0</v>
      </c>
      <c r="Q292" t="str">
        <f>IF(ISNA(I292),0,VLOOKUP(I292,tag_dictionary!$A$1:$B$15,2,0))</f>
        <v>base</v>
      </c>
      <c r="R292" t="str">
        <f>IF(ISNA(J292),0,VLOOKUP(J292,tag_dictionary!$A$1:$B$15,2,0))</f>
        <v>center</v>
      </c>
      <c r="S292" t="b">
        <f t="shared" si="27"/>
        <v>0</v>
      </c>
      <c r="T292">
        <f t="shared" si="31"/>
        <v>1</v>
      </c>
      <c r="U292">
        <f t="shared" si="31"/>
        <v>0</v>
      </c>
      <c r="V292">
        <f t="shared" si="31"/>
        <v>2</v>
      </c>
      <c r="W292">
        <f t="shared" si="25"/>
        <v>2</v>
      </c>
      <c r="X292">
        <f t="shared" si="29"/>
        <v>0</v>
      </c>
      <c r="Y292" t="b">
        <f t="shared" si="26"/>
        <v>0</v>
      </c>
      <c r="Z292" t="e">
        <f>VLOOKUP(A292,'[1]tags (5)'!A:C,3,0)</f>
        <v>#N/A</v>
      </c>
      <c r="AA292" t="e">
        <f t="shared" si="30"/>
        <v>#N/A</v>
      </c>
    </row>
    <row r="293" spans="1:27" ht="15.75" thickBot="1" x14ac:dyDescent="0.3">
      <c r="A293" s="15" t="s">
        <v>234</v>
      </c>
      <c r="B293" t="s">
        <v>948</v>
      </c>
      <c r="C293">
        <v>0</v>
      </c>
      <c r="D293">
        <v>0</v>
      </c>
      <c r="E293">
        <v>0</v>
      </c>
      <c r="F293">
        <v>0</v>
      </c>
      <c r="G293">
        <v>0</v>
      </c>
      <c r="H293">
        <v>0</v>
      </c>
      <c r="I293" t="s">
        <v>292</v>
      </c>
      <c r="J293" t="s">
        <v>293</v>
      </c>
      <c r="K293">
        <f>VLOOKUP(C293,tag_dictionary!$A$1:$B$15,2,0)</f>
        <v>0</v>
      </c>
      <c r="L293">
        <f>VLOOKUP(D293,tag_dictionary!$A$1:$B$15,2,0)</f>
        <v>0</v>
      </c>
      <c r="M293">
        <f>VLOOKUP(E293,tag_dictionary!$A$1:$B$15,2,0)</f>
        <v>0</v>
      </c>
      <c r="N293">
        <f>VLOOKUP(F293,tag_dictionary!$A$1:$B$15,2,0)</f>
        <v>0</v>
      </c>
      <c r="O293">
        <f>VLOOKUP(G293,tag_dictionary!$A$1:$B$15,2,0)</f>
        <v>0</v>
      </c>
      <c r="P293">
        <f>VLOOKUP(H293,tag_dictionary!$A$1:$B$15,2,0)</f>
        <v>0</v>
      </c>
      <c r="Q293" t="str">
        <f>IF(ISNA(I293),0,VLOOKUP(I293,tag_dictionary!$A$1:$B$15,2,0))</f>
        <v>base</v>
      </c>
      <c r="R293" t="str">
        <f>IF(ISNA(J293),0,VLOOKUP(J293,tag_dictionary!$A$1:$B$15,2,0))</f>
        <v>both</v>
      </c>
      <c r="S293" t="b">
        <f t="shared" si="27"/>
        <v>0</v>
      </c>
      <c r="T293">
        <f t="shared" si="31"/>
        <v>0</v>
      </c>
      <c r="U293">
        <f t="shared" si="31"/>
        <v>1</v>
      </c>
      <c r="V293">
        <f t="shared" si="31"/>
        <v>1</v>
      </c>
      <c r="W293">
        <f t="shared" si="25"/>
        <v>1</v>
      </c>
      <c r="X293">
        <f t="shared" si="29"/>
        <v>2</v>
      </c>
      <c r="Y293" t="b">
        <f t="shared" si="26"/>
        <v>1</v>
      </c>
      <c r="Z293">
        <f>VLOOKUP(A293,'[1]tags (5)'!A:C,3,0)</f>
        <v>2</v>
      </c>
      <c r="AA293" t="b">
        <f t="shared" si="30"/>
        <v>1</v>
      </c>
    </row>
    <row r="294" spans="1:27" ht="15.75" thickBot="1" x14ac:dyDescent="0.3">
      <c r="A294" s="15" t="s">
        <v>251</v>
      </c>
      <c r="B294" t="s">
        <v>969</v>
      </c>
      <c r="C294">
        <v>0</v>
      </c>
      <c r="D294">
        <v>0</v>
      </c>
      <c r="E294">
        <v>0</v>
      </c>
      <c r="F294">
        <v>0</v>
      </c>
      <c r="G294" t="s">
        <v>292</v>
      </c>
      <c r="H294">
        <v>0</v>
      </c>
      <c r="I294" t="e">
        <v>#N/A</v>
      </c>
      <c r="J294" t="e">
        <v>#N/A</v>
      </c>
      <c r="K294">
        <f>VLOOKUP(C294,tag_dictionary!$A$1:$B$15,2,0)</f>
        <v>0</v>
      </c>
      <c r="L294">
        <f>VLOOKUP(D294,tag_dictionary!$A$1:$B$15,2,0)</f>
        <v>0</v>
      </c>
      <c r="M294">
        <f>VLOOKUP(E294,tag_dictionary!$A$1:$B$15,2,0)</f>
        <v>0</v>
      </c>
      <c r="N294">
        <f>VLOOKUP(F294,tag_dictionary!$A$1:$B$15,2,0)</f>
        <v>0</v>
      </c>
      <c r="O294" t="str">
        <f>VLOOKUP(G294,tag_dictionary!$A$1:$B$15,2,0)</f>
        <v>base</v>
      </c>
      <c r="P294">
        <f>VLOOKUP(H294,tag_dictionary!$A$1:$B$15,2,0)</f>
        <v>0</v>
      </c>
      <c r="Q294">
        <f>IF(ISNA(I294),0,VLOOKUP(I294,tag_dictionary!$A$1:$B$15,2,0))</f>
        <v>0</v>
      </c>
      <c r="R294">
        <f>IF(ISNA(J294),0,VLOOKUP(J294,tag_dictionary!$A$1:$B$15,2,0))</f>
        <v>0</v>
      </c>
      <c r="S294" t="b">
        <f t="shared" si="27"/>
        <v>0</v>
      </c>
      <c r="T294">
        <f t="shared" si="31"/>
        <v>0</v>
      </c>
      <c r="U294">
        <f t="shared" si="31"/>
        <v>0</v>
      </c>
      <c r="V294">
        <f t="shared" si="31"/>
        <v>1</v>
      </c>
      <c r="W294">
        <f t="shared" si="25"/>
        <v>2</v>
      </c>
      <c r="X294">
        <f t="shared" si="29"/>
        <v>2</v>
      </c>
      <c r="Y294" t="b">
        <f t="shared" si="26"/>
        <v>1</v>
      </c>
      <c r="Z294">
        <f>VLOOKUP(A294,'[1]tags (5)'!A:C,3,0)</f>
        <v>2</v>
      </c>
      <c r="AA294" t="b">
        <f t="shared" si="30"/>
        <v>1</v>
      </c>
    </row>
    <row r="295" spans="1:27" ht="15.75" thickBot="1" x14ac:dyDescent="0.3">
      <c r="A295" s="15" t="s">
        <v>255</v>
      </c>
      <c r="B295" t="s">
        <v>971</v>
      </c>
      <c r="C295">
        <v>0</v>
      </c>
      <c r="D295">
        <v>0</v>
      </c>
      <c r="E295" t="s">
        <v>292</v>
      </c>
      <c r="F295">
        <v>0</v>
      </c>
      <c r="G295" t="s">
        <v>292</v>
      </c>
      <c r="H295">
        <v>0</v>
      </c>
      <c r="I295" t="e">
        <v>#N/A</v>
      </c>
      <c r="J295" t="e">
        <v>#N/A</v>
      </c>
      <c r="K295">
        <f>VLOOKUP(C295,tag_dictionary!$A$1:$B$15,2,0)</f>
        <v>0</v>
      </c>
      <c r="L295">
        <f>VLOOKUP(D295,tag_dictionary!$A$1:$B$15,2,0)</f>
        <v>0</v>
      </c>
      <c r="M295" t="str">
        <f>VLOOKUP(E295,tag_dictionary!$A$1:$B$15,2,0)</f>
        <v>base</v>
      </c>
      <c r="N295">
        <f>VLOOKUP(F295,tag_dictionary!$A$1:$B$15,2,0)</f>
        <v>0</v>
      </c>
      <c r="O295" t="str">
        <f>VLOOKUP(G295,tag_dictionary!$A$1:$B$15,2,0)</f>
        <v>base</v>
      </c>
      <c r="P295">
        <f>VLOOKUP(H295,tag_dictionary!$A$1:$B$15,2,0)</f>
        <v>0</v>
      </c>
      <c r="Q295">
        <f>IF(ISNA(I295),0,VLOOKUP(I295,tag_dictionary!$A$1:$B$15,2,0))</f>
        <v>0</v>
      </c>
      <c r="R295">
        <f>IF(ISNA(J295),0,VLOOKUP(J295,tag_dictionary!$A$1:$B$15,2,0))</f>
        <v>0</v>
      </c>
      <c r="S295" t="b">
        <f t="shared" si="27"/>
        <v>0</v>
      </c>
      <c r="T295">
        <f t="shared" si="31"/>
        <v>0</v>
      </c>
      <c r="U295">
        <f t="shared" si="31"/>
        <v>0</v>
      </c>
      <c r="V295">
        <f t="shared" si="31"/>
        <v>2</v>
      </c>
      <c r="W295">
        <f t="shared" si="25"/>
        <v>2</v>
      </c>
      <c r="X295">
        <f t="shared" si="29"/>
        <v>2</v>
      </c>
      <c r="Y295" t="b">
        <f t="shared" si="26"/>
        <v>1</v>
      </c>
      <c r="Z295">
        <f>VLOOKUP(A295,'[1]tags (5)'!A:C,3,0)</f>
        <v>2</v>
      </c>
      <c r="AA295" t="b">
        <f t="shared" si="30"/>
        <v>1</v>
      </c>
    </row>
    <row r="296" spans="1:27" ht="15.75" thickBot="1" x14ac:dyDescent="0.3">
      <c r="A296" s="15" t="s">
        <v>262</v>
      </c>
      <c r="B296" t="s">
        <v>856</v>
      </c>
      <c r="C296" t="s">
        <v>292</v>
      </c>
      <c r="D296">
        <v>0</v>
      </c>
      <c r="E296">
        <v>0</v>
      </c>
      <c r="F296">
        <v>0</v>
      </c>
      <c r="G296" t="s">
        <v>292</v>
      </c>
      <c r="H296">
        <v>0</v>
      </c>
      <c r="I296" t="e">
        <v>#N/A</v>
      </c>
      <c r="J296" t="e">
        <v>#N/A</v>
      </c>
      <c r="K296" t="str">
        <f>VLOOKUP(C296,tag_dictionary!$A$1:$B$15,2,0)</f>
        <v>base</v>
      </c>
      <c r="L296">
        <f>VLOOKUP(D296,tag_dictionary!$A$1:$B$15,2,0)</f>
        <v>0</v>
      </c>
      <c r="M296">
        <f>VLOOKUP(E296,tag_dictionary!$A$1:$B$15,2,0)</f>
        <v>0</v>
      </c>
      <c r="N296">
        <f>VLOOKUP(F296,tag_dictionary!$A$1:$B$15,2,0)</f>
        <v>0</v>
      </c>
      <c r="O296" t="str">
        <f>VLOOKUP(G296,tag_dictionary!$A$1:$B$15,2,0)</f>
        <v>base</v>
      </c>
      <c r="P296">
        <f>VLOOKUP(H296,tag_dictionary!$A$1:$B$15,2,0)</f>
        <v>0</v>
      </c>
      <c r="Q296">
        <f>IF(ISNA(I296),0,VLOOKUP(I296,tag_dictionary!$A$1:$B$15,2,0))</f>
        <v>0</v>
      </c>
      <c r="R296">
        <f>IF(ISNA(J296),0,VLOOKUP(J296,tag_dictionary!$A$1:$B$15,2,0))</f>
        <v>0</v>
      </c>
      <c r="S296" t="b">
        <f t="shared" si="27"/>
        <v>0</v>
      </c>
      <c r="T296">
        <f t="shared" si="31"/>
        <v>0</v>
      </c>
      <c r="U296">
        <f t="shared" si="31"/>
        <v>0</v>
      </c>
      <c r="V296">
        <f t="shared" si="31"/>
        <v>2</v>
      </c>
      <c r="W296">
        <f t="shared" si="25"/>
        <v>2</v>
      </c>
      <c r="X296">
        <f t="shared" si="29"/>
        <v>2</v>
      </c>
      <c r="Y296" t="b">
        <f t="shared" si="26"/>
        <v>1</v>
      </c>
      <c r="Z296">
        <f>VLOOKUP(A296,'[1]tags (5)'!A:C,3,0)</f>
        <v>2</v>
      </c>
      <c r="AA296" t="b">
        <f t="shared" si="30"/>
        <v>1</v>
      </c>
    </row>
    <row r="297" spans="1:27" ht="15.75" thickBot="1" x14ac:dyDescent="0.3">
      <c r="A297" s="15" t="s">
        <v>267</v>
      </c>
      <c r="B297" t="s">
        <v>955</v>
      </c>
      <c r="C297">
        <v>0</v>
      </c>
      <c r="D297">
        <v>0</v>
      </c>
      <c r="E297">
        <v>0</v>
      </c>
      <c r="F297">
        <v>0</v>
      </c>
      <c r="G297" t="s">
        <v>292</v>
      </c>
      <c r="H297">
        <v>0</v>
      </c>
      <c r="I297" t="e">
        <v>#N/A</v>
      </c>
      <c r="J297" t="e">
        <v>#N/A</v>
      </c>
      <c r="K297">
        <f>VLOOKUP(C297,tag_dictionary!$A$1:$B$15,2,0)</f>
        <v>0</v>
      </c>
      <c r="L297">
        <f>VLOOKUP(D297,tag_dictionary!$A$1:$B$15,2,0)</f>
        <v>0</v>
      </c>
      <c r="M297">
        <f>VLOOKUP(E297,tag_dictionary!$A$1:$B$15,2,0)</f>
        <v>0</v>
      </c>
      <c r="N297">
        <f>VLOOKUP(F297,tag_dictionary!$A$1:$B$15,2,0)</f>
        <v>0</v>
      </c>
      <c r="O297" t="str">
        <f>VLOOKUP(G297,tag_dictionary!$A$1:$B$15,2,0)</f>
        <v>base</v>
      </c>
      <c r="P297">
        <f>VLOOKUP(H297,tag_dictionary!$A$1:$B$15,2,0)</f>
        <v>0</v>
      </c>
      <c r="Q297">
        <f>IF(ISNA(I297),0,VLOOKUP(I297,tag_dictionary!$A$1:$B$15,2,0))</f>
        <v>0</v>
      </c>
      <c r="R297">
        <f>IF(ISNA(J297),0,VLOOKUP(J297,tag_dictionary!$A$1:$B$15,2,0))</f>
        <v>0</v>
      </c>
      <c r="S297" t="b">
        <f t="shared" si="27"/>
        <v>0</v>
      </c>
      <c r="T297">
        <f t="shared" si="31"/>
        <v>0</v>
      </c>
      <c r="U297">
        <f t="shared" si="31"/>
        <v>0</v>
      </c>
      <c r="V297">
        <f t="shared" si="31"/>
        <v>1</v>
      </c>
      <c r="W297">
        <f t="shared" si="25"/>
        <v>2</v>
      </c>
      <c r="X297">
        <f t="shared" si="29"/>
        <v>2</v>
      </c>
      <c r="Y297" t="b">
        <f t="shared" si="26"/>
        <v>1</v>
      </c>
      <c r="Z297">
        <f>VLOOKUP(A297,'[1]tags (5)'!A:C,3,0)</f>
        <v>2</v>
      </c>
      <c r="AA297" t="b">
        <f t="shared" si="30"/>
        <v>1</v>
      </c>
    </row>
    <row r="298" spans="1:27" ht="15.75" thickBot="1" x14ac:dyDescent="0.3">
      <c r="A298" s="15" t="s">
        <v>268</v>
      </c>
      <c r="B298" t="s">
        <v>956</v>
      </c>
      <c r="C298">
        <v>0</v>
      </c>
      <c r="D298">
        <v>0</v>
      </c>
      <c r="E298">
        <v>0</v>
      </c>
      <c r="F298">
        <v>0</v>
      </c>
      <c r="G298" t="s">
        <v>292</v>
      </c>
      <c r="H298">
        <v>0</v>
      </c>
      <c r="I298" t="e">
        <v>#N/A</v>
      </c>
      <c r="J298" t="e">
        <v>#N/A</v>
      </c>
      <c r="K298">
        <f>VLOOKUP(C298,tag_dictionary!$A$1:$B$15,2,0)</f>
        <v>0</v>
      </c>
      <c r="L298">
        <f>VLOOKUP(D298,tag_dictionary!$A$1:$B$15,2,0)</f>
        <v>0</v>
      </c>
      <c r="M298">
        <f>VLOOKUP(E298,tag_dictionary!$A$1:$B$15,2,0)</f>
        <v>0</v>
      </c>
      <c r="N298">
        <f>VLOOKUP(F298,tag_dictionary!$A$1:$B$15,2,0)</f>
        <v>0</v>
      </c>
      <c r="O298" t="str">
        <f>VLOOKUP(G298,tag_dictionary!$A$1:$B$15,2,0)</f>
        <v>base</v>
      </c>
      <c r="P298">
        <f>VLOOKUP(H298,tag_dictionary!$A$1:$B$15,2,0)</f>
        <v>0</v>
      </c>
      <c r="Q298">
        <f>IF(ISNA(I298),0,VLOOKUP(I298,tag_dictionary!$A$1:$B$15,2,0))</f>
        <v>0</v>
      </c>
      <c r="R298">
        <f>IF(ISNA(J298),0,VLOOKUP(J298,tag_dictionary!$A$1:$B$15,2,0))</f>
        <v>0</v>
      </c>
      <c r="S298" t="b">
        <f t="shared" si="27"/>
        <v>0</v>
      </c>
      <c r="T298">
        <f t="shared" si="31"/>
        <v>0</v>
      </c>
      <c r="U298">
        <f t="shared" si="31"/>
        <v>0</v>
      </c>
      <c r="V298">
        <f t="shared" si="31"/>
        <v>1</v>
      </c>
      <c r="W298">
        <f t="shared" si="25"/>
        <v>2</v>
      </c>
      <c r="X298">
        <f t="shared" si="29"/>
        <v>2</v>
      </c>
      <c r="Y298" t="b">
        <f t="shared" si="26"/>
        <v>1</v>
      </c>
      <c r="Z298">
        <f>VLOOKUP(A298,'[1]tags (5)'!A:C,3,0)</f>
        <v>2</v>
      </c>
      <c r="AA298" t="b">
        <f t="shared" si="30"/>
        <v>1</v>
      </c>
    </row>
    <row r="299" spans="1:27" ht="15.75" thickBot="1" x14ac:dyDescent="0.3">
      <c r="A299" s="15" t="s">
        <v>270</v>
      </c>
      <c r="B299" t="s">
        <v>958</v>
      </c>
      <c r="C299">
        <v>0</v>
      </c>
      <c r="D299">
        <v>0</v>
      </c>
      <c r="E299">
        <v>0</v>
      </c>
      <c r="F299">
        <v>0</v>
      </c>
      <c r="G299" t="s">
        <v>292</v>
      </c>
      <c r="H299">
        <v>0</v>
      </c>
      <c r="I299" t="e">
        <v>#N/A</v>
      </c>
      <c r="J299" t="e">
        <v>#N/A</v>
      </c>
      <c r="K299">
        <f>VLOOKUP(C299,tag_dictionary!$A$1:$B$15,2,0)</f>
        <v>0</v>
      </c>
      <c r="L299">
        <f>VLOOKUP(D299,tag_dictionary!$A$1:$B$15,2,0)</f>
        <v>0</v>
      </c>
      <c r="M299">
        <f>VLOOKUP(E299,tag_dictionary!$A$1:$B$15,2,0)</f>
        <v>0</v>
      </c>
      <c r="N299">
        <f>VLOOKUP(F299,tag_dictionary!$A$1:$B$15,2,0)</f>
        <v>0</v>
      </c>
      <c r="O299" t="str">
        <f>VLOOKUP(G299,tag_dictionary!$A$1:$B$15,2,0)</f>
        <v>base</v>
      </c>
      <c r="P299">
        <f>VLOOKUP(H299,tag_dictionary!$A$1:$B$15,2,0)</f>
        <v>0</v>
      </c>
      <c r="Q299">
        <f>IF(ISNA(I299),0,VLOOKUP(I299,tag_dictionary!$A$1:$B$15,2,0))</f>
        <v>0</v>
      </c>
      <c r="R299">
        <f>IF(ISNA(J299),0,VLOOKUP(J299,tag_dictionary!$A$1:$B$15,2,0))</f>
        <v>0</v>
      </c>
      <c r="S299" t="b">
        <f t="shared" si="27"/>
        <v>0</v>
      </c>
      <c r="T299">
        <f t="shared" si="31"/>
        <v>0</v>
      </c>
      <c r="U299">
        <f t="shared" si="31"/>
        <v>0</v>
      </c>
      <c r="V299">
        <f t="shared" si="31"/>
        <v>1</v>
      </c>
      <c r="W299">
        <f t="shared" si="25"/>
        <v>2</v>
      </c>
      <c r="X299">
        <f t="shared" si="29"/>
        <v>2</v>
      </c>
      <c r="Y299" t="b">
        <f t="shared" si="26"/>
        <v>1</v>
      </c>
      <c r="Z299">
        <f>VLOOKUP(A299,'[1]tags (5)'!A:C,3,0)</f>
        <v>2</v>
      </c>
      <c r="AA299" t="b">
        <f t="shared" si="30"/>
        <v>1</v>
      </c>
    </row>
    <row r="300" spans="1:27" ht="15.75" thickBot="1" x14ac:dyDescent="0.3">
      <c r="A300" s="15" t="s">
        <v>271</v>
      </c>
      <c r="B300" t="s">
        <v>857</v>
      </c>
      <c r="C300">
        <v>0</v>
      </c>
      <c r="D300">
        <v>0</v>
      </c>
      <c r="E300">
        <v>0</v>
      </c>
      <c r="F300">
        <v>0</v>
      </c>
      <c r="G300" t="s">
        <v>292</v>
      </c>
      <c r="H300">
        <v>0</v>
      </c>
      <c r="I300" t="e">
        <v>#N/A</v>
      </c>
      <c r="J300" t="e">
        <v>#N/A</v>
      </c>
      <c r="K300">
        <f>VLOOKUP(C300,tag_dictionary!$A$1:$B$15,2,0)</f>
        <v>0</v>
      </c>
      <c r="L300">
        <f>VLOOKUP(D300,tag_dictionary!$A$1:$B$15,2,0)</f>
        <v>0</v>
      </c>
      <c r="M300">
        <f>VLOOKUP(E300,tag_dictionary!$A$1:$B$15,2,0)</f>
        <v>0</v>
      </c>
      <c r="N300">
        <f>VLOOKUP(F300,tag_dictionary!$A$1:$B$15,2,0)</f>
        <v>0</v>
      </c>
      <c r="O300" t="str">
        <f>VLOOKUP(G300,tag_dictionary!$A$1:$B$15,2,0)</f>
        <v>base</v>
      </c>
      <c r="P300">
        <f>VLOOKUP(H300,tag_dictionary!$A$1:$B$15,2,0)</f>
        <v>0</v>
      </c>
      <c r="Q300">
        <f>IF(ISNA(I300),0,VLOOKUP(I300,tag_dictionary!$A$1:$B$15,2,0))</f>
        <v>0</v>
      </c>
      <c r="R300">
        <f>IF(ISNA(J300),0,VLOOKUP(J300,tag_dictionary!$A$1:$B$15,2,0))</f>
        <v>0</v>
      </c>
      <c r="S300" t="b">
        <f t="shared" si="27"/>
        <v>0</v>
      </c>
      <c r="T300">
        <f t="shared" si="31"/>
        <v>0</v>
      </c>
      <c r="U300">
        <f t="shared" si="31"/>
        <v>0</v>
      </c>
      <c r="V300">
        <f t="shared" si="31"/>
        <v>1</v>
      </c>
      <c r="W300">
        <f t="shared" si="25"/>
        <v>2</v>
      </c>
      <c r="X300">
        <f t="shared" si="29"/>
        <v>2</v>
      </c>
      <c r="Y300" t="b">
        <f t="shared" si="26"/>
        <v>1</v>
      </c>
      <c r="Z300">
        <f>VLOOKUP(A300,'[1]tags (5)'!A:C,3,0)</f>
        <v>2</v>
      </c>
      <c r="AA300" t="b">
        <f t="shared" si="30"/>
        <v>1</v>
      </c>
    </row>
    <row r="301" spans="1:27" ht="15.75" thickBot="1" x14ac:dyDescent="0.3">
      <c r="A301" s="15" t="s">
        <v>274</v>
      </c>
      <c r="B301" t="s">
        <v>858</v>
      </c>
      <c r="C301">
        <v>0</v>
      </c>
      <c r="D301">
        <v>0</v>
      </c>
      <c r="E301">
        <v>0</v>
      </c>
      <c r="F301">
        <v>0</v>
      </c>
      <c r="G301" t="s">
        <v>292</v>
      </c>
      <c r="H301">
        <v>0</v>
      </c>
      <c r="I301" t="e">
        <v>#N/A</v>
      </c>
      <c r="J301" t="e">
        <v>#N/A</v>
      </c>
      <c r="K301">
        <f>VLOOKUP(C301,tag_dictionary!$A$1:$B$15,2,0)</f>
        <v>0</v>
      </c>
      <c r="L301">
        <f>VLOOKUP(D301,tag_dictionary!$A$1:$B$15,2,0)</f>
        <v>0</v>
      </c>
      <c r="M301">
        <f>VLOOKUP(E301,tag_dictionary!$A$1:$B$15,2,0)</f>
        <v>0</v>
      </c>
      <c r="N301">
        <f>VLOOKUP(F301,tag_dictionary!$A$1:$B$15,2,0)</f>
        <v>0</v>
      </c>
      <c r="O301" t="str">
        <f>VLOOKUP(G301,tag_dictionary!$A$1:$B$15,2,0)</f>
        <v>base</v>
      </c>
      <c r="P301">
        <f>VLOOKUP(H301,tag_dictionary!$A$1:$B$15,2,0)</f>
        <v>0</v>
      </c>
      <c r="Q301">
        <f>IF(ISNA(I301),0,VLOOKUP(I301,tag_dictionary!$A$1:$B$15,2,0))</f>
        <v>0</v>
      </c>
      <c r="R301">
        <f>IF(ISNA(J301),0,VLOOKUP(J301,tag_dictionary!$A$1:$B$15,2,0))</f>
        <v>0</v>
      </c>
      <c r="S301" t="b">
        <f t="shared" si="27"/>
        <v>0</v>
      </c>
      <c r="T301">
        <f t="shared" si="31"/>
        <v>0</v>
      </c>
      <c r="U301">
        <f t="shared" si="31"/>
        <v>0</v>
      </c>
      <c r="V301">
        <f t="shared" si="31"/>
        <v>1</v>
      </c>
      <c r="W301">
        <f t="shared" si="25"/>
        <v>2</v>
      </c>
      <c r="X301">
        <f t="shared" si="29"/>
        <v>2</v>
      </c>
      <c r="Y301" t="b">
        <f t="shared" si="26"/>
        <v>1</v>
      </c>
      <c r="Z301">
        <f>VLOOKUP(A301,'[1]tags (5)'!A:C,3,0)</f>
        <v>2</v>
      </c>
      <c r="AA301" t="b">
        <f t="shared" si="30"/>
        <v>1</v>
      </c>
    </row>
    <row r="302" spans="1:27" ht="75.75" thickBot="1" x14ac:dyDescent="0.3">
      <c r="A302" s="2" t="s">
        <v>276</v>
      </c>
      <c r="B302" t="s">
        <v>859</v>
      </c>
      <c r="C302">
        <v>0</v>
      </c>
      <c r="D302">
        <v>0</v>
      </c>
      <c r="E302">
        <v>0</v>
      </c>
      <c r="F302">
        <v>0</v>
      </c>
      <c r="G302" t="s">
        <v>292</v>
      </c>
      <c r="H302">
        <v>0</v>
      </c>
      <c r="I302" t="e">
        <v>#N/A</v>
      </c>
      <c r="J302" t="e">
        <v>#N/A</v>
      </c>
      <c r="K302">
        <f>VLOOKUP(C302,tag_dictionary!$A$1:$B$15,2,0)</f>
        <v>0</v>
      </c>
      <c r="L302">
        <f>VLOOKUP(D302,tag_dictionary!$A$1:$B$15,2,0)</f>
        <v>0</v>
      </c>
      <c r="M302">
        <f>VLOOKUP(E302,tag_dictionary!$A$1:$B$15,2,0)</f>
        <v>0</v>
      </c>
      <c r="N302">
        <f>VLOOKUP(F302,tag_dictionary!$A$1:$B$15,2,0)</f>
        <v>0</v>
      </c>
      <c r="O302" t="str">
        <f>VLOOKUP(G302,tag_dictionary!$A$1:$B$15,2,0)</f>
        <v>base</v>
      </c>
      <c r="P302">
        <f>VLOOKUP(H302,tag_dictionary!$A$1:$B$15,2,0)</f>
        <v>0</v>
      </c>
      <c r="Q302">
        <f>IF(ISNA(I302),0,VLOOKUP(I302,tag_dictionary!$A$1:$B$15,2,0))</f>
        <v>0</v>
      </c>
      <c r="R302">
        <f>IF(ISNA(J302),0,VLOOKUP(J302,tag_dictionary!$A$1:$B$15,2,0))</f>
        <v>0</v>
      </c>
      <c r="S302" t="b">
        <f t="shared" si="27"/>
        <v>0</v>
      </c>
      <c r="T302">
        <f t="shared" si="31"/>
        <v>0</v>
      </c>
      <c r="U302">
        <f t="shared" si="31"/>
        <v>0</v>
      </c>
      <c r="V302">
        <f t="shared" si="31"/>
        <v>1</v>
      </c>
      <c r="W302">
        <f t="shared" si="25"/>
        <v>2</v>
      </c>
      <c r="X302">
        <f t="shared" si="29"/>
        <v>2</v>
      </c>
      <c r="Y302" t="b">
        <f t="shared" si="26"/>
        <v>1</v>
      </c>
      <c r="Z302">
        <f>VLOOKUP(A302,'[1]tags (5)'!A:C,3,0)</f>
        <v>2</v>
      </c>
      <c r="AA302" t="b">
        <f t="shared" si="30"/>
        <v>1</v>
      </c>
    </row>
    <row r="303" spans="1:27" ht="60.75" thickBot="1" x14ac:dyDescent="0.3">
      <c r="A303" s="2" t="s">
        <v>408</v>
      </c>
      <c r="B303" t="s">
        <v>991</v>
      </c>
      <c r="C303">
        <v>0</v>
      </c>
      <c r="D303">
        <v>0</v>
      </c>
      <c r="E303">
        <v>0</v>
      </c>
      <c r="F303">
        <v>0</v>
      </c>
      <c r="G303">
        <v>0</v>
      </c>
      <c r="H303">
        <v>0</v>
      </c>
      <c r="I303" t="s">
        <v>292</v>
      </c>
      <c r="J303" t="s">
        <v>293</v>
      </c>
      <c r="K303">
        <f>VLOOKUP(C303,tag_dictionary!$A$1:$B$15,2,0)</f>
        <v>0</v>
      </c>
      <c r="L303">
        <f>VLOOKUP(D303,tag_dictionary!$A$1:$B$15,2,0)</f>
        <v>0</v>
      </c>
      <c r="M303">
        <f>VLOOKUP(E303,tag_dictionary!$A$1:$B$15,2,0)</f>
        <v>0</v>
      </c>
      <c r="N303">
        <f>VLOOKUP(F303,tag_dictionary!$A$1:$B$15,2,0)</f>
        <v>0</v>
      </c>
      <c r="O303">
        <f>VLOOKUP(G303,tag_dictionary!$A$1:$B$15,2,0)</f>
        <v>0</v>
      </c>
      <c r="P303">
        <f>VLOOKUP(H303,tag_dictionary!$A$1:$B$15,2,0)</f>
        <v>0</v>
      </c>
      <c r="Q303" t="str">
        <f>IF(ISNA(I303),0,VLOOKUP(I303,tag_dictionary!$A$1:$B$15,2,0))</f>
        <v>base</v>
      </c>
      <c r="R303" t="str">
        <f>IF(ISNA(J303),0,VLOOKUP(J303,tag_dictionary!$A$1:$B$15,2,0))</f>
        <v>both</v>
      </c>
      <c r="S303" t="b">
        <f t="shared" si="27"/>
        <v>0</v>
      </c>
      <c r="T303">
        <f t="shared" si="31"/>
        <v>0</v>
      </c>
      <c r="U303">
        <f t="shared" si="31"/>
        <v>1</v>
      </c>
      <c r="V303">
        <f t="shared" si="31"/>
        <v>1</v>
      </c>
      <c r="W303">
        <f t="shared" si="25"/>
        <v>1</v>
      </c>
      <c r="X303">
        <f t="shared" si="29"/>
        <v>2</v>
      </c>
      <c r="Y303" t="b">
        <f t="shared" si="26"/>
        <v>1</v>
      </c>
      <c r="Z303">
        <f>VLOOKUP(A303,'[1]tags (5)'!A:C,3,0)</f>
        <v>2</v>
      </c>
      <c r="AA303" t="b">
        <f t="shared" si="30"/>
        <v>1</v>
      </c>
    </row>
    <row r="304" spans="1:27" ht="60.75" thickBot="1" x14ac:dyDescent="0.3">
      <c r="A304" s="2" t="s">
        <v>410</v>
      </c>
      <c r="B304" t="s">
        <v>992</v>
      </c>
      <c r="C304">
        <v>0</v>
      </c>
      <c r="D304">
        <v>0</v>
      </c>
      <c r="E304">
        <v>0</v>
      </c>
      <c r="F304">
        <v>0</v>
      </c>
      <c r="G304">
        <v>0</v>
      </c>
      <c r="H304">
        <v>0</v>
      </c>
      <c r="I304" t="s">
        <v>292</v>
      </c>
      <c r="J304" t="s">
        <v>291</v>
      </c>
      <c r="K304">
        <f>VLOOKUP(C304,tag_dictionary!$A$1:$B$15,2,0)</f>
        <v>0</v>
      </c>
      <c r="L304">
        <f>VLOOKUP(D304,tag_dictionary!$A$1:$B$15,2,0)</f>
        <v>0</v>
      </c>
      <c r="M304">
        <f>VLOOKUP(E304,tag_dictionary!$A$1:$B$15,2,0)</f>
        <v>0</v>
      </c>
      <c r="N304">
        <f>VLOOKUP(F304,tag_dictionary!$A$1:$B$15,2,0)</f>
        <v>0</v>
      </c>
      <c r="O304">
        <f>VLOOKUP(G304,tag_dictionary!$A$1:$B$15,2,0)</f>
        <v>0</v>
      </c>
      <c r="P304">
        <f>VLOOKUP(H304,tag_dictionary!$A$1:$B$15,2,0)</f>
        <v>0</v>
      </c>
      <c r="Q304" t="str">
        <f>IF(ISNA(I304),0,VLOOKUP(I304,tag_dictionary!$A$1:$B$15,2,0))</f>
        <v>base</v>
      </c>
      <c r="R304" t="str">
        <f>IF(ISNA(J304),0,VLOOKUP(J304,tag_dictionary!$A$1:$B$15,2,0))</f>
        <v>center</v>
      </c>
      <c r="S304" t="b">
        <f t="shared" si="27"/>
        <v>0</v>
      </c>
      <c r="T304">
        <f t="shared" si="31"/>
        <v>1</v>
      </c>
      <c r="U304">
        <f t="shared" si="31"/>
        <v>0</v>
      </c>
      <c r="V304">
        <f t="shared" si="31"/>
        <v>1</v>
      </c>
      <c r="W304">
        <f t="shared" si="25"/>
        <v>0</v>
      </c>
      <c r="X304">
        <f t="shared" si="29"/>
        <v>0</v>
      </c>
      <c r="Y304" t="b">
        <f t="shared" si="26"/>
        <v>0</v>
      </c>
      <c r="Z304" t="e">
        <f>VLOOKUP(A304,'[1]tags (5)'!A:C,3,0)</f>
        <v>#N/A</v>
      </c>
      <c r="AA304" t="e">
        <f t="shared" si="30"/>
        <v>#N/A</v>
      </c>
    </row>
    <row r="305" spans="1:27" ht="105.75" thickBot="1" x14ac:dyDescent="0.3">
      <c r="A305" s="2" t="s">
        <v>416</v>
      </c>
      <c r="B305" t="s">
        <v>995</v>
      </c>
      <c r="C305">
        <v>0</v>
      </c>
      <c r="D305">
        <v>0</v>
      </c>
      <c r="E305">
        <v>0</v>
      </c>
      <c r="F305">
        <v>0</v>
      </c>
      <c r="G305">
        <v>0</v>
      </c>
      <c r="H305">
        <v>0</v>
      </c>
      <c r="I305">
        <v>0</v>
      </c>
      <c r="J305" t="s">
        <v>292</v>
      </c>
      <c r="K305">
        <f>VLOOKUP(C305,tag_dictionary!$A$1:$B$15,2,0)</f>
        <v>0</v>
      </c>
      <c r="L305">
        <f>VLOOKUP(D305,tag_dictionary!$A$1:$B$15,2,0)</f>
        <v>0</v>
      </c>
      <c r="M305">
        <f>VLOOKUP(E305,tag_dictionary!$A$1:$B$15,2,0)</f>
        <v>0</v>
      </c>
      <c r="N305">
        <f>VLOOKUP(F305,tag_dictionary!$A$1:$B$15,2,0)</f>
        <v>0</v>
      </c>
      <c r="O305">
        <f>VLOOKUP(G305,tag_dictionary!$A$1:$B$15,2,0)</f>
        <v>0</v>
      </c>
      <c r="P305">
        <f>VLOOKUP(H305,tag_dictionary!$A$1:$B$15,2,0)</f>
        <v>0</v>
      </c>
      <c r="Q305">
        <f>IF(ISNA(I305),0,VLOOKUP(I305,tag_dictionary!$A$1:$B$15,2,0))</f>
        <v>0</v>
      </c>
      <c r="R305" t="str">
        <f>IF(ISNA(J305),0,VLOOKUP(J305,tag_dictionary!$A$1:$B$15,2,0))</f>
        <v>base</v>
      </c>
      <c r="S305" t="b">
        <f t="shared" si="27"/>
        <v>0</v>
      </c>
      <c r="T305">
        <f t="shared" si="31"/>
        <v>0</v>
      </c>
      <c r="U305">
        <f t="shared" si="31"/>
        <v>0</v>
      </c>
      <c r="V305">
        <f t="shared" si="31"/>
        <v>1</v>
      </c>
      <c r="W305">
        <f t="shared" si="25"/>
        <v>2</v>
      </c>
      <c r="X305">
        <f t="shared" si="29"/>
        <v>2</v>
      </c>
      <c r="Y305" t="b">
        <f t="shared" si="26"/>
        <v>1</v>
      </c>
      <c r="Z305">
        <f>VLOOKUP(A305,'[1]tags (5)'!A:C,3,0)</f>
        <v>2</v>
      </c>
      <c r="AA305" t="b">
        <f t="shared" si="30"/>
        <v>1</v>
      </c>
    </row>
    <row r="306" spans="1:27" ht="75.75" thickBot="1" x14ac:dyDescent="0.3">
      <c r="A306" s="2" t="s">
        <v>417</v>
      </c>
      <c r="B306" t="s">
        <v>996</v>
      </c>
      <c r="C306">
        <v>0</v>
      </c>
      <c r="D306">
        <v>0</v>
      </c>
      <c r="E306">
        <v>0</v>
      </c>
      <c r="F306">
        <v>0</v>
      </c>
      <c r="G306">
        <v>0</v>
      </c>
      <c r="H306">
        <v>0</v>
      </c>
      <c r="I306" t="s">
        <v>291</v>
      </c>
      <c r="J306" t="s">
        <v>292</v>
      </c>
      <c r="K306">
        <f>VLOOKUP(C306,tag_dictionary!$A$1:$B$15,2,0)</f>
        <v>0</v>
      </c>
      <c r="L306">
        <f>VLOOKUP(D306,tag_dictionary!$A$1:$B$15,2,0)</f>
        <v>0</v>
      </c>
      <c r="M306">
        <f>VLOOKUP(E306,tag_dictionary!$A$1:$B$15,2,0)</f>
        <v>0</v>
      </c>
      <c r="N306">
        <f>VLOOKUP(F306,tag_dictionary!$A$1:$B$15,2,0)</f>
        <v>0</v>
      </c>
      <c r="O306">
        <f>VLOOKUP(G306,tag_dictionary!$A$1:$B$15,2,0)</f>
        <v>0</v>
      </c>
      <c r="P306">
        <f>VLOOKUP(H306,tag_dictionary!$A$1:$B$15,2,0)</f>
        <v>0</v>
      </c>
      <c r="Q306" t="str">
        <f>IF(ISNA(I306),0,VLOOKUP(I306,tag_dictionary!$A$1:$B$15,2,0))</f>
        <v>center</v>
      </c>
      <c r="R306" t="str">
        <f>IF(ISNA(J306),0,VLOOKUP(J306,tag_dictionary!$A$1:$B$15,2,0))</f>
        <v>base</v>
      </c>
      <c r="S306" t="b">
        <f t="shared" si="27"/>
        <v>0</v>
      </c>
      <c r="T306">
        <f t="shared" si="31"/>
        <v>1</v>
      </c>
      <c r="U306">
        <f t="shared" si="31"/>
        <v>0</v>
      </c>
      <c r="V306">
        <f t="shared" si="31"/>
        <v>1</v>
      </c>
      <c r="W306">
        <f t="shared" si="25"/>
        <v>0</v>
      </c>
      <c r="X306">
        <f t="shared" si="29"/>
        <v>0</v>
      </c>
      <c r="Y306" t="b">
        <f t="shared" si="26"/>
        <v>0</v>
      </c>
      <c r="Z306" t="e">
        <f>VLOOKUP(A306,'[1]tags (5)'!A:C,3,0)</f>
        <v>#N/A</v>
      </c>
      <c r="AA306" t="e">
        <f t="shared" si="30"/>
        <v>#N/A</v>
      </c>
    </row>
    <row r="307" spans="1:27" ht="90.75" thickBot="1" x14ac:dyDescent="0.3">
      <c r="A307" s="2" t="s">
        <v>419</v>
      </c>
      <c r="B307" t="s">
        <v>997</v>
      </c>
      <c r="C307">
        <v>0</v>
      </c>
      <c r="D307">
        <v>0</v>
      </c>
      <c r="E307">
        <v>0</v>
      </c>
      <c r="F307">
        <v>0</v>
      </c>
      <c r="G307">
        <v>0</v>
      </c>
      <c r="H307">
        <v>0</v>
      </c>
      <c r="I307" t="s">
        <v>291</v>
      </c>
      <c r="J307" t="s">
        <v>292</v>
      </c>
      <c r="K307">
        <f>VLOOKUP(C307,tag_dictionary!$A$1:$B$15,2,0)</f>
        <v>0</v>
      </c>
      <c r="L307">
        <f>VLOOKUP(D307,tag_dictionary!$A$1:$B$15,2,0)</f>
        <v>0</v>
      </c>
      <c r="M307">
        <f>VLOOKUP(E307,tag_dictionary!$A$1:$B$15,2,0)</f>
        <v>0</v>
      </c>
      <c r="N307">
        <f>VLOOKUP(F307,tag_dictionary!$A$1:$B$15,2,0)</f>
        <v>0</v>
      </c>
      <c r="O307">
        <f>VLOOKUP(G307,tag_dictionary!$A$1:$B$15,2,0)</f>
        <v>0</v>
      </c>
      <c r="P307">
        <f>VLOOKUP(H307,tag_dictionary!$A$1:$B$15,2,0)</f>
        <v>0</v>
      </c>
      <c r="Q307" t="str">
        <f>IF(ISNA(I307),0,VLOOKUP(I307,tag_dictionary!$A$1:$B$15,2,0))</f>
        <v>center</v>
      </c>
      <c r="R307" t="str">
        <f>IF(ISNA(J307),0,VLOOKUP(J307,tag_dictionary!$A$1:$B$15,2,0))</f>
        <v>base</v>
      </c>
      <c r="S307" t="b">
        <f t="shared" si="27"/>
        <v>0</v>
      </c>
      <c r="T307">
        <f t="shared" si="31"/>
        <v>1</v>
      </c>
      <c r="U307">
        <f t="shared" si="31"/>
        <v>0</v>
      </c>
      <c r="V307">
        <f t="shared" si="31"/>
        <v>1</v>
      </c>
      <c r="W307">
        <f t="shared" si="25"/>
        <v>0</v>
      </c>
      <c r="X307">
        <f t="shared" si="29"/>
        <v>0</v>
      </c>
      <c r="Y307" t="b">
        <f t="shared" si="26"/>
        <v>0</v>
      </c>
      <c r="Z307" t="e">
        <f>VLOOKUP(A307,'[1]tags (5)'!A:C,3,0)</f>
        <v>#N/A</v>
      </c>
      <c r="AA307" t="e">
        <f t="shared" si="30"/>
        <v>#N/A</v>
      </c>
    </row>
    <row r="308" spans="1:27" ht="45.75" thickBot="1" x14ac:dyDescent="0.3">
      <c r="A308" s="2" t="s">
        <v>421</v>
      </c>
      <c r="B308" t="s">
        <v>998</v>
      </c>
      <c r="C308">
        <v>0</v>
      </c>
      <c r="D308">
        <v>0</v>
      </c>
      <c r="E308">
        <v>0</v>
      </c>
      <c r="F308">
        <v>0</v>
      </c>
      <c r="G308">
        <v>0</v>
      </c>
      <c r="H308">
        <v>0</v>
      </c>
      <c r="I308" t="s">
        <v>291</v>
      </c>
      <c r="J308" t="s">
        <v>292</v>
      </c>
      <c r="K308">
        <f>VLOOKUP(C308,tag_dictionary!$A$1:$B$15,2,0)</f>
        <v>0</v>
      </c>
      <c r="L308">
        <f>VLOOKUP(D308,tag_dictionary!$A$1:$B$15,2,0)</f>
        <v>0</v>
      </c>
      <c r="M308">
        <f>VLOOKUP(E308,tag_dictionary!$A$1:$B$15,2,0)</f>
        <v>0</v>
      </c>
      <c r="N308">
        <f>VLOOKUP(F308,tag_dictionary!$A$1:$B$15,2,0)</f>
        <v>0</v>
      </c>
      <c r="O308">
        <f>VLOOKUP(G308,tag_dictionary!$A$1:$B$15,2,0)</f>
        <v>0</v>
      </c>
      <c r="P308">
        <f>VLOOKUP(H308,tag_dictionary!$A$1:$B$15,2,0)</f>
        <v>0</v>
      </c>
      <c r="Q308" t="str">
        <f>IF(ISNA(I308),0,VLOOKUP(I308,tag_dictionary!$A$1:$B$15,2,0))</f>
        <v>center</v>
      </c>
      <c r="R308" t="str">
        <f>IF(ISNA(J308),0,VLOOKUP(J308,tag_dictionary!$A$1:$B$15,2,0))</f>
        <v>base</v>
      </c>
      <c r="S308" t="b">
        <f t="shared" si="27"/>
        <v>0</v>
      </c>
      <c r="T308">
        <f t="shared" si="31"/>
        <v>1</v>
      </c>
      <c r="U308">
        <f t="shared" si="31"/>
        <v>0</v>
      </c>
      <c r="V308">
        <f t="shared" si="31"/>
        <v>1</v>
      </c>
      <c r="W308">
        <f t="shared" si="25"/>
        <v>0</v>
      </c>
      <c r="X308">
        <f t="shared" si="29"/>
        <v>0</v>
      </c>
      <c r="Y308" t="b">
        <f t="shared" si="26"/>
        <v>0</v>
      </c>
      <c r="Z308" t="e">
        <f>VLOOKUP(A308,'[1]tags (5)'!A:C,3,0)</f>
        <v>#N/A</v>
      </c>
      <c r="AA308" t="e">
        <f t="shared" si="30"/>
        <v>#N/A</v>
      </c>
    </row>
    <row r="309" spans="1:27" ht="75.75" thickBot="1" x14ac:dyDescent="0.3">
      <c r="A309" s="2" t="s">
        <v>426</v>
      </c>
      <c r="B309" t="s">
        <v>1001</v>
      </c>
      <c r="C309">
        <v>0</v>
      </c>
      <c r="D309">
        <v>0</v>
      </c>
      <c r="E309">
        <v>0</v>
      </c>
      <c r="F309">
        <v>0</v>
      </c>
      <c r="G309">
        <v>0</v>
      </c>
      <c r="H309">
        <v>0</v>
      </c>
      <c r="I309" t="s">
        <v>291</v>
      </c>
      <c r="J309" t="s">
        <v>292</v>
      </c>
      <c r="K309">
        <f>VLOOKUP(C309,tag_dictionary!$A$1:$B$15,2,0)</f>
        <v>0</v>
      </c>
      <c r="L309">
        <f>VLOOKUP(D309,tag_dictionary!$A$1:$B$15,2,0)</f>
        <v>0</v>
      </c>
      <c r="M309">
        <f>VLOOKUP(E309,tag_dictionary!$A$1:$B$15,2,0)</f>
        <v>0</v>
      </c>
      <c r="N309">
        <f>VLOOKUP(F309,tag_dictionary!$A$1:$B$15,2,0)</f>
        <v>0</v>
      </c>
      <c r="O309">
        <f>VLOOKUP(G309,tag_dictionary!$A$1:$B$15,2,0)</f>
        <v>0</v>
      </c>
      <c r="P309">
        <f>VLOOKUP(H309,tag_dictionary!$A$1:$B$15,2,0)</f>
        <v>0</v>
      </c>
      <c r="Q309" t="str">
        <f>IF(ISNA(I309),0,VLOOKUP(I309,tag_dictionary!$A$1:$B$15,2,0))</f>
        <v>center</v>
      </c>
      <c r="R309" t="str">
        <f>IF(ISNA(J309),0,VLOOKUP(J309,tag_dictionary!$A$1:$B$15,2,0))</f>
        <v>base</v>
      </c>
      <c r="S309" t="b">
        <f t="shared" si="27"/>
        <v>0</v>
      </c>
      <c r="T309">
        <f t="shared" si="31"/>
        <v>1</v>
      </c>
      <c r="U309">
        <f t="shared" si="31"/>
        <v>0</v>
      </c>
      <c r="V309">
        <f t="shared" si="31"/>
        <v>1</v>
      </c>
      <c r="W309">
        <f t="shared" si="25"/>
        <v>0</v>
      </c>
      <c r="X309">
        <f t="shared" si="29"/>
        <v>0</v>
      </c>
      <c r="Y309" t="b">
        <f t="shared" si="26"/>
        <v>0</v>
      </c>
      <c r="Z309" t="e">
        <f>VLOOKUP(A309,'[1]tags (5)'!A:C,3,0)</f>
        <v>#N/A</v>
      </c>
      <c r="AA309" t="e">
        <f t="shared" si="30"/>
        <v>#N/A</v>
      </c>
    </row>
    <row r="310" spans="1:27" ht="90.75" thickBot="1" x14ac:dyDescent="0.3">
      <c r="A310" s="2" t="s">
        <v>456</v>
      </c>
      <c r="B310" t="s">
        <v>1017</v>
      </c>
      <c r="C310">
        <v>0</v>
      </c>
      <c r="D310">
        <v>0</v>
      </c>
      <c r="E310">
        <v>0</v>
      </c>
      <c r="F310">
        <v>0</v>
      </c>
      <c r="G310">
        <v>0</v>
      </c>
      <c r="H310">
        <v>0</v>
      </c>
      <c r="I310" t="s">
        <v>292</v>
      </c>
      <c r="J310" t="s">
        <v>291</v>
      </c>
      <c r="K310">
        <f>VLOOKUP(C310,tag_dictionary!$A$1:$B$15,2,0)</f>
        <v>0</v>
      </c>
      <c r="L310">
        <f>VLOOKUP(D310,tag_dictionary!$A$1:$B$15,2,0)</f>
        <v>0</v>
      </c>
      <c r="M310">
        <f>VLOOKUP(E310,tag_dictionary!$A$1:$B$15,2,0)</f>
        <v>0</v>
      </c>
      <c r="N310">
        <f>VLOOKUP(F310,tag_dictionary!$A$1:$B$15,2,0)</f>
        <v>0</v>
      </c>
      <c r="O310">
        <f>VLOOKUP(G310,tag_dictionary!$A$1:$B$15,2,0)</f>
        <v>0</v>
      </c>
      <c r="P310">
        <f>VLOOKUP(H310,tag_dictionary!$A$1:$B$15,2,0)</f>
        <v>0</v>
      </c>
      <c r="Q310" t="str">
        <f>IF(ISNA(I310),0,VLOOKUP(I310,tag_dictionary!$A$1:$B$15,2,0))</f>
        <v>base</v>
      </c>
      <c r="R310" t="str">
        <f>IF(ISNA(J310),0,VLOOKUP(J310,tag_dictionary!$A$1:$B$15,2,0))</f>
        <v>center</v>
      </c>
      <c r="S310" t="b">
        <f t="shared" si="27"/>
        <v>0</v>
      </c>
      <c r="T310">
        <f t="shared" si="31"/>
        <v>1</v>
      </c>
      <c r="U310">
        <f t="shared" si="31"/>
        <v>0</v>
      </c>
      <c r="V310">
        <f t="shared" si="31"/>
        <v>1</v>
      </c>
      <c r="W310">
        <f t="shared" si="25"/>
        <v>0</v>
      </c>
      <c r="X310">
        <f t="shared" si="29"/>
        <v>0</v>
      </c>
      <c r="Y310" t="b">
        <f t="shared" si="26"/>
        <v>0</v>
      </c>
      <c r="Z310" t="e">
        <f>VLOOKUP(A310,'[1]tags (5)'!A:C,3,0)</f>
        <v>#N/A</v>
      </c>
      <c r="AA310" t="e">
        <f t="shared" si="30"/>
        <v>#N/A</v>
      </c>
    </row>
    <row r="311" spans="1:27" ht="105.75" thickBot="1" x14ac:dyDescent="0.3">
      <c r="A311" s="2" t="s">
        <v>466</v>
      </c>
      <c r="B311" t="s">
        <v>1023</v>
      </c>
      <c r="C311">
        <v>0</v>
      </c>
      <c r="D311">
        <v>0</v>
      </c>
      <c r="E311">
        <v>0</v>
      </c>
      <c r="F311">
        <v>0</v>
      </c>
      <c r="G311">
        <v>0</v>
      </c>
      <c r="H311">
        <v>0</v>
      </c>
      <c r="I311" t="s">
        <v>293</v>
      </c>
      <c r="J311" t="s">
        <v>292</v>
      </c>
      <c r="K311">
        <f>VLOOKUP(C311,tag_dictionary!$A$1:$B$15,2,0)</f>
        <v>0</v>
      </c>
      <c r="L311">
        <f>VLOOKUP(D311,tag_dictionary!$A$1:$B$15,2,0)</f>
        <v>0</v>
      </c>
      <c r="M311">
        <f>VLOOKUP(E311,tag_dictionary!$A$1:$B$15,2,0)</f>
        <v>0</v>
      </c>
      <c r="N311">
        <f>VLOOKUP(F311,tag_dictionary!$A$1:$B$15,2,0)</f>
        <v>0</v>
      </c>
      <c r="O311">
        <f>VLOOKUP(G311,tag_dictionary!$A$1:$B$15,2,0)</f>
        <v>0</v>
      </c>
      <c r="P311">
        <f>VLOOKUP(H311,tag_dictionary!$A$1:$B$15,2,0)</f>
        <v>0</v>
      </c>
      <c r="Q311" t="str">
        <f>IF(ISNA(I311),0,VLOOKUP(I311,tag_dictionary!$A$1:$B$15,2,0))</f>
        <v>both</v>
      </c>
      <c r="R311" t="str">
        <f>IF(ISNA(J311),0,VLOOKUP(J311,tag_dictionary!$A$1:$B$15,2,0))</f>
        <v>base</v>
      </c>
      <c r="S311" t="b">
        <f t="shared" si="27"/>
        <v>0</v>
      </c>
      <c r="T311">
        <f t="shared" si="31"/>
        <v>0</v>
      </c>
      <c r="U311">
        <f t="shared" si="31"/>
        <v>1</v>
      </c>
      <c r="V311">
        <f t="shared" si="31"/>
        <v>1</v>
      </c>
      <c r="W311">
        <f t="shared" si="25"/>
        <v>1</v>
      </c>
      <c r="X311">
        <f t="shared" si="29"/>
        <v>2</v>
      </c>
      <c r="Y311" t="b">
        <f t="shared" si="26"/>
        <v>1</v>
      </c>
      <c r="Z311">
        <f>VLOOKUP(A311,'[1]tags (5)'!A:C,3,0)</f>
        <v>2</v>
      </c>
      <c r="AA311" t="b">
        <f t="shared" si="30"/>
        <v>1</v>
      </c>
    </row>
    <row r="312" spans="1:27" ht="60.75" thickBot="1" x14ac:dyDescent="0.3">
      <c r="A312" s="2" t="s">
        <v>512</v>
      </c>
      <c r="B312" t="s">
        <v>965</v>
      </c>
      <c r="C312">
        <v>0</v>
      </c>
      <c r="D312">
        <v>0</v>
      </c>
      <c r="E312">
        <v>0</v>
      </c>
      <c r="F312">
        <v>0</v>
      </c>
      <c r="G312">
        <v>0</v>
      </c>
      <c r="H312">
        <v>0</v>
      </c>
      <c r="I312" t="s">
        <v>291</v>
      </c>
      <c r="J312" t="s">
        <v>292</v>
      </c>
      <c r="K312">
        <f>VLOOKUP(C312,tag_dictionary!$A$1:$B$15,2,0)</f>
        <v>0</v>
      </c>
      <c r="L312">
        <f>VLOOKUP(D312,tag_dictionary!$A$1:$B$15,2,0)</f>
        <v>0</v>
      </c>
      <c r="M312">
        <f>VLOOKUP(E312,tag_dictionary!$A$1:$B$15,2,0)</f>
        <v>0</v>
      </c>
      <c r="N312">
        <f>VLOOKUP(F312,tag_dictionary!$A$1:$B$15,2,0)</f>
        <v>0</v>
      </c>
      <c r="O312">
        <f>VLOOKUP(G312,tag_dictionary!$A$1:$B$15,2,0)</f>
        <v>0</v>
      </c>
      <c r="P312">
        <f>VLOOKUP(H312,tag_dictionary!$A$1:$B$15,2,0)</f>
        <v>0</v>
      </c>
      <c r="Q312" t="str">
        <f>IF(ISNA(I312),0,VLOOKUP(I312,tag_dictionary!$A$1:$B$15,2,0))</f>
        <v>center</v>
      </c>
      <c r="R312" t="str">
        <f>IF(ISNA(J312),0,VLOOKUP(J312,tag_dictionary!$A$1:$B$15,2,0))</f>
        <v>base</v>
      </c>
      <c r="S312" t="b">
        <f t="shared" si="27"/>
        <v>0</v>
      </c>
      <c r="T312">
        <f t="shared" si="31"/>
        <v>1</v>
      </c>
      <c r="U312">
        <f t="shared" si="31"/>
        <v>0</v>
      </c>
      <c r="V312">
        <f t="shared" si="31"/>
        <v>1</v>
      </c>
      <c r="W312">
        <f t="shared" si="25"/>
        <v>0</v>
      </c>
      <c r="X312">
        <f t="shared" si="29"/>
        <v>0</v>
      </c>
      <c r="Y312" t="b">
        <f t="shared" si="26"/>
        <v>0</v>
      </c>
      <c r="Z312" t="e">
        <f>VLOOKUP(A312,'[1]tags (5)'!A:C,3,0)</f>
        <v>#N/A</v>
      </c>
      <c r="AA312" t="e">
        <f t="shared" si="30"/>
        <v>#N/A</v>
      </c>
    </row>
    <row r="313" spans="1:27" ht="60.75" thickBot="1" x14ac:dyDescent="0.3">
      <c r="A313" s="2" t="s">
        <v>514</v>
      </c>
      <c r="B313" t="s">
        <v>966</v>
      </c>
      <c r="C313">
        <v>0</v>
      </c>
      <c r="D313">
        <v>0</v>
      </c>
      <c r="E313">
        <v>0</v>
      </c>
      <c r="F313">
        <v>0</v>
      </c>
      <c r="G313">
        <v>0</v>
      </c>
      <c r="H313">
        <v>0</v>
      </c>
      <c r="I313" t="s">
        <v>291</v>
      </c>
      <c r="J313" t="s">
        <v>292</v>
      </c>
      <c r="K313">
        <f>VLOOKUP(C313,tag_dictionary!$A$1:$B$15,2,0)</f>
        <v>0</v>
      </c>
      <c r="L313">
        <f>VLOOKUP(D313,tag_dictionary!$A$1:$B$15,2,0)</f>
        <v>0</v>
      </c>
      <c r="M313">
        <f>VLOOKUP(E313,tag_dictionary!$A$1:$B$15,2,0)</f>
        <v>0</v>
      </c>
      <c r="N313">
        <f>VLOOKUP(F313,tag_dictionary!$A$1:$B$15,2,0)</f>
        <v>0</v>
      </c>
      <c r="O313">
        <f>VLOOKUP(G313,tag_dictionary!$A$1:$B$15,2,0)</f>
        <v>0</v>
      </c>
      <c r="P313">
        <f>VLOOKUP(H313,tag_dictionary!$A$1:$B$15,2,0)</f>
        <v>0</v>
      </c>
      <c r="Q313" t="str">
        <f>IF(ISNA(I313),0,VLOOKUP(I313,tag_dictionary!$A$1:$B$15,2,0))</f>
        <v>center</v>
      </c>
      <c r="R313" t="str">
        <f>IF(ISNA(J313),0,VLOOKUP(J313,tag_dictionary!$A$1:$B$15,2,0))</f>
        <v>base</v>
      </c>
      <c r="S313" t="b">
        <f t="shared" si="27"/>
        <v>0</v>
      </c>
      <c r="T313">
        <f t="shared" si="31"/>
        <v>1</v>
      </c>
      <c r="U313">
        <f t="shared" si="31"/>
        <v>0</v>
      </c>
      <c r="V313">
        <f t="shared" si="31"/>
        <v>1</v>
      </c>
      <c r="W313">
        <f t="shared" si="25"/>
        <v>0</v>
      </c>
      <c r="X313">
        <f t="shared" si="29"/>
        <v>0</v>
      </c>
      <c r="Y313" t="b">
        <f t="shared" si="26"/>
        <v>0</v>
      </c>
      <c r="Z313" t="e">
        <f>VLOOKUP(A313,'[1]tags (5)'!A:C,3,0)</f>
        <v>#N/A</v>
      </c>
      <c r="AA313" t="e">
        <f t="shared" si="30"/>
        <v>#N/A</v>
      </c>
    </row>
    <row r="314" spans="1:27" ht="60.75" thickBot="1" x14ac:dyDescent="0.3">
      <c r="A314" s="2" t="s">
        <v>516</v>
      </c>
      <c r="B314" t="s">
        <v>966</v>
      </c>
      <c r="C314">
        <v>0</v>
      </c>
      <c r="D314">
        <v>0</v>
      </c>
      <c r="E314">
        <v>0</v>
      </c>
      <c r="F314">
        <v>0</v>
      </c>
      <c r="G314">
        <v>0</v>
      </c>
      <c r="H314">
        <v>0</v>
      </c>
      <c r="I314" t="s">
        <v>291</v>
      </c>
      <c r="J314" t="s">
        <v>292</v>
      </c>
      <c r="K314">
        <f>VLOOKUP(C314,tag_dictionary!$A$1:$B$15,2,0)</f>
        <v>0</v>
      </c>
      <c r="L314">
        <f>VLOOKUP(D314,tag_dictionary!$A$1:$B$15,2,0)</f>
        <v>0</v>
      </c>
      <c r="M314">
        <f>VLOOKUP(E314,tag_dictionary!$A$1:$B$15,2,0)</f>
        <v>0</v>
      </c>
      <c r="N314">
        <f>VLOOKUP(F314,tag_dictionary!$A$1:$B$15,2,0)</f>
        <v>0</v>
      </c>
      <c r="O314">
        <f>VLOOKUP(G314,tag_dictionary!$A$1:$B$15,2,0)</f>
        <v>0</v>
      </c>
      <c r="P314">
        <f>VLOOKUP(H314,tag_dictionary!$A$1:$B$15,2,0)</f>
        <v>0</v>
      </c>
      <c r="Q314" t="str">
        <f>IF(ISNA(I314),0,VLOOKUP(I314,tag_dictionary!$A$1:$B$15,2,0))</f>
        <v>center</v>
      </c>
      <c r="R314" t="str">
        <f>IF(ISNA(J314),0,VLOOKUP(J314,tag_dictionary!$A$1:$B$15,2,0))</f>
        <v>base</v>
      </c>
      <c r="S314" t="b">
        <f t="shared" si="27"/>
        <v>0</v>
      </c>
      <c r="T314">
        <f t="shared" si="31"/>
        <v>1</v>
      </c>
      <c r="U314">
        <f t="shared" si="31"/>
        <v>0</v>
      </c>
      <c r="V314">
        <f t="shared" si="31"/>
        <v>1</v>
      </c>
      <c r="W314">
        <f t="shared" si="25"/>
        <v>0</v>
      </c>
      <c r="X314">
        <f t="shared" si="29"/>
        <v>0</v>
      </c>
      <c r="Y314" t="b">
        <f t="shared" si="26"/>
        <v>0</v>
      </c>
      <c r="Z314" t="e">
        <f>VLOOKUP(A314,'[1]tags (5)'!A:C,3,0)</f>
        <v>#N/A</v>
      </c>
      <c r="AA314" t="e">
        <f t="shared" si="30"/>
        <v>#N/A</v>
      </c>
    </row>
    <row r="315" spans="1:27" ht="45.75" thickBot="1" x14ac:dyDescent="0.3">
      <c r="A315" s="2" t="s">
        <v>519</v>
      </c>
      <c r="B315" t="s">
        <v>1050</v>
      </c>
      <c r="C315">
        <v>0</v>
      </c>
      <c r="D315">
        <v>0</v>
      </c>
      <c r="E315">
        <v>0</v>
      </c>
      <c r="F315">
        <v>0</v>
      </c>
      <c r="G315">
        <v>0</v>
      </c>
      <c r="H315">
        <v>0</v>
      </c>
      <c r="I315" t="s">
        <v>292</v>
      </c>
      <c r="J315" t="s">
        <v>293</v>
      </c>
      <c r="K315">
        <f>VLOOKUP(C315,tag_dictionary!$A$1:$B$15,2,0)</f>
        <v>0</v>
      </c>
      <c r="L315">
        <f>VLOOKUP(D315,tag_dictionary!$A$1:$B$15,2,0)</f>
        <v>0</v>
      </c>
      <c r="M315">
        <f>VLOOKUP(E315,tag_dictionary!$A$1:$B$15,2,0)</f>
        <v>0</v>
      </c>
      <c r="N315">
        <f>VLOOKUP(F315,tag_dictionary!$A$1:$B$15,2,0)</f>
        <v>0</v>
      </c>
      <c r="O315">
        <f>VLOOKUP(G315,tag_dictionary!$A$1:$B$15,2,0)</f>
        <v>0</v>
      </c>
      <c r="P315">
        <f>VLOOKUP(H315,tag_dictionary!$A$1:$B$15,2,0)</f>
        <v>0</v>
      </c>
      <c r="Q315" t="str">
        <f>IF(ISNA(I315),0,VLOOKUP(I315,tag_dictionary!$A$1:$B$15,2,0))</f>
        <v>base</v>
      </c>
      <c r="R315" t="str">
        <f>IF(ISNA(J315),0,VLOOKUP(J315,tag_dictionary!$A$1:$B$15,2,0))</f>
        <v>both</v>
      </c>
      <c r="S315" t="b">
        <f t="shared" si="27"/>
        <v>0</v>
      </c>
      <c r="T315">
        <f t="shared" si="31"/>
        <v>0</v>
      </c>
      <c r="U315">
        <f t="shared" si="31"/>
        <v>1</v>
      </c>
      <c r="V315">
        <f t="shared" si="31"/>
        <v>1</v>
      </c>
      <c r="W315">
        <f t="shared" si="25"/>
        <v>1</v>
      </c>
      <c r="X315">
        <f t="shared" si="29"/>
        <v>2</v>
      </c>
      <c r="Y315" t="b">
        <f t="shared" si="26"/>
        <v>1</v>
      </c>
      <c r="Z315">
        <f>VLOOKUP(A315,'[1]tags (5)'!A:C,3,0)</f>
        <v>2</v>
      </c>
      <c r="AA315" t="b">
        <f t="shared" si="30"/>
        <v>1</v>
      </c>
    </row>
    <row r="316" spans="1:27" ht="60.75" thickBot="1" x14ac:dyDescent="0.3">
      <c r="A316" s="2" t="s">
        <v>536</v>
      </c>
      <c r="B316" t="s">
        <v>1058</v>
      </c>
      <c r="C316">
        <v>0</v>
      </c>
      <c r="D316">
        <v>0</v>
      </c>
      <c r="E316">
        <v>0</v>
      </c>
      <c r="F316">
        <v>0</v>
      </c>
      <c r="G316">
        <v>0</v>
      </c>
      <c r="H316">
        <v>0</v>
      </c>
      <c r="I316" t="s">
        <v>292</v>
      </c>
      <c r="J316" t="s">
        <v>293</v>
      </c>
      <c r="K316">
        <f>VLOOKUP(C316,tag_dictionary!$A$1:$B$15,2,0)</f>
        <v>0</v>
      </c>
      <c r="L316">
        <f>VLOOKUP(D316,tag_dictionary!$A$1:$B$15,2,0)</f>
        <v>0</v>
      </c>
      <c r="M316">
        <f>VLOOKUP(E316,tag_dictionary!$A$1:$B$15,2,0)</f>
        <v>0</v>
      </c>
      <c r="N316">
        <f>VLOOKUP(F316,tag_dictionary!$A$1:$B$15,2,0)</f>
        <v>0</v>
      </c>
      <c r="O316">
        <f>VLOOKUP(G316,tag_dictionary!$A$1:$B$15,2,0)</f>
        <v>0</v>
      </c>
      <c r="P316">
        <f>VLOOKUP(H316,tag_dictionary!$A$1:$B$15,2,0)</f>
        <v>0</v>
      </c>
      <c r="Q316" t="str">
        <f>IF(ISNA(I316),0,VLOOKUP(I316,tag_dictionary!$A$1:$B$15,2,0))</f>
        <v>base</v>
      </c>
      <c r="R316" t="str">
        <f>IF(ISNA(J316),0,VLOOKUP(J316,tag_dictionary!$A$1:$B$15,2,0))</f>
        <v>both</v>
      </c>
      <c r="S316" t="b">
        <f t="shared" si="27"/>
        <v>0</v>
      </c>
      <c r="T316">
        <f t="shared" si="31"/>
        <v>0</v>
      </c>
      <c r="U316">
        <f t="shared" si="31"/>
        <v>1</v>
      </c>
      <c r="V316">
        <f t="shared" si="31"/>
        <v>1</v>
      </c>
      <c r="W316">
        <f t="shared" si="25"/>
        <v>1</v>
      </c>
      <c r="X316">
        <f t="shared" si="29"/>
        <v>2</v>
      </c>
      <c r="Y316" t="b">
        <f t="shared" si="26"/>
        <v>1</v>
      </c>
      <c r="Z316">
        <f>VLOOKUP(A316,'[1]tags (5)'!A:C,3,0)</f>
        <v>2</v>
      </c>
      <c r="AA316" t="b">
        <f t="shared" si="30"/>
        <v>1</v>
      </c>
    </row>
    <row r="317" spans="1:27" ht="15.75" thickBot="1" x14ac:dyDescent="0.3">
      <c r="A317" s="15" t="s">
        <v>20</v>
      </c>
      <c r="B317" t="s">
        <v>659</v>
      </c>
      <c r="C317" t="s">
        <v>291</v>
      </c>
      <c r="D317" t="s">
        <v>291</v>
      </c>
      <c r="E317" t="s">
        <v>291</v>
      </c>
      <c r="F317">
        <v>0</v>
      </c>
      <c r="G317" t="s">
        <v>291</v>
      </c>
      <c r="H317">
        <v>0</v>
      </c>
      <c r="I317" t="s">
        <v>292</v>
      </c>
      <c r="J317" t="s">
        <v>292</v>
      </c>
      <c r="K317" t="str">
        <f>VLOOKUP(C317,tag_dictionary!$A$1:$B$15,2,0)</f>
        <v>center</v>
      </c>
      <c r="L317" t="str">
        <f>VLOOKUP(D317,tag_dictionary!$A$1:$B$15,2,0)</f>
        <v>center</v>
      </c>
      <c r="M317" t="str">
        <f>VLOOKUP(E317,tag_dictionary!$A$1:$B$15,2,0)</f>
        <v>center</v>
      </c>
      <c r="N317">
        <f>VLOOKUP(F317,tag_dictionary!$A$1:$B$15,2,0)</f>
        <v>0</v>
      </c>
      <c r="O317" t="str">
        <f>VLOOKUP(G317,tag_dictionary!$A$1:$B$15,2,0)</f>
        <v>center</v>
      </c>
      <c r="P317">
        <f>VLOOKUP(H317,tag_dictionary!$A$1:$B$15,2,0)</f>
        <v>0</v>
      </c>
      <c r="Q317" t="str">
        <f>IF(ISNA(I317),0,VLOOKUP(I317,tag_dictionary!$A$1:$B$15,2,0))</f>
        <v>base</v>
      </c>
      <c r="R317" t="str">
        <f>IF(ISNA(J317),0,VLOOKUP(J317,tag_dictionary!$A$1:$B$15,2,0))</f>
        <v>base</v>
      </c>
      <c r="S317" t="b">
        <f t="shared" si="27"/>
        <v>1</v>
      </c>
      <c r="T317">
        <f t="shared" si="31"/>
        <v>4</v>
      </c>
      <c r="U317">
        <f t="shared" si="31"/>
        <v>0</v>
      </c>
      <c r="V317">
        <f t="shared" si="31"/>
        <v>2</v>
      </c>
      <c r="W317">
        <f t="shared" si="25"/>
        <v>0</v>
      </c>
      <c r="X317">
        <f t="shared" si="29"/>
        <v>0</v>
      </c>
      <c r="Y317" t="b">
        <f t="shared" si="26"/>
        <v>0</v>
      </c>
      <c r="Z317" t="e">
        <f>VLOOKUP(A317,'[1]tags (5)'!A:C,3,0)</f>
        <v>#N/A</v>
      </c>
      <c r="AA317" t="e">
        <f t="shared" si="30"/>
        <v>#N/A</v>
      </c>
    </row>
    <row r="318" spans="1:27" ht="15.75" thickBot="1" x14ac:dyDescent="0.3">
      <c r="A318" s="15" t="s">
        <v>32</v>
      </c>
      <c r="B318" t="s">
        <v>670</v>
      </c>
      <c r="C318">
        <v>0</v>
      </c>
      <c r="D318" t="s">
        <v>291</v>
      </c>
      <c r="E318">
        <v>0</v>
      </c>
      <c r="F318">
        <v>0</v>
      </c>
      <c r="G318" t="s">
        <v>291</v>
      </c>
      <c r="H318">
        <v>0</v>
      </c>
      <c r="I318" t="s">
        <v>292</v>
      </c>
      <c r="J318" t="s">
        <v>292</v>
      </c>
      <c r="K318">
        <f>VLOOKUP(C318,tag_dictionary!$A$1:$B$15,2,0)</f>
        <v>0</v>
      </c>
      <c r="L318" t="str">
        <f>VLOOKUP(D318,tag_dictionary!$A$1:$B$15,2,0)</f>
        <v>center</v>
      </c>
      <c r="M318">
        <f>VLOOKUP(E318,tag_dictionary!$A$1:$B$15,2,0)</f>
        <v>0</v>
      </c>
      <c r="N318">
        <f>VLOOKUP(F318,tag_dictionary!$A$1:$B$15,2,0)</f>
        <v>0</v>
      </c>
      <c r="O318" t="str">
        <f>VLOOKUP(G318,tag_dictionary!$A$1:$B$15,2,0)</f>
        <v>center</v>
      </c>
      <c r="P318">
        <f>VLOOKUP(H318,tag_dictionary!$A$1:$B$15,2,0)</f>
        <v>0</v>
      </c>
      <c r="Q318" t="str">
        <f>IF(ISNA(I318),0,VLOOKUP(I318,tag_dictionary!$A$1:$B$15,2,0))</f>
        <v>base</v>
      </c>
      <c r="R318" t="str">
        <f>IF(ISNA(J318),0,VLOOKUP(J318,tag_dictionary!$A$1:$B$15,2,0))</f>
        <v>base</v>
      </c>
      <c r="S318" t="b">
        <f t="shared" si="27"/>
        <v>1</v>
      </c>
      <c r="T318">
        <f t="shared" si="31"/>
        <v>2</v>
      </c>
      <c r="U318">
        <f t="shared" si="31"/>
        <v>0</v>
      </c>
      <c r="V318">
        <f t="shared" si="31"/>
        <v>2</v>
      </c>
      <c r="W318">
        <f t="shared" si="25"/>
        <v>0</v>
      </c>
      <c r="X318">
        <f t="shared" si="29"/>
        <v>0</v>
      </c>
      <c r="Y318" t="b">
        <f t="shared" si="26"/>
        <v>0</v>
      </c>
      <c r="Z318" t="e">
        <f>VLOOKUP(A318,'[1]tags (5)'!A:C,3,0)</f>
        <v>#N/A</v>
      </c>
      <c r="AA318" t="e">
        <f t="shared" si="30"/>
        <v>#N/A</v>
      </c>
    </row>
    <row r="319" spans="1:27" ht="15.75" thickBot="1" x14ac:dyDescent="0.3">
      <c r="A319" s="15" t="s">
        <v>35</v>
      </c>
      <c r="B319" t="s">
        <v>673</v>
      </c>
      <c r="C319" t="s">
        <v>292</v>
      </c>
      <c r="D319" t="s">
        <v>292</v>
      </c>
      <c r="E319" t="s">
        <v>292</v>
      </c>
      <c r="F319" t="s">
        <v>292</v>
      </c>
      <c r="G319" t="s">
        <v>292</v>
      </c>
      <c r="H319">
        <v>0</v>
      </c>
      <c r="I319" t="e">
        <v>#N/A</v>
      </c>
      <c r="J319" t="e">
        <v>#N/A</v>
      </c>
      <c r="K319" t="str">
        <f>VLOOKUP(C319,tag_dictionary!$A$1:$B$15,2,0)</f>
        <v>base</v>
      </c>
      <c r="L319" t="str">
        <f>VLOOKUP(D319,tag_dictionary!$A$1:$B$15,2,0)</f>
        <v>base</v>
      </c>
      <c r="M319" t="str">
        <f>VLOOKUP(E319,tag_dictionary!$A$1:$B$15,2,0)</f>
        <v>base</v>
      </c>
      <c r="N319" t="str">
        <f>VLOOKUP(F319,tag_dictionary!$A$1:$B$15,2,0)</f>
        <v>base</v>
      </c>
      <c r="O319" t="str">
        <f>VLOOKUP(G319,tag_dictionary!$A$1:$B$15,2,0)</f>
        <v>base</v>
      </c>
      <c r="P319">
        <f>VLOOKUP(H319,tag_dictionary!$A$1:$B$15,2,0)</f>
        <v>0</v>
      </c>
      <c r="Q319">
        <f>IF(ISNA(I319),0,VLOOKUP(I319,tag_dictionary!$A$1:$B$15,2,0))</f>
        <v>0</v>
      </c>
      <c r="R319">
        <f>IF(ISNA(J319),0,VLOOKUP(J319,tag_dictionary!$A$1:$B$15,2,0))</f>
        <v>0</v>
      </c>
      <c r="S319" t="b">
        <f t="shared" si="27"/>
        <v>0</v>
      </c>
      <c r="T319">
        <f t="shared" si="31"/>
        <v>0</v>
      </c>
      <c r="U319">
        <f t="shared" si="31"/>
        <v>0</v>
      </c>
      <c r="V319">
        <f t="shared" si="31"/>
        <v>5</v>
      </c>
      <c r="W319">
        <f t="shared" si="25"/>
        <v>2</v>
      </c>
      <c r="X319">
        <f t="shared" si="29"/>
        <v>2</v>
      </c>
      <c r="Y319" t="b">
        <f t="shared" si="26"/>
        <v>1</v>
      </c>
      <c r="Z319">
        <f>VLOOKUP(A319,'[1]tags (5)'!A:C,3,0)</f>
        <v>2</v>
      </c>
      <c r="AA319" t="b">
        <f t="shared" si="30"/>
        <v>1</v>
      </c>
    </row>
    <row r="320" spans="1:27" ht="15.75" thickBot="1" x14ac:dyDescent="0.3">
      <c r="A320" s="15" t="s">
        <v>41</v>
      </c>
      <c r="B320" t="s">
        <v>679</v>
      </c>
      <c r="C320">
        <v>0</v>
      </c>
      <c r="D320" t="s">
        <v>292</v>
      </c>
      <c r="E320" t="s">
        <v>292</v>
      </c>
      <c r="F320">
        <v>0</v>
      </c>
      <c r="G320" t="s">
        <v>292</v>
      </c>
      <c r="H320" t="s">
        <v>292</v>
      </c>
      <c r="I320" t="e">
        <v>#N/A</v>
      </c>
      <c r="J320" t="e">
        <v>#N/A</v>
      </c>
      <c r="K320">
        <f>VLOOKUP(C320,tag_dictionary!$A$1:$B$15,2,0)</f>
        <v>0</v>
      </c>
      <c r="L320" t="str">
        <f>VLOOKUP(D320,tag_dictionary!$A$1:$B$15,2,0)</f>
        <v>base</v>
      </c>
      <c r="M320" t="str">
        <f>VLOOKUP(E320,tag_dictionary!$A$1:$B$15,2,0)</f>
        <v>base</v>
      </c>
      <c r="N320">
        <f>VLOOKUP(F320,tag_dictionary!$A$1:$B$15,2,0)</f>
        <v>0</v>
      </c>
      <c r="O320" t="str">
        <f>VLOOKUP(G320,tag_dictionary!$A$1:$B$15,2,0)</f>
        <v>base</v>
      </c>
      <c r="P320" t="str">
        <f>VLOOKUP(H320,tag_dictionary!$A$1:$B$15,2,0)</f>
        <v>base</v>
      </c>
      <c r="Q320">
        <f>IF(ISNA(I320),0,VLOOKUP(I320,tag_dictionary!$A$1:$B$15,2,0))</f>
        <v>0</v>
      </c>
      <c r="R320">
        <f>IF(ISNA(J320),0,VLOOKUP(J320,tag_dictionary!$A$1:$B$15,2,0))</f>
        <v>0</v>
      </c>
      <c r="S320" t="b">
        <f t="shared" si="27"/>
        <v>0</v>
      </c>
      <c r="T320">
        <f t="shared" si="31"/>
        <v>0</v>
      </c>
      <c r="U320">
        <f t="shared" si="31"/>
        <v>0</v>
      </c>
      <c r="V320">
        <f t="shared" si="31"/>
        <v>4</v>
      </c>
      <c r="W320">
        <f t="shared" si="25"/>
        <v>2</v>
      </c>
      <c r="X320">
        <f t="shared" si="29"/>
        <v>2</v>
      </c>
      <c r="Y320" t="b">
        <f t="shared" si="26"/>
        <v>1</v>
      </c>
      <c r="Z320">
        <f>VLOOKUP(A320,'[1]tags (5)'!A:C,3,0)</f>
        <v>2</v>
      </c>
      <c r="AA320" t="b">
        <f t="shared" si="30"/>
        <v>1</v>
      </c>
    </row>
    <row r="321" spans="1:27" ht="15.75" thickBot="1" x14ac:dyDescent="0.3">
      <c r="A321" s="15" t="s">
        <v>42</v>
      </c>
      <c r="B321" t="s">
        <v>680</v>
      </c>
      <c r="C321" t="s">
        <v>293</v>
      </c>
      <c r="D321" t="s">
        <v>292</v>
      </c>
      <c r="E321">
        <v>0</v>
      </c>
      <c r="F321" t="s">
        <v>291</v>
      </c>
      <c r="G321">
        <v>0</v>
      </c>
      <c r="H321">
        <v>0</v>
      </c>
      <c r="I321" t="s">
        <v>292</v>
      </c>
      <c r="J321" t="s">
        <v>292</v>
      </c>
      <c r="K321" t="str">
        <f>VLOOKUP(C321,tag_dictionary!$A$1:$B$15,2,0)</f>
        <v>both</v>
      </c>
      <c r="L321" t="str">
        <f>VLOOKUP(D321,tag_dictionary!$A$1:$B$15,2,0)</f>
        <v>base</v>
      </c>
      <c r="M321">
        <f>VLOOKUP(E321,tag_dictionary!$A$1:$B$15,2,0)</f>
        <v>0</v>
      </c>
      <c r="N321" t="str">
        <f>VLOOKUP(F321,tag_dictionary!$A$1:$B$15,2,0)</f>
        <v>center</v>
      </c>
      <c r="O321">
        <f>VLOOKUP(G321,tag_dictionary!$A$1:$B$15,2,0)</f>
        <v>0</v>
      </c>
      <c r="P321">
        <f>VLOOKUP(H321,tag_dictionary!$A$1:$B$15,2,0)</f>
        <v>0</v>
      </c>
      <c r="Q321" t="str">
        <f>IF(ISNA(I321),0,VLOOKUP(I321,tag_dictionary!$A$1:$B$15,2,0))</f>
        <v>base</v>
      </c>
      <c r="R321" t="str">
        <f>IF(ISNA(J321),0,VLOOKUP(J321,tag_dictionary!$A$1:$B$15,2,0))</f>
        <v>base</v>
      </c>
      <c r="S321" t="b">
        <f t="shared" si="27"/>
        <v>1</v>
      </c>
      <c r="T321">
        <f t="shared" si="31"/>
        <v>1</v>
      </c>
      <c r="U321">
        <f t="shared" si="31"/>
        <v>1</v>
      </c>
      <c r="V321">
        <f t="shared" si="31"/>
        <v>3</v>
      </c>
      <c r="W321">
        <f t="shared" si="25"/>
        <v>2</v>
      </c>
      <c r="X321">
        <f t="shared" si="29"/>
        <v>0</v>
      </c>
      <c r="Y321" t="b">
        <f t="shared" si="26"/>
        <v>0</v>
      </c>
      <c r="Z321" t="e">
        <f>VLOOKUP(A321,'[1]tags (5)'!A:C,3,0)</f>
        <v>#N/A</v>
      </c>
      <c r="AA321" t="e">
        <f t="shared" si="30"/>
        <v>#N/A</v>
      </c>
    </row>
    <row r="322" spans="1:27" ht="15.75" thickBot="1" x14ac:dyDescent="0.3">
      <c r="A322" s="15" t="s">
        <v>54</v>
      </c>
      <c r="B322" t="s">
        <v>690</v>
      </c>
      <c r="C322" t="s">
        <v>292</v>
      </c>
      <c r="D322" t="s">
        <v>292</v>
      </c>
      <c r="E322" t="s">
        <v>292</v>
      </c>
      <c r="F322">
        <v>0</v>
      </c>
      <c r="G322" t="s">
        <v>291</v>
      </c>
      <c r="H322">
        <v>0</v>
      </c>
      <c r="I322" t="s">
        <v>292</v>
      </c>
      <c r="J322" t="s">
        <v>292</v>
      </c>
      <c r="K322" t="str">
        <f>VLOOKUP(C322,tag_dictionary!$A$1:$B$15,2,0)</f>
        <v>base</v>
      </c>
      <c r="L322" t="str">
        <f>VLOOKUP(D322,tag_dictionary!$A$1:$B$15,2,0)</f>
        <v>base</v>
      </c>
      <c r="M322" t="str">
        <f>VLOOKUP(E322,tag_dictionary!$A$1:$B$15,2,0)</f>
        <v>base</v>
      </c>
      <c r="N322">
        <f>VLOOKUP(F322,tag_dictionary!$A$1:$B$15,2,0)</f>
        <v>0</v>
      </c>
      <c r="O322" t="str">
        <f>VLOOKUP(G322,tag_dictionary!$A$1:$B$15,2,0)</f>
        <v>center</v>
      </c>
      <c r="P322">
        <f>VLOOKUP(H322,tag_dictionary!$A$1:$B$15,2,0)</f>
        <v>0</v>
      </c>
      <c r="Q322" t="str">
        <f>IF(ISNA(I322),0,VLOOKUP(I322,tag_dictionary!$A$1:$B$15,2,0))</f>
        <v>base</v>
      </c>
      <c r="R322" t="str">
        <f>IF(ISNA(J322),0,VLOOKUP(J322,tag_dictionary!$A$1:$B$15,2,0))</f>
        <v>base</v>
      </c>
      <c r="S322" t="b">
        <f t="shared" si="27"/>
        <v>1</v>
      </c>
      <c r="T322">
        <f t="shared" si="31"/>
        <v>1</v>
      </c>
      <c r="U322">
        <f t="shared" si="31"/>
        <v>0</v>
      </c>
      <c r="V322">
        <f t="shared" si="31"/>
        <v>5</v>
      </c>
      <c r="W322">
        <f t="shared" ref="W322:W347" si="32">MATCH(MAX(T322:V322),T322:V322,0)-1</f>
        <v>2</v>
      </c>
      <c r="X322">
        <f t="shared" si="29"/>
        <v>0</v>
      </c>
      <c r="Y322" t="b">
        <f t="shared" ref="Y322:Y347" si="33">T322*V322&lt;=0</f>
        <v>0</v>
      </c>
      <c r="Z322" t="e">
        <f>VLOOKUP(A322,'[1]tags (5)'!A:C,3,0)</f>
        <v>#N/A</v>
      </c>
      <c r="AA322" t="e">
        <f t="shared" si="30"/>
        <v>#N/A</v>
      </c>
    </row>
    <row r="323" spans="1:27" ht="15.75" thickBot="1" x14ac:dyDescent="0.3">
      <c r="A323" s="15" t="s">
        <v>57</v>
      </c>
      <c r="B323" t="s">
        <v>693</v>
      </c>
      <c r="C323" t="s">
        <v>292</v>
      </c>
      <c r="D323" t="s">
        <v>291</v>
      </c>
      <c r="E323" t="s">
        <v>292</v>
      </c>
      <c r="F323">
        <v>0</v>
      </c>
      <c r="G323" t="s">
        <v>292</v>
      </c>
      <c r="H323">
        <v>0</v>
      </c>
      <c r="I323" t="s">
        <v>292</v>
      </c>
      <c r="J323" t="s">
        <v>293</v>
      </c>
      <c r="K323" t="str">
        <f>VLOOKUP(C323,tag_dictionary!$A$1:$B$15,2,0)</f>
        <v>base</v>
      </c>
      <c r="L323" t="str">
        <f>VLOOKUP(D323,tag_dictionary!$A$1:$B$15,2,0)</f>
        <v>center</v>
      </c>
      <c r="M323" t="str">
        <f>VLOOKUP(E323,tag_dictionary!$A$1:$B$15,2,0)</f>
        <v>base</v>
      </c>
      <c r="N323">
        <f>VLOOKUP(F323,tag_dictionary!$A$1:$B$15,2,0)</f>
        <v>0</v>
      </c>
      <c r="O323" t="str">
        <f>VLOOKUP(G323,tag_dictionary!$A$1:$B$15,2,0)</f>
        <v>base</v>
      </c>
      <c r="P323">
        <f>VLOOKUP(H323,tag_dictionary!$A$1:$B$15,2,0)</f>
        <v>0</v>
      </c>
      <c r="Q323" t="str">
        <f>IF(ISNA(I323),0,VLOOKUP(I323,tag_dictionary!$A$1:$B$15,2,0))</f>
        <v>base</v>
      </c>
      <c r="R323" t="str">
        <f>IF(ISNA(J323),0,VLOOKUP(J323,tag_dictionary!$A$1:$B$15,2,0))</f>
        <v>both</v>
      </c>
      <c r="S323" t="b">
        <f t="shared" ref="S323:S347" si="34">IF(OR(ISNA(Q323),ISNA(R323)),FALSE,IF(Q323=R323,NOT(Q323=0),FALSE))</f>
        <v>0</v>
      </c>
      <c r="T323">
        <f t="shared" ref="T323:V347" si="35">COUNTIF($K323:$R323,T$1)</f>
        <v>1</v>
      </c>
      <c r="U323">
        <f t="shared" si="35"/>
        <v>1</v>
      </c>
      <c r="V323">
        <f t="shared" si="35"/>
        <v>4</v>
      </c>
      <c r="W323">
        <f t="shared" si="32"/>
        <v>2</v>
      </c>
      <c r="X323">
        <f t="shared" ref="X323:X347" si="36">IF(AND(S323,$AB$1),MATCH(Q323,$T$1:$V$1,0)-1,IF(T323&gt;0,0,IF(V323&gt;0,2,1)))</f>
        <v>0</v>
      </c>
      <c r="Y323" t="b">
        <f t="shared" si="33"/>
        <v>0</v>
      </c>
      <c r="Z323" t="e">
        <f>VLOOKUP(A323,'[1]tags (5)'!A:C,3,0)</f>
        <v>#N/A</v>
      </c>
      <c r="AA323" t="e">
        <f t="shared" ref="AA323:AA347" si="37">X323=Z323</f>
        <v>#N/A</v>
      </c>
    </row>
    <row r="324" spans="1:27" ht="15.75" thickBot="1" x14ac:dyDescent="0.3">
      <c r="A324" s="15" t="s">
        <v>59</v>
      </c>
      <c r="B324" t="s">
        <v>695</v>
      </c>
      <c r="C324">
        <v>0</v>
      </c>
      <c r="D324" t="s">
        <v>292</v>
      </c>
      <c r="E324">
        <v>0</v>
      </c>
      <c r="F324" t="s">
        <v>292</v>
      </c>
      <c r="G324">
        <v>0</v>
      </c>
      <c r="H324" t="s">
        <v>292</v>
      </c>
      <c r="I324" t="e">
        <v>#N/A</v>
      </c>
      <c r="J324" t="e">
        <v>#N/A</v>
      </c>
      <c r="K324">
        <f>VLOOKUP(C324,tag_dictionary!$A$1:$B$15,2,0)</f>
        <v>0</v>
      </c>
      <c r="L324" t="str">
        <f>VLOOKUP(D324,tag_dictionary!$A$1:$B$15,2,0)</f>
        <v>base</v>
      </c>
      <c r="M324">
        <f>VLOOKUP(E324,tag_dictionary!$A$1:$B$15,2,0)</f>
        <v>0</v>
      </c>
      <c r="N324" t="str">
        <f>VLOOKUP(F324,tag_dictionary!$A$1:$B$15,2,0)</f>
        <v>base</v>
      </c>
      <c r="O324">
        <f>VLOOKUP(G324,tag_dictionary!$A$1:$B$15,2,0)</f>
        <v>0</v>
      </c>
      <c r="P324" t="str">
        <f>VLOOKUP(H324,tag_dictionary!$A$1:$B$15,2,0)</f>
        <v>base</v>
      </c>
      <c r="Q324">
        <f>IF(ISNA(I324),0,VLOOKUP(I324,tag_dictionary!$A$1:$B$15,2,0))</f>
        <v>0</v>
      </c>
      <c r="R324">
        <f>IF(ISNA(J324),0,VLOOKUP(J324,tag_dictionary!$A$1:$B$15,2,0))</f>
        <v>0</v>
      </c>
      <c r="S324" t="b">
        <f t="shared" si="34"/>
        <v>0</v>
      </c>
      <c r="T324">
        <f t="shared" si="35"/>
        <v>0</v>
      </c>
      <c r="U324">
        <f t="shared" si="35"/>
        <v>0</v>
      </c>
      <c r="V324">
        <f t="shared" si="35"/>
        <v>3</v>
      </c>
      <c r="W324">
        <f t="shared" si="32"/>
        <v>2</v>
      </c>
      <c r="X324">
        <f t="shared" si="36"/>
        <v>2</v>
      </c>
      <c r="Y324" t="b">
        <f t="shared" si="33"/>
        <v>1</v>
      </c>
      <c r="Z324">
        <f>VLOOKUP(A324,'[1]tags (5)'!A:C,3,0)</f>
        <v>2</v>
      </c>
      <c r="AA324" t="b">
        <f t="shared" si="37"/>
        <v>1</v>
      </c>
    </row>
    <row r="325" spans="1:27" ht="15.75" thickBot="1" x14ac:dyDescent="0.3">
      <c r="A325" s="15" t="s">
        <v>76</v>
      </c>
      <c r="B325" t="s">
        <v>707</v>
      </c>
      <c r="C325">
        <v>0</v>
      </c>
      <c r="D325" t="s">
        <v>292</v>
      </c>
      <c r="E325" t="s">
        <v>292</v>
      </c>
      <c r="F325" t="s">
        <v>292</v>
      </c>
      <c r="G325" t="s">
        <v>292</v>
      </c>
      <c r="H325">
        <v>0</v>
      </c>
      <c r="I325" t="e">
        <v>#N/A</v>
      </c>
      <c r="J325" t="e">
        <v>#N/A</v>
      </c>
      <c r="K325">
        <f>VLOOKUP(C325,tag_dictionary!$A$1:$B$15,2,0)</f>
        <v>0</v>
      </c>
      <c r="L325" t="str">
        <f>VLOOKUP(D325,tag_dictionary!$A$1:$B$15,2,0)</f>
        <v>base</v>
      </c>
      <c r="M325" t="str">
        <f>VLOOKUP(E325,tag_dictionary!$A$1:$B$15,2,0)</f>
        <v>base</v>
      </c>
      <c r="N325" t="str">
        <f>VLOOKUP(F325,tag_dictionary!$A$1:$B$15,2,0)</f>
        <v>base</v>
      </c>
      <c r="O325" t="str">
        <f>VLOOKUP(G325,tag_dictionary!$A$1:$B$15,2,0)</f>
        <v>base</v>
      </c>
      <c r="P325">
        <f>VLOOKUP(H325,tag_dictionary!$A$1:$B$15,2,0)</f>
        <v>0</v>
      </c>
      <c r="Q325">
        <f>IF(ISNA(I325),0,VLOOKUP(I325,tag_dictionary!$A$1:$B$15,2,0))</f>
        <v>0</v>
      </c>
      <c r="R325">
        <f>IF(ISNA(J325),0,VLOOKUP(J325,tag_dictionary!$A$1:$B$15,2,0))</f>
        <v>0</v>
      </c>
      <c r="S325" t="b">
        <f t="shared" si="34"/>
        <v>0</v>
      </c>
      <c r="T325">
        <f t="shared" si="35"/>
        <v>0</v>
      </c>
      <c r="U325">
        <f t="shared" si="35"/>
        <v>0</v>
      </c>
      <c r="V325">
        <f t="shared" si="35"/>
        <v>4</v>
      </c>
      <c r="W325">
        <f t="shared" si="32"/>
        <v>2</v>
      </c>
      <c r="X325">
        <f t="shared" si="36"/>
        <v>2</v>
      </c>
      <c r="Y325" t="b">
        <f t="shared" si="33"/>
        <v>1</v>
      </c>
      <c r="Z325">
        <f>VLOOKUP(A325,'[1]tags (5)'!A:C,3,0)</f>
        <v>2</v>
      </c>
      <c r="AA325" t="b">
        <f t="shared" si="37"/>
        <v>1</v>
      </c>
    </row>
    <row r="326" spans="1:27" ht="15.75" thickBot="1" x14ac:dyDescent="0.3">
      <c r="A326" s="15" t="s">
        <v>78</v>
      </c>
      <c r="B326" t="s">
        <v>709</v>
      </c>
      <c r="C326">
        <v>0</v>
      </c>
      <c r="D326" t="s">
        <v>292</v>
      </c>
      <c r="E326">
        <v>0</v>
      </c>
      <c r="F326" t="s">
        <v>292</v>
      </c>
      <c r="G326">
        <v>0</v>
      </c>
      <c r="H326" t="s">
        <v>292</v>
      </c>
      <c r="I326" t="e">
        <v>#N/A</v>
      </c>
      <c r="J326" t="e">
        <v>#N/A</v>
      </c>
      <c r="K326">
        <f>VLOOKUP(C326,tag_dictionary!$A$1:$B$15,2,0)</f>
        <v>0</v>
      </c>
      <c r="L326" t="str">
        <f>VLOOKUP(D326,tag_dictionary!$A$1:$B$15,2,0)</f>
        <v>base</v>
      </c>
      <c r="M326">
        <f>VLOOKUP(E326,tag_dictionary!$A$1:$B$15,2,0)</f>
        <v>0</v>
      </c>
      <c r="N326" t="str">
        <f>VLOOKUP(F326,tag_dictionary!$A$1:$B$15,2,0)</f>
        <v>base</v>
      </c>
      <c r="O326">
        <f>VLOOKUP(G326,tag_dictionary!$A$1:$B$15,2,0)</f>
        <v>0</v>
      </c>
      <c r="P326" t="str">
        <f>VLOOKUP(H326,tag_dictionary!$A$1:$B$15,2,0)</f>
        <v>base</v>
      </c>
      <c r="Q326">
        <f>IF(ISNA(I326),0,VLOOKUP(I326,tag_dictionary!$A$1:$B$15,2,0))</f>
        <v>0</v>
      </c>
      <c r="R326">
        <f>IF(ISNA(J326),0,VLOOKUP(J326,tag_dictionary!$A$1:$B$15,2,0))</f>
        <v>0</v>
      </c>
      <c r="S326" t="b">
        <f t="shared" si="34"/>
        <v>0</v>
      </c>
      <c r="T326">
        <f t="shared" si="35"/>
        <v>0</v>
      </c>
      <c r="U326">
        <f t="shared" si="35"/>
        <v>0</v>
      </c>
      <c r="V326">
        <f t="shared" si="35"/>
        <v>3</v>
      </c>
      <c r="W326">
        <f t="shared" si="32"/>
        <v>2</v>
      </c>
      <c r="X326">
        <f t="shared" si="36"/>
        <v>2</v>
      </c>
      <c r="Y326" t="b">
        <f t="shared" si="33"/>
        <v>1</v>
      </c>
      <c r="Z326">
        <f>VLOOKUP(A326,'[1]tags (5)'!A:C,3,0)</f>
        <v>2</v>
      </c>
      <c r="AA326" t="b">
        <f t="shared" si="37"/>
        <v>1</v>
      </c>
    </row>
    <row r="327" spans="1:27" ht="15.75" thickBot="1" x14ac:dyDescent="0.3">
      <c r="A327" s="15" t="s">
        <v>82</v>
      </c>
      <c r="B327" t="s">
        <v>713</v>
      </c>
      <c r="C327" t="s">
        <v>292</v>
      </c>
      <c r="D327" t="s">
        <v>292</v>
      </c>
      <c r="E327" t="s">
        <v>291</v>
      </c>
      <c r="F327">
        <v>0</v>
      </c>
      <c r="G327" t="s">
        <v>292</v>
      </c>
      <c r="H327" t="s">
        <v>292</v>
      </c>
      <c r="I327">
        <v>0</v>
      </c>
      <c r="J327" t="s">
        <v>291</v>
      </c>
      <c r="K327" t="str">
        <f>VLOOKUP(C327,tag_dictionary!$A$1:$B$15,2,0)</f>
        <v>base</v>
      </c>
      <c r="L327" t="str">
        <f>VLOOKUP(D327,tag_dictionary!$A$1:$B$15,2,0)</f>
        <v>base</v>
      </c>
      <c r="M327" t="str">
        <f>VLOOKUP(E327,tag_dictionary!$A$1:$B$15,2,0)</f>
        <v>center</v>
      </c>
      <c r="N327">
        <f>VLOOKUP(F327,tag_dictionary!$A$1:$B$15,2,0)</f>
        <v>0</v>
      </c>
      <c r="O327" t="str">
        <f>VLOOKUP(G327,tag_dictionary!$A$1:$B$15,2,0)</f>
        <v>base</v>
      </c>
      <c r="P327" t="str">
        <f>VLOOKUP(H327,tag_dictionary!$A$1:$B$15,2,0)</f>
        <v>base</v>
      </c>
      <c r="Q327">
        <f>IF(ISNA(I327),0,VLOOKUP(I327,tag_dictionary!$A$1:$B$15,2,0))</f>
        <v>0</v>
      </c>
      <c r="R327" t="str">
        <f>IF(ISNA(J327),0,VLOOKUP(J327,tag_dictionary!$A$1:$B$15,2,0))</f>
        <v>center</v>
      </c>
      <c r="S327" t="b">
        <f t="shared" si="34"/>
        <v>0</v>
      </c>
      <c r="T327">
        <f t="shared" si="35"/>
        <v>2</v>
      </c>
      <c r="U327">
        <f t="shared" si="35"/>
        <v>0</v>
      </c>
      <c r="V327">
        <f t="shared" si="35"/>
        <v>4</v>
      </c>
      <c r="W327">
        <f t="shared" si="32"/>
        <v>2</v>
      </c>
      <c r="X327">
        <f t="shared" si="36"/>
        <v>0</v>
      </c>
      <c r="Y327" t="b">
        <f t="shared" si="33"/>
        <v>0</v>
      </c>
      <c r="Z327" t="e">
        <f>VLOOKUP(A327,'[1]tags (5)'!A:C,3,0)</f>
        <v>#N/A</v>
      </c>
      <c r="AA327" t="e">
        <f t="shared" si="37"/>
        <v>#N/A</v>
      </c>
    </row>
    <row r="328" spans="1:27" ht="15.75" thickBot="1" x14ac:dyDescent="0.3">
      <c r="A328" s="15" t="s">
        <v>91</v>
      </c>
      <c r="B328" t="s">
        <v>719</v>
      </c>
      <c r="C328">
        <v>0</v>
      </c>
      <c r="D328" t="s">
        <v>292</v>
      </c>
      <c r="E328">
        <v>0</v>
      </c>
      <c r="F328" t="s">
        <v>292</v>
      </c>
      <c r="G328">
        <v>0</v>
      </c>
      <c r="H328" t="s">
        <v>292</v>
      </c>
      <c r="I328" t="e">
        <v>#N/A</v>
      </c>
      <c r="J328" t="e">
        <v>#N/A</v>
      </c>
      <c r="K328">
        <f>VLOOKUP(C328,tag_dictionary!$A$1:$B$15,2,0)</f>
        <v>0</v>
      </c>
      <c r="L328" t="str">
        <f>VLOOKUP(D328,tag_dictionary!$A$1:$B$15,2,0)</f>
        <v>base</v>
      </c>
      <c r="M328">
        <f>VLOOKUP(E328,tag_dictionary!$A$1:$B$15,2,0)</f>
        <v>0</v>
      </c>
      <c r="N328" t="str">
        <f>VLOOKUP(F328,tag_dictionary!$A$1:$B$15,2,0)</f>
        <v>base</v>
      </c>
      <c r="O328">
        <f>VLOOKUP(G328,tag_dictionary!$A$1:$B$15,2,0)</f>
        <v>0</v>
      </c>
      <c r="P328" t="str">
        <f>VLOOKUP(H328,tag_dictionary!$A$1:$B$15,2,0)</f>
        <v>base</v>
      </c>
      <c r="Q328">
        <f>IF(ISNA(I328),0,VLOOKUP(I328,tag_dictionary!$A$1:$B$15,2,0))</f>
        <v>0</v>
      </c>
      <c r="R328">
        <f>IF(ISNA(J328),0,VLOOKUP(J328,tag_dictionary!$A$1:$B$15,2,0))</f>
        <v>0</v>
      </c>
      <c r="S328" t="b">
        <f t="shared" si="34"/>
        <v>0</v>
      </c>
      <c r="T328">
        <f t="shared" si="35"/>
        <v>0</v>
      </c>
      <c r="U328">
        <f t="shared" si="35"/>
        <v>0</v>
      </c>
      <c r="V328">
        <f t="shared" si="35"/>
        <v>3</v>
      </c>
      <c r="W328">
        <f t="shared" si="32"/>
        <v>2</v>
      </c>
      <c r="X328">
        <f t="shared" si="36"/>
        <v>2</v>
      </c>
      <c r="Y328" t="b">
        <f t="shared" si="33"/>
        <v>1</v>
      </c>
      <c r="Z328">
        <f>VLOOKUP(A328,'[1]tags (5)'!A:C,3,0)</f>
        <v>2</v>
      </c>
      <c r="AA328" t="b">
        <f t="shared" si="37"/>
        <v>1</v>
      </c>
    </row>
    <row r="329" spans="1:27" ht="15.75" thickBot="1" x14ac:dyDescent="0.3">
      <c r="A329" s="15" t="s">
        <v>112</v>
      </c>
      <c r="B329" t="s">
        <v>736</v>
      </c>
      <c r="C329">
        <v>0</v>
      </c>
      <c r="D329" t="s">
        <v>292</v>
      </c>
      <c r="E329" t="s">
        <v>292</v>
      </c>
      <c r="F329">
        <v>0</v>
      </c>
      <c r="G329" t="s">
        <v>292</v>
      </c>
      <c r="H329" t="s">
        <v>292</v>
      </c>
      <c r="I329" t="e">
        <v>#N/A</v>
      </c>
      <c r="J329" t="e">
        <v>#N/A</v>
      </c>
      <c r="K329">
        <f>VLOOKUP(C329,tag_dictionary!$A$1:$B$15,2,0)</f>
        <v>0</v>
      </c>
      <c r="L329" t="str">
        <f>VLOOKUP(D329,tag_dictionary!$A$1:$B$15,2,0)</f>
        <v>base</v>
      </c>
      <c r="M329" t="str">
        <f>VLOOKUP(E329,tag_dictionary!$A$1:$B$15,2,0)</f>
        <v>base</v>
      </c>
      <c r="N329">
        <f>VLOOKUP(F329,tag_dictionary!$A$1:$B$15,2,0)</f>
        <v>0</v>
      </c>
      <c r="O329" t="str">
        <f>VLOOKUP(G329,tag_dictionary!$A$1:$B$15,2,0)</f>
        <v>base</v>
      </c>
      <c r="P329" t="str">
        <f>VLOOKUP(H329,tag_dictionary!$A$1:$B$15,2,0)</f>
        <v>base</v>
      </c>
      <c r="Q329">
        <f>IF(ISNA(I329),0,VLOOKUP(I329,tag_dictionary!$A$1:$B$15,2,0))</f>
        <v>0</v>
      </c>
      <c r="R329">
        <f>IF(ISNA(J329),0,VLOOKUP(J329,tag_dictionary!$A$1:$B$15,2,0))</f>
        <v>0</v>
      </c>
      <c r="S329" t="b">
        <f t="shared" si="34"/>
        <v>0</v>
      </c>
      <c r="T329">
        <f t="shared" si="35"/>
        <v>0</v>
      </c>
      <c r="U329">
        <f t="shared" si="35"/>
        <v>0</v>
      </c>
      <c r="V329">
        <f t="shared" si="35"/>
        <v>4</v>
      </c>
      <c r="W329">
        <f t="shared" si="32"/>
        <v>2</v>
      </c>
      <c r="X329">
        <f t="shared" si="36"/>
        <v>2</v>
      </c>
      <c r="Y329" t="b">
        <f t="shared" si="33"/>
        <v>1</v>
      </c>
      <c r="Z329">
        <f>VLOOKUP(A329,'[1]tags (5)'!A:C,3,0)</f>
        <v>2</v>
      </c>
      <c r="AA329" t="b">
        <f t="shared" si="37"/>
        <v>1</v>
      </c>
    </row>
    <row r="330" spans="1:27" ht="15.75" thickBot="1" x14ac:dyDescent="0.3">
      <c r="A330" s="15" t="s">
        <v>114</v>
      </c>
      <c r="B330" t="s">
        <v>838</v>
      </c>
      <c r="C330">
        <v>0</v>
      </c>
      <c r="D330" t="s">
        <v>292</v>
      </c>
      <c r="E330">
        <v>0</v>
      </c>
      <c r="F330" t="s">
        <v>292</v>
      </c>
      <c r="G330">
        <v>0</v>
      </c>
      <c r="H330" t="s">
        <v>292</v>
      </c>
      <c r="I330" t="e">
        <v>#N/A</v>
      </c>
      <c r="J330" t="e">
        <v>#N/A</v>
      </c>
      <c r="K330">
        <f>VLOOKUP(C330,tag_dictionary!$A$1:$B$15,2,0)</f>
        <v>0</v>
      </c>
      <c r="L330" t="str">
        <f>VLOOKUP(D330,tag_dictionary!$A$1:$B$15,2,0)</f>
        <v>base</v>
      </c>
      <c r="M330">
        <f>VLOOKUP(E330,tag_dictionary!$A$1:$B$15,2,0)</f>
        <v>0</v>
      </c>
      <c r="N330" t="str">
        <f>VLOOKUP(F330,tag_dictionary!$A$1:$B$15,2,0)</f>
        <v>base</v>
      </c>
      <c r="O330">
        <f>VLOOKUP(G330,tag_dictionary!$A$1:$B$15,2,0)</f>
        <v>0</v>
      </c>
      <c r="P330" t="str">
        <f>VLOOKUP(H330,tag_dictionary!$A$1:$B$15,2,0)</f>
        <v>base</v>
      </c>
      <c r="Q330">
        <f>IF(ISNA(I330),0,VLOOKUP(I330,tag_dictionary!$A$1:$B$15,2,0))</f>
        <v>0</v>
      </c>
      <c r="R330">
        <f>IF(ISNA(J330),0,VLOOKUP(J330,tag_dictionary!$A$1:$B$15,2,0))</f>
        <v>0</v>
      </c>
      <c r="S330" t="b">
        <f t="shared" si="34"/>
        <v>0</v>
      </c>
      <c r="T330">
        <f t="shared" si="35"/>
        <v>0</v>
      </c>
      <c r="U330">
        <f t="shared" si="35"/>
        <v>0</v>
      </c>
      <c r="V330">
        <f t="shared" si="35"/>
        <v>3</v>
      </c>
      <c r="W330">
        <f t="shared" si="32"/>
        <v>2</v>
      </c>
      <c r="X330">
        <f t="shared" si="36"/>
        <v>2</v>
      </c>
      <c r="Y330" t="b">
        <f t="shared" si="33"/>
        <v>1</v>
      </c>
      <c r="Z330">
        <f>VLOOKUP(A330,'[1]tags (5)'!A:C,3,0)</f>
        <v>2</v>
      </c>
      <c r="AA330" t="b">
        <f t="shared" si="37"/>
        <v>1</v>
      </c>
    </row>
    <row r="331" spans="1:27" ht="15.75" thickBot="1" x14ac:dyDescent="0.3">
      <c r="A331" s="15" t="s">
        <v>134</v>
      </c>
      <c r="B331" t="s">
        <v>844</v>
      </c>
      <c r="C331" t="s">
        <v>292</v>
      </c>
      <c r="D331" t="s">
        <v>292</v>
      </c>
      <c r="E331" t="s">
        <v>292</v>
      </c>
      <c r="F331" t="s">
        <v>292</v>
      </c>
      <c r="G331" t="s">
        <v>292</v>
      </c>
      <c r="H331">
        <v>0</v>
      </c>
      <c r="I331" t="e">
        <v>#N/A</v>
      </c>
      <c r="J331" t="e">
        <v>#N/A</v>
      </c>
      <c r="K331" t="str">
        <f>VLOOKUP(C331,tag_dictionary!$A$1:$B$15,2,0)</f>
        <v>base</v>
      </c>
      <c r="L331" t="str">
        <f>VLOOKUP(D331,tag_dictionary!$A$1:$B$15,2,0)</f>
        <v>base</v>
      </c>
      <c r="M331" t="str">
        <f>VLOOKUP(E331,tag_dictionary!$A$1:$B$15,2,0)</f>
        <v>base</v>
      </c>
      <c r="N331" t="str">
        <f>VLOOKUP(F331,tag_dictionary!$A$1:$B$15,2,0)</f>
        <v>base</v>
      </c>
      <c r="O331" t="str">
        <f>VLOOKUP(G331,tag_dictionary!$A$1:$B$15,2,0)</f>
        <v>base</v>
      </c>
      <c r="P331">
        <f>VLOOKUP(H331,tag_dictionary!$A$1:$B$15,2,0)</f>
        <v>0</v>
      </c>
      <c r="Q331">
        <f>IF(ISNA(I331),0,VLOOKUP(I331,tag_dictionary!$A$1:$B$15,2,0))</f>
        <v>0</v>
      </c>
      <c r="R331">
        <f>IF(ISNA(J331),0,VLOOKUP(J331,tag_dictionary!$A$1:$B$15,2,0))</f>
        <v>0</v>
      </c>
      <c r="S331" t="b">
        <f t="shared" si="34"/>
        <v>0</v>
      </c>
      <c r="T331">
        <f t="shared" si="35"/>
        <v>0</v>
      </c>
      <c r="U331">
        <f t="shared" si="35"/>
        <v>0</v>
      </c>
      <c r="V331">
        <f t="shared" si="35"/>
        <v>5</v>
      </c>
      <c r="W331">
        <f t="shared" si="32"/>
        <v>2</v>
      </c>
      <c r="X331">
        <f t="shared" si="36"/>
        <v>2</v>
      </c>
      <c r="Y331" t="b">
        <f t="shared" si="33"/>
        <v>1</v>
      </c>
      <c r="Z331">
        <f>VLOOKUP(A331,'[1]tags (5)'!A:C,3,0)</f>
        <v>2</v>
      </c>
      <c r="AA331" t="b">
        <f t="shared" si="37"/>
        <v>1</v>
      </c>
    </row>
    <row r="332" spans="1:27" ht="15.75" thickBot="1" x14ac:dyDescent="0.3">
      <c r="A332" s="15" t="s">
        <v>146</v>
      </c>
      <c r="B332" t="s">
        <v>758</v>
      </c>
      <c r="C332" t="s">
        <v>292</v>
      </c>
      <c r="D332" t="s">
        <v>292</v>
      </c>
      <c r="E332" t="s">
        <v>293</v>
      </c>
      <c r="F332" t="s">
        <v>292</v>
      </c>
      <c r="G332" t="s">
        <v>292</v>
      </c>
      <c r="H332">
        <v>0</v>
      </c>
      <c r="I332" t="e">
        <v>#N/A</v>
      </c>
      <c r="J332" t="e">
        <v>#N/A</v>
      </c>
      <c r="K332" t="str">
        <f>VLOOKUP(C332,tag_dictionary!$A$1:$B$15,2,0)</f>
        <v>base</v>
      </c>
      <c r="L332" t="str">
        <f>VLOOKUP(D332,tag_dictionary!$A$1:$B$15,2,0)</f>
        <v>base</v>
      </c>
      <c r="M332" t="str">
        <f>VLOOKUP(E332,tag_dictionary!$A$1:$B$15,2,0)</f>
        <v>both</v>
      </c>
      <c r="N332" t="str">
        <f>VLOOKUP(F332,tag_dictionary!$A$1:$B$15,2,0)</f>
        <v>base</v>
      </c>
      <c r="O332" t="str">
        <f>VLOOKUP(G332,tag_dictionary!$A$1:$B$15,2,0)</f>
        <v>base</v>
      </c>
      <c r="P332">
        <f>VLOOKUP(H332,tag_dictionary!$A$1:$B$15,2,0)</f>
        <v>0</v>
      </c>
      <c r="Q332">
        <f>IF(ISNA(I332),0,VLOOKUP(I332,tag_dictionary!$A$1:$B$15,2,0))</f>
        <v>0</v>
      </c>
      <c r="R332">
        <f>IF(ISNA(J332),0,VLOOKUP(J332,tag_dictionary!$A$1:$B$15,2,0))</f>
        <v>0</v>
      </c>
      <c r="S332" t="b">
        <f t="shared" si="34"/>
        <v>0</v>
      </c>
      <c r="T332">
        <f t="shared" si="35"/>
        <v>0</v>
      </c>
      <c r="U332">
        <f t="shared" si="35"/>
        <v>1</v>
      </c>
      <c r="V332">
        <f t="shared" si="35"/>
        <v>4</v>
      </c>
      <c r="W332">
        <f t="shared" si="32"/>
        <v>2</v>
      </c>
      <c r="X332">
        <f t="shared" si="36"/>
        <v>2</v>
      </c>
      <c r="Y332" t="b">
        <f t="shared" si="33"/>
        <v>1</v>
      </c>
      <c r="Z332">
        <f>VLOOKUP(A332,'[1]tags (5)'!A:C,3,0)</f>
        <v>2</v>
      </c>
      <c r="AA332" t="b">
        <f t="shared" si="37"/>
        <v>1</v>
      </c>
    </row>
    <row r="333" spans="1:27" ht="15.75" thickBot="1" x14ac:dyDescent="0.3">
      <c r="A333" s="15" t="s">
        <v>154</v>
      </c>
      <c r="B333" t="s">
        <v>765</v>
      </c>
      <c r="C333">
        <v>0</v>
      </c>
      <c r="D333" t="s">
        <v>292</v>
      </c>
      <c r="E333" t="s">
        <v>293</v>
      </c>
      <c r="F333" t="s">
        <v>292</v>
      </c>
      <c r="G333" t="s">
        <v>292</v>
      </c>
      <c r="H333">
        <v>0</v>
      </c>
      <c r="I333" t="e">
        <v>#N/A</v>
      </c>
      <c r="J333" t="e">
        <v>#N/A</v>
      </c>
      <c r="K333">
        <f>VLOOKUP(C333,tag_dictionary!$A$1:$B$15,2,0)</f>
        <v>0</v>
      </c>
      <c r="L333" t="str">
        <f>VLOOKUP(D333,tag_dictionary!$A$1:$B$15,2,0)</f>
        <v>base</v>
      </c>
      <c r="M333" t="str">
        <f>VLOOKUP(E333,tag_dictionary!$A$1:$B$15,2,0)</f>
        <v>both</v>
      </c>
      <c r="N333" t="str">
        <f>VLOOKUP(F333,tag_dictionary!$A$1:$B$15,2,0)</f>
        <v>base</v>
      </c>
      <c r="O333" t="str">
        <f>VLOOKUP(G333,tag_dictionary!$A$1:$B$15,2,0)</f>
        <v>base</v>
      </c>
      <c r="P333">
        <f>VLOOKUP(H333,tag_dictionary!$A$1:$B$15,2,0)</f>
        <v>0</v>
      </c>
      <c r="Q333">
        <f>IF(ISNA(I333),0,VLOOKUP(I333,tag_dictionary!$A$1:$B$15,2,0))</f>
        <v>0</v>
      </c>
      <c r="R333">
        <f>IF(ISNA(J333),0,VLOOKUP(J333,tag_dictionary!$A$1:$B$15,2,0))</f>
        <v>0</v>
      </c>
      <c r="S333" t="b">
        <f t="shared" si="34"/>
        <v>0</v>
      </c>
      <c r="T333">
        <f t="shared" si="35"/>
        <v>0</v>
      </c>
      <c r="U333">
        <f t="shared" si="35"/>
        <v>1</v>
      </c>
      <c r="V333">
        <f t="shared" si="35"/>
        <v>3</v>
      </c>
      <c r="W333">
        <f t="shared" si="32"/>
        <v>2</v>
      </c>
      <c r="X333">
        <f t="shared" si="36"/>
        <v>2</v>
      </c>
      <c r="Y333" t="b">
        <f t="shared" si="33"/>
        <v>1</v>
      </c>
      <c r="Z333">
        <f>VLOOKUP(A333,'[1]tags (5)'!A:C,3,0)</f>
        <v>2</v>
      </c>
      <c r="AA333" t="b">
        <f t="shared" si="37"/>
        <v>1</v>
      </c>
    </row>
    <row r="334" spans="1:27" ht="15.75" thickBot="1" x14ac:dyDescent="0.3">
      <c r="A334" s="15" t="s">
        <v>155</v>
      </c>
      <c r="B334" t="s">
        <v>766</v>
      </c>
      <c r="C334" t="s">
        <v>292</v>
      </c>
      <c r="D334" t="s">
        <v>292</v>
      </c>
      <c r="E334" t="s">
        <v>292</v>
      </c>
      <c r="F334" t="s">
        <v>292</v>
      </c>
      <c r="G334" t="s">
        <v>292</v>
      </c>
      <c r="H334">
        <v>0</v>
      </c>
      <c r="I334">
        <v>0</v>
      </c>
      <c r="J334" t="s">
        <v>291</v>
      </c>
      <c r="K334" t="str">
        <f>VLOOKUP(C334,tag_dictionary!$A$1:$B$15,2,0)</f>
        <v>base</v>
      </c>
      <c r="L334" t="str">
        <f>VLOOKUP(D334,tag_dictionary!$A$1:$B$15,2,0)</f>
        <v>base</v>
      </c>
      <c r="M334" t="str">
        <f>VLOOKUP(E334,tag_dictionary!$A$1:$B$15,2,0)</f>
        <v>base</v>
      </c>
      <c r="N334" t="str">
        <f>VLOOKUP(F334,tag_dictionary!$A$1:$B$15,2,0)</f>
        <v>base</v>
      </c>
      <c r="O334" t="str">
        <f>VLOOKUP(G334,tag_dictionary!$A$1:$B$15,2,0)</f>
        <v>base</v>
      </c>
      <c r="P334">
        <f>VLOOKUP(H334,tag_dictionary!$A$1:$B$15,2,0)</f>
        <v>0</v>
      </c>
      <c r="Q334">
        <f>IF(ISNA(I334),0,VLOOKUP(I334,tag_dictionary!$A$1:$B$15,2,0))</f>
        <v>0</v>
      </c>
      <c r="R334" t="str">
        <f>IF(ISNA(J334),0,VLOOKUP(J334,tag_dictionary!$A$1:$B$15,2,0))</f>
        <v>center</v>
      </c>
      <c r="S334" t="b">
        <f t="shared" si="34"/>
        <v>0</v>
      </c>
      <c r="T334">
        <f t="shared" si="35"/>
        <v>1</v>
      </c>
      <c r="U334">
        <f t="shared" si="35"/>
        <v>0</v>
      </c>
      <c r="V334">
        <f t="shared" si="35"/>
        <v>5</v>
      </c>
      <c r="W334">
        <f t="shared" si="32"/>
        <v>2</v>
      </c>
      <c r="X334">
        <f t="shared" si="36"/>
        <v>0</v>
      </c>
      <c r="Y334" t="b">
        <f t="shared" si="33"/>
        <v>0</v>
      </c>
      <c r="Z334" t="e">
        <f>VLOOKUP(A334,'[1]tags (5)'!A:C,3,0)</f>
        <v>#N/A</v>
      </c>
      <c r="AA334" t="e">
        <f t="shared" si="37"/>
        <v>#N/A</v>
      </c>
    </row>
    <row r="335" spans="1:27" ht="15.75" thickBot="1" x14ac:dyDescent="0.3">
      <c r="A335" s="15" t="s">
        <v>156</v>
      </c>
      <c r="B335" t="s">
        <v>767</v>
      </c>
      <c r="C335" t="s">
        <v>295</v>
      </c>
      <c r="D335" t="s">
        <v>295</v>
      </c>
      <c r="E335">
        <v>0</v>
      </c>
      <c r="F335" t="s">
        <v>295</v>
      </c>
      <c r="G335">
        <v>0</v>
      </c>
      <c r="H335" t="s">
        <v>295</v>
      </c>
      <c r="I335" t="e">
        <v>#N/A</v>
      </c>
      <c r="J335" t="e">
        <v>#N/A</v>
      </c>
      <c r="K335" t="str">
        <f>VLOOKUP(C335,tag_dictionary!$A$1:$B$15,2,0)</f>
        <v>not center</v>
      </c>
      <c r="L335" t="str">
        <f>VLOOKUP(D335,tag_dictionary!$A$1:$B$15,2,0)</f>
        <v>not center</v>
      </c>
      <c r="M335">
        <f>VLOOKUP(E335,tag_dictionary!$A$1:$B$15,2,0)</f>
        <v>0</v>
      </c>
      <c r="N335" t="str">
        <f>VLOOKUP(F335,tag_dictionary!$A$1:$B$15,2,0)</f>
        <v>not center</v>
      </c>
      <c r="O335">
        <f>VLOOKUP(G335,tag_dictionary!$A$1:$B$15,2,0)</f>
        <v>0</v>
      </c>
      <c r="P335" t="str">
        <f>VLOOKUP(H335,tag_dictionary!$A$1:$B$15,2,0)</f>
        <v>not center</v>
      </c>
      <c r="Q335">
        <f>IF(ISNA(I335),0,VLOOKUP(I335,tag_dictionary!$A$1:$B$15,2,0))</f>
        <v>0</v>
      </c>
      <c r="R335">
        <f>IF(ISNA(J335),0,VLOOKUP(J335,tag_dictionary!$A$1:$B$15,2,0))</f>
        <v>0</v>
      </c>
      <c r="S335" t="b">
        <f t="shared" si="34"/>
        <v>0</v>
      </c>
      <c r="T335">
        <f t="shared" si="35"/>
        <v>0</v>
      </c>
      <c r="U335">
        <f t="shared" si="35"/>
        <v>0</v>
      </c>
      <c r="V335">
        <f t="shared" si="35"/>
        <v>0</v>
      </c>
      <c r="W335">
        <f t="shared" si="32"/>
        <v>0</v>
      </c>
      <c r="X335">
        <f t="shared" si="36"/>
        <v>1</v>
      </c>
      <c r="Y335" t="b">
        <f t="shared" si="33"/>
        <v>1</v>
      </c>
      <c r="Z335">
        <f>VLOOKUP(A335,'[1]tags (5)'!A:C,3,0)</f>
        <v>1</v>
      </c>
      <c r="AA335" t="b">
        <f t="shared" si="37"/>
        <v>1</v>
      </c>
    </row>
    <row r="336" spans="1:27" ht="15.75" thickBot="1" x14ac:dyDescent="0.3">
      <c r="A336" s="15" t="s">
        <v>159</v>
      </c>
      <c r="B336" t="s">
        <v>770</v>
      </c>
      <c r="C336">
        <v>0</v>
      </c>
      <c r="D336" t="s">
        <v>292</v>
      </c>
      <c r="E336" t="s">
        <v>292</v>
      </c>
      <c r="F336">
        <v>0</v>
      </c>
      <c r="G336" t="s">
        <v>292</v>
      </c>
      <c r="H336" t="s">
        <v>292</v>
      </c>
      <c r="I336">
        <v>0</v>
      </c>
      <c r="J336" t="s">
        <v>291</v>
      </c>
      <c r="K336">
        <f>VLOOKUP(C336,tag_dictionary!$A$1:$B$15,2,0)</f>
        <v>0</v>
      </c>
      <c r="L336" t="str">
        <f>VLOOKUP(D336,tag_dictionary!$A$1:$B$15,2,0)</f>
        <v>base</v>
      </c>
      <c r="M336" t="str">
        <f>VLOOKUP(E336,tag_dictionary!$A$1:$B$15,2,0)</f>
        <v>base</v>
      </c>
      <c r="N336">
        <f>VLOOKUP(F336,tag_dictionary!$A$1:$B$15,2,0)</f>
        <v>0</v>
      </c>
      <c r="O336" t="str">
        <f>VLOOKUP(G336,tag_dictionary!$A$1:$B$15,2,0)</f>
        <v>base</v>
      </c>
      <c r="P336" t="str">
        <f>VLOOKUP(H336,tag_dictionary!$A$1:$B$15,2,0)</f>
        <v>base</v>
      </c>
      <c r="Q336">
        <f>IF(ISNA(I336),0,VLOOKUP(I336,tag_dictionary!$A$1:$B$15,2,0))</f>
        <v>0</v>
      </c>
      <c r="R336" t="str">
        <f>IF(ISNA(J336),0,VLOOKUP(J336,tag_dictionary!$A$1:$B$15,2,0))</f>
        <v>center</v>
      </c>
      <c r="S336" t="b">
        <f t="shared" si="34"/>
        <v>0</v>
      </c>
      <c r="T336">
        <f t="shared" si="35"/>
        <v>1</v>
      </c>
      <c r="U336">
        <f t="shared" si="35"/>
        <v>0</v>
      </c>
      <c r="V336">
        <f t="shared" si="35"/>
        <v>4</v>
      </c>
      <c r="W336">
        <f t="shared" si="32"/>
        <v>2</v>
      </c>
      <c r="X336">
        <f t="shared" si="36"/>
        <v>0</v>
      </c>
      <c r="Y336" t="b">
        <f t="shared" si="33"/>
        <v>0</v>
      </c>
      <c r="Z336" t="e">
        <f>VLOOKUP(A336,'[1]tags (5)'!A:C,3,0)</f>
        <v>#N/A</v>
      </c>
      <c r="AA336" t="e">
        <f t="shared" si="37"/>
        <v>#N/A</v>
      </c>
    </row>
    <row r="337" spans="1:27" ht="15.75" thickBot="1" x14ac:dyDescent="0.3">
      <c r="A337" s="15" t="s">
        <v>166</v>
      </c>
      <c r="B337" t="s">
        <v>775</v>
      </c>
      <c r="C337">
        <v>0</v>
      </c>
      <c r="D337" t="s">
        <v>292</v>
      </c>
      <c r="E337" t="s">
        <v>292</v>
      </c>
      <c r="F337">
        <v>0</v>
      </c>
      <c r="G337" t="s">
        <v>292</v>
      </c>
      <c r="H337" t="s">
        <v>292</v>
      </c>
      <c r="I337" t="s">
        <v>293</v>
      </c>
      <c r="J337" t="s">
        <v>291</v>
      </c>
      <c r="K337">
        <f>VLOOKUP(C337,tag_dictionary!$A$1:$B$15,2,0)</f>
        <v>0</v>
      </c>
      <c r="L337" t="str">
        <f>VLOOKUP(D337,tag_dictionary!$A$1:$B$15,2,0)</f>
        <v>base</v>
      </c>
      <c r="M337" t="str">
        <f>VLOOKUP(E337,tag_dictionary!$A$1:$B$15,2,0)</f>
        <v>base</v>
      </c>
      <c r="N337">
        <f>VLOOKUP(F337,tag_dictionary!$A$1:$B$15,2,0)</f>
        <v>0</v>
      </c>
      <c r="O337" t="str">
        <f>VLOOKUP(G337,tag_dictionary!$A$1:$B$15,2,0)</f>
        <v>base</v>
      </c>
      <c r="P337" t="str">
        <f>VLOOKUP(H337,tag_dictionary!$A$1:$B$15,2,0)</f>
        <v>base</v>
      </c>
      <c r="Q337" t="str">
        <f>IF(ISNA(I337),0,VLOOKUP(I337,tag_dictionary!$A$1:$B$15,2,0))</f>
        <v>both</v>
      </c>
      <c r="R337" t="str">
        <f>IF(ISNA(J337),0,VLOOKUP(J337,tag_dictionary!$A$1:$B$15,2,0))</f>
        <v>center</v>
      </c>
      <c r="S337" t="b">
        <f t="shared" si="34"/>
        <v>0</v>
      </c>
      <c r="T337">
        <f t="shared" si="35"/>
        <v>1</v>
      </c>
      <c r="U337">
        <f t="shared" si="35"/>
        <v>1</v>
      </c>
      <c r="V337">
        <f t="shared" si="35"/>
        <v>4</v>
      </c>
      <c r="W337">
        <f t="shared" si="32"/>
        <v>2</v>
      </c>
      <c r="X337">
        <f t="shared" si="36"/>
        <v>0</v>
      </c>
      <c r="Y337" t="b">
        <f t="shared" si="33"/>
        <v>0</v>
      </c>
      <c r="Z337" t="e">
        <f>VLOOKUP(A337,'[1]tags (5)'!A:C,3,0)</f>
        <v>#N/A</v>
      </c>
      <c r="AA337" t="e">
        <f t="shared" si="37"/>
        <v>#N/A</v>
      </c>
    </row>
    <row r="338" spans="1:27" ht="15.75" thickBot="1" x14ac:dyDescent="0.3">
      <c r="A338" s="15" t="s">
        <v>192</v>
      </c>
      <c r="B338" t="s">
        <v>796</v>
      </c>
      <c r="C338" t="s">
        <v>292</v>
      </c>
      <c r="D338" t="s">
        <v>292</v>
      </c>
      <c r="E338" t="s">
        <v>292</v>
      </c>
      <c r="F338">
        <v>0</v>
      </c>
      <c r="G338">
        <v>0</v>
      </c>
      <c r="H338">
        <v>0</v>
      </c>
      <c r="I338" t="s">
        <v>292</v>
      </c>
      <c r="J338" t="s">
        <v>292</v>
      </c>
      <c r="K338" t="str">
        <f>VLOOKUP(C338,tag_dictionary!$A$1:$B$15,2,0)</f>
        <v>base</v>
      </c>
      <c r="L338" t="str">
        <f>VLOOKUP(D338,tag_dictionary!$A$1:$B$15,2,0)</f>
        <v>base</v>
      </c>
      <c r="M338" t="str">
        <f>VLOOKUP(E338,tag_dictionary!$A$1:$B$15,2,0)</f>
        <v>base</v>
      </c>
      <c r="N338">
        <f>VLOOKUP(F338,tag_dictionary!$A$1:$B$15,2,0)</f>
        <v>0</v>
      </c>
      <c r="O338">
        <f>VLOOKUP(G338,tag_dictionary!$A$1:$B$15,2,0)</f>
        <v>0</v>
      </c>
      <c r="P338">
        <f>VLOOKUP(H338,tag_dictionary!$A$1:$B$15,2,0)</f>
        <v>0</v>
      </c>
      <c r="Q338" t="str">
        <f>IF(ISNA(I338),0,VLOOKUP(I338,tag_dictionary!$A$1:$B$15,2,0))</f>
        <v>base</v>
      </c>
      <c r="R338" t="str">
        <f>IF(ISNA(J338),0,VLOOKUP(J338,tag_dictionary!$A$1:$B$15,2,0))</f>
        <v>base</v>
      </c>
      <c r="S338" t="b">
        <f t="shared" si="34"/>
        <v>1</v>
      </c>
      <c r="T338">
        <f t="shared" si="35"/>
        <v>0</v>
      </c>
      <c r="U338">
        <f t="shared" si="35"/>
        <v>0</v>
      </c>
      <c r="V338">
        <f t="shared" si="35"/>
        <v>5</v>
      </c>
      <c r="W338">
        <f t="shared" si="32"/>
        <v>2</v>
      </c>
      <c r="X338">
        <f t="shared" si="36"/>
        <v>2</v>
      </c>
      <c r="Y338" t="b">
        <f t="shared" si="33"/>
        <v>1</v>
      </c>
      <c r="Z338">
        <f>VLOOKUP(A338,'[1]tags (5)'!A:C,3,0)</f>
        <v>2</v>
      </c>
      <c r="AA338" t="b">
        <f t="shared" si="37"/>
        <v>1</v>
      </c>
    </row>
    <row r="339" spans="1:27" ht="15.75" thickBot="1" x14ac:dyDescent="0.3">
      <c r="A339" s="15" t="s">
        <v>197</v>
      </c>
      <c r="B339" t="s">
        <v>800</v>
      </c>
      <c r="C339" t="s">
        <v>292</v>
      </c>
      <c r="D339" t="s">
        <v>292</v>
      </c>
      <c r="E339" t="s">
        <v>292</v>
      </c>
      <c r="F339">
        <v>0</v>
      </c>
      <c r="G339">
        <v>0</v>
      </c>
      <c r="H339">
        <v>0</v>
      </c>
      <c r="I339" t="s">
        <v>292</v>
      </c>
      <c r="J339" t="s">
        <v>292</v>
      </c>
      <c r="K339" t="str">
        <f>VLOOKUP(C339,tag_dictionary!$A$1:$B$15,2,0)</f>
        <v>base</v>
      </c>
      <c r="L339" t="str">
        <f>VLOOKUP(D339,tag_dictionary!$A$1:$B$15,2,0)</f>
        <v>base</v>
      </c>
      <c r="M339" t="str">
        <f>VLOOKUP(E339,tag_dictionary!$A$1:$B$15,2,0)</f>
        <v>base</v>
      </c>
      <c r="N339">
        <f>VLOOKUP(F339,tag_dictionary!$A$1:$B$15,2,0)</f>
        <v>0</v>
      </c>
      <c r="O339">
        <f>VLOOKUP(G339,tag_dictionary!$A$1:$B$15,2,0)</f>
        <v>0</v>
      </c>
      <c r="P339">
        <f>VLOOKUP(H339,tag_dictionary!$A$1:$B$15,2,0)</f>
        <v>0</v>
      </c>
      <c r="Q339" t="str">
        <f>IF(ISNA(I339),0,VLOOKUP(I339,tag_dictionary!$A$1:$B$15,2,0))</f>
        <v>base</v>
      </c>
      <c r="R339" t="str">
        <f>IF(ISNA(J339),0,VLOOKUP(J339,tag_dictionary!$A$1:$B$15,2,0))</f>
        <v>base</v>
      </c>
      <c r="S339" t="b">
        <f t="shared" si="34"/>
        <v>1</v>
      </c>
      <c r="T339">
        <f t="shared" si="35"/>
        <v>0</v>
      </c>
      <c r="U339">
        <f t="shared" si="35"/>
        <v>0</v>
      </c>
      <c r="V339">
        <f t="shared" si="35"/>
        <v>5</v>
      </c>
      <c r="W339">
        <f t="shared" si="32"/>
        <v>2</v>
      </c>
      <c r="X339">
        <f t="shared" si="36"/>
        <v>2</v>
      </c>
      <c r="Y339" t="b">
        <f t="shared" si="33"/>
        <v>1</v>
      </c>
      <c r="Z339">
        <f>VLOOKUP(A339,'[1]tags (5)'!A:C,3,0)</f>
        <v>2</v>
      </c>
      <c r="AA339" t="b">
        <f t="shared" si="37"/>
        <v>1</v>
      </c>
    </row>
    <row r="340" spans="1:27" ht="60.75" thickBot="1" x14ac:dyDescent="0.3">
      <c r="A340" s="2" t="s">
        <v>424</v>
      </c>
      <c r="B340" t="s">
        <v>1000</v>
      </c>
      <c r="C340">
        <v>0</v>
      </c>
      <c r="D340">
        <v>0</v>
      </c>
      <c r="E340">
        <v>0</v>
      </c>
      <c r="F340">
        <v>0</v>
      </c>
      <c r="G340">
        <v>0</v>
      </c>
      <c r="H340">
        <v>0</v>
      </c>
      <c r="I340" t="s">
        <v>292</v>
      </c>
      <c r="J340" t="s">
        <v>292</v>
      </c>
      <c r="K340">
        <f>VLOOKUP(C340,tag_dictionary!$A$1:$B$15,2,0)</f>
        <v>0</v>
      </c>
      <c r="L340">
        <f>VLOOKUP(D340,tag_dictionary!$A$1:$B$15,2,0)</f>
        <v>0</v>
      </c>
      <c r="M340">
        <f>VLOOKUP(E340,tag_dictionary!$A$1:$B$15,2,0)</f>
        <v>0</v>
      </c>
      <c r="N340">
        <f>VLOOKUP(F340,tag_dictionary!$A$1:$B$15,2,0)</f>
        <v>0</v>
      </c>
      <c r="O340">
        <f>VLOOKUP(G340,tag_dictionary!$A$1:$B$15,2,0)</f>
        <v>0</v>
      </c>
      <c r="P340">
        <f>VLOOKUP(H340,tag_dictionary!$A$1:$B$15,2,0)</f>
        <v>0</v>
      </c>
      <c r="Q340" t="str">
        <f>IF(ISNA(I340),0,VLOOKUP(I340,tag_dictionary!$A$1:$B$15,2,0))</f>
        <v>base</v>
      </c>
      <c r="R340" t="str">
        <f>IF(ISNA(J340),0,VLOOKUP(J340,tag_dictionary!$A$1:$B$15,2,0))</f>
        <v>base</v>
      </c>
      <c r="S340" t="b">
        <f t="shared" si="34"/>
        <v>1</v>
      </c>
      <c r="T340">
        <f t="shared" si="35"/>
        <v>0</v>
      </c>
      <c r="U340">
        <f t="shared" si="35"/>
        <v>0</v>
      </c>
      <c r="V340">
        <f t="shared" si="35"/>
        <v>2</v>
      </c>
      <c r="W340">
        <f t="shared" si="32"/>
        <v>2</v>
      </c>
      <c r="X340">
        <f t="shared" si="36"/>
        <v>2</v>
      </c>
      <c r="Y340" t="b">
        <f t="shared" si="33"/>
        <v>1</v>
      </c>
      <c r="Z340">
        <f>VLOOKUP(A340,'[1]tags (5)'!A:C,3,0)</f>
        <v>2</v>
      </c>
      <c r="AA340" t="b">
        <f t="shared" si="37"/>
        <v>1</v>
      </c>
    </row>
    <row r="341" spans="1:27" ht="45" x14ac:dyDescent="0.25">
      <c r="A341" s="8" t="s">
        <v>432</v>
      </c>
      <c r="B341" t="s">
        <v>1004</v>
      </c>
      <c r="C341">
        <v>0</v>
      </c>
      <c r="D341">
        <v>0</v>
      </c>
      <c r="E341">
        <v>0</v>
      </c>
      <c r="F341">
        <v>0</v>
      </c>
      <c r="G341">
        <v>0</v>
      </c>
      <c r="H341">
        <v>0</v>
      </c>
      <c r="I341" t="s">
        <v>292</v>
      </c>
      <c r="J341" t="s">
        <v>292</v>
      </c>
      <c r="K341">
        <f>VLOOKUP(C341,tag_dictionary!$A$1:$B$15,2,0)</f>
        <v>0</v>
      </c>
      <c r="L341">
        <f>VLOOKUP(D341,tag_dictionary!$A$1:$B$15,2,0)</f>
        <v>0</v>
      </c>
      <c r="M341">
        <f>VLOOKUP(E341,tag_dictionary!$A$1:$B$15,2,0)</f>
        <v>0</v>
      </c>
      <c r="N341">
        <f>VLOOKUP(F341,tag_dictionary!$A$1:$B$15,2,0)</f>
        <v>0</v>
      </c>
      <c r="O341">
        <f>VLOOKUP(G341,tag_dictionary!$A$1:$B$15,2,0)</f>
        <v>0</v>
      </c>
      <c r="P341">
        <f>VLOOKUP(H341,tag_dictionary!$A$1:$B$15,2,0)</f>
        <v>0</v>
      </c>
      <c r="Q341" t="str">
        <f>IF(ISNA(I341),0,VLOOKUP(I341,tag_dictionary!$A$1:$B$15,2,0))</f>
        <v>base</v>
      </c>
      <c r="R341" t="str">
        <f>IF(ISNA(J341),0,VLOOKUP(J341,tag_dictionary!$A$1:$B$15,2,0))</f>
        <v>base</v>
      </c>
      <c r="S341" t="b">
        <f t="shared" si="34"/>
        <v>1</v>
      </c>
      <c r="T341">
        <f t="shared" si="35"/>
        <v>0</v>
      </c>
      <c r="U341">
        <f t="shared" si="35"/>
        <v>0</v>
      </c>
      <c r="V341">
        <f t="shared" si="35"/>
        <v>2</v>
      </c>
      <c r="W341">
        <f t="shared" si="32"/>
        <v>2</v>
      </c>
      <c r="X341">
        <f t="shared" si="36"/>
        <v>2</v>
      </c>
      <c r="Y341" t="b">
        <f t="shared" si="33"/>
        <v>1</v>
      </c>
      <c r="Z341">
        <f>VLOOKUP(A341,'[1]tags (5)'!A:C,3,0)</f>
        <v>2</v>
      </c>
      <c r="AA341" t="b">
        <f t="shared" si="37"/>
        <v>1</v>
      </c>
    </row>
    <row r="342" spans="1:27" ht="75" x14ac:dyDescent="0.25">
      <c r="A342" s="8" t="s">
        <v>468</v>
      </c>
      <c r="B342" t="s">
        <v>1024</v>
      </c>
      <c r="C342">
        <v>0</v>
      </c>
      <c r="D342">
        <v>0</v>
      </c>
      <c r="E342">
        <v>0</v>
      </c>
      <c r="F342">
        <v>0</v>
      </c>
      <c r="G342">
        <v>0</v>
      </c>
      <c r="H342">
        <v>0</v>
      </c>
      <c r="I342" t="s">
        <v>292</v>
      </c>
      <c r="J342" t="s">
        <v>292</v>
      </c>
      <c r="K342">
        <f>VLOOKUP(C342,tag_dictionary!$A$1:$B$15,2,0)</f>
        <v>0</v>
      </c>
      <c r="L342">
        <f>VLOOKUP(D342,tag_dictionary!$A$1:$B$15,2,0)</f>
        <v>0</v>
      </c>
      <c r="M342">
        <f>VLOOKUP(E342,tag_dictionary!$A$1:$B$15,2,0)</f>
        <v>0</v>
      </c>
      <c r="N342">
        <f>VLOOKUP(F342,tag_dictionary!$A$1:$B$15,2,0)</f>
        <v>0</v>
      </c>
      <c r="O342">
        <f>VLOOKUP(G342,tag_dictionary!$A$1:$B$15,2,0)</f>
        <v>0</v>
      </c>
      <c r="P342">
        <f>VLOOKUP(H342,tag_dictionary!$A$1:$B$15,2,0)</f>
        <v>0</v>
      </c>
      <c r="Q342" t="str">
        <f>IF(ISNA(I342),0,VLOOKUP(I342,tag_dictionary!$A$1:$B$15,2,0))</f>
        <v>base</v>
      </c>
      <c r="R342" t="str">
        <f>IF(ISNA(J342),0,VLOOKUP(J342,tag_dictionary!$A$1:$B$15,2,0))</f>
        <v>base</v>
      </c>
      <c r="S342" t="b">
        <f t="shared" si="34"/>
        <v>1</v>
      </c>
      <c r="T342">
        <f t="shared" si="35"/>
        <v>0</v>
      </c>
      <c r="U342">
        <f t="shared" si="35"/>
        <v>0</v>
      </c>
      <c r="V342">
        <f t="shared" si="35"/>
        <v>2</v>
      </c>
      <c r="W342">
        <f t="shared" si="32"/>
        <v>2</v>
      </c>
      <c r="X342">
        <f t="shared" si="36"/>
        <v>2</v>
      </c>
      <c r="Y342" t="b">
        <f t="shared" si="33"/>
        <v>1</v>
      </c>
      <c r="Z342">
        <f>VLOOKUP(A342,'[1]tags (5)'!A:C,3,0)</f>
        <v>2</v>
      </c>
      <c r="AA342" t="b">
        <f t="shared" si="37"/>
        <v>1</v>
      </c>
    </row>
    <row r="343" spans="1:27" ht="60" x14ac:dyDescent="0.25">
      <c r="A343" s="8" t="s">
        <v>483</v>
      </c>
      <c r="B343" t="s">
        <v>1032</v>
      </c>
      <c r="C343">
        <v>0</v>
      </c>
      <c r="D343">
        <v>0</v>
      </c>
      <c r="E343">
        <v>0</v>
      </c>
      <c r="F343">
        <v>0</v>
      </c>
      <c r="G343">
        <v>0</v>
      </c>
      <c r="H343">
        <v>0</v>
      </c>
      <c r="I343" t="s">
        <v>292</v>
      </c>
      <c r="J343" t="s">
        <v>292</v>
      </c>
      <c r="K343">
        <f>VLOOKUP(C343,tag_dictionary!$A$1:$B$15,2,0)</f>
        <v>0</v>
      </c>
      <c r="L343">
        <f>VLOOKUP(D343,tag_dictionary!$A$1:$B$15,2,0)</f>
        <v>0</v>
      </c>
      <c r="M343">
        <f>VLOOKUP(E343,tag_dictionary!$A$1:$B$15,2,0)</f>
        <v>0</v>
      </c>
      <c r="N343">
        <f>VLOOKUP(F343,tag_dictionary!$A$1:$B$15,2,0)</f>
        <v>0</v>
      </c>
      <c r="O343">
        <f>VLOOKUP(G343,tag_dictionary!$A$1:$B$15,2,0)</f>
        <v>0</v>
      </c>
      <c r="P343">
        <f>VLOOKUP(H343,tag_dictionary!$A$1:$B$15,2,0)</f>
        <v>0</v>
      </c>
      <c r="Q343" t="str">
        <f>IF(ISNA(I343),0,VLOOKUP(I343,tag_dictionary!$A$1:$B$15,2,0))</f>
        <v>base</v>
      </c>
      <c r="R343" t="str">
        <f>IF(ISNA(J343),0,VLOOKUP(J343,tag_dictionary!$A$1:$B$15,2,0))</f>
        <v>base</v>
      </c>
      <c r="S343" t="b">
        <f t="shared" si="34"/>
        <v>1</v>
      </c>
      <c r="T343">
        <f t="shared" si="35"/>
        <v>0</v>
      </c>
      <c r="U343">
        <f t="shared" si="35"/>
        <v>0</v>
      </c>
      <c r="V343">
        <f t="shared" si="35"/>
        <v>2</v>
      </c>
      <c r="W343">
        <f t="shared" si="32"/>
        <v>2</v>
      </c>
      <c r="X343">
        <f t="shared" si="36"/>
        <v>2</v>
      </c>
      <c r="Y343" t="b">
        <f t="shared" si="33"/>
        <v>1</v>
      </c>
      <c r="Z343">
        <f>VLOOKUP(A343,'[1]tags (5)'!A:C,3,0)</f>
        <v>2</v>
      </c>
      <c r="AA343" t="b">
        <f t="shared" si="37"/>
        <v>1</v>
      </c>
    </row>
    <row r="344" spans="1:27" ht="90" x14ac:dyDescent="0.25">
      <c r="A344" s="8" t="s">
        <v>485</v>
      </c>
      <c r="B344" t="s">
        <v>1033</v>
      </c>
      <c r="C344">
        <v>0</v>
      </c>
      <c r="D344">
        <v>0</v>
      </c>
      <c r="E344">
        <v>0</v>
      </c>
      <c r="F344">
        <v>0</v>
      </c>
      <c r="G344">
        <v>0</v>
      </c>
      <c r="H344">
        <v>0</v>
      </c>
      <c r="I344" t="s">
        <v>292</v>
      </c>
      <c r="J344" t="s">
        <v>292</v>
      </c>
      <c r="K344">
        <f>VLOOKUP(C344,tag_dictionary!$A$1:$B$15,2,0)</f>
        <v>0</v>
      </c>
      <c r="L344">
        <f>VLOOKUP(D344,tag_dictionary!$A$1:$B$15,2,0)</f>
        <v>0</v>
      </c>
      <c r="M344">
        <f>VLOOKUP(E344,tag_dictionary!$A$1:$B$15,2,0)</f>
        <v>0</v>
      </c>
      <c r="N344">
        <f>VLOOKUP(F344,tag_dictionary!$A$1:$B$15,2,0)</f>
        <v>0</v>
      </c>
      <c r="O344">
        <f>VLOOKUP(G344,tag_dictionary!$A$1:$B$15,2,0)</f>
        <v>0</v>
      </c>
      <c r="P344">
        <f>VLOOKUP(H344,tag_dictionary!$A$1:$B$15,2,0)</f>
        <v>0</v>
      </c>
      <c r="Q344" t="str">
        <f>IF(ISNA(I344),0,VLOOKUP(I344,tag_dictionary!$A$1:$B$15,2,0))</f>
        <v>base</v>
      </c>
      <c r="R344" t="str">
        <f>IF(ISNA(J344),0,VLOOKUP(J344,tag_dictionary!$A$1:$B$15,2,0))</f>
        <v>base</v>
      </c>
      <c r="S344" t="b">
        <f t="shared" si="34"/>
        <v>1</v>
      </c>
      <c r="T344">
        <f t="shared" si="35"/>
        <v>0</v>
      </c>
      <c r="U344">
        <f t="shared" si="35"/>
        <v>0</v>
      </c>
      <c r="V344">
        <f t="shared" si="35"/>
        <v>2</v>
      </c>
      <c r="W344">
        <f t="shared" si="32"/>
        <v>2</v>
      </c>
      <c r="X344">
        <f t="shared" si="36"/>
        <v>2</v>
      </c>
      <c r="Y344" t="b">
        <f t="shared" si="33"/>
        <v>1</v>
      </c>
      <c r="Z344">
        <f>VLOOKUP(A344,'[1]tags (5)'!A:C,3,0)</f>
        <v>2</v>
      </c>
      <c r="AA344" t="b">
        <f t="shared" si="37"/>
        <v>1</v>
      </c>
    </row>
    <row r="345" spans="1:27" x14ac:dyDescent="0.25">
      <c r="A345" t="s">
        <v>25</v>
      </c>
      <c r="B345" t="s">
        <v>663</v>
      </c>
      <c r="C345" t="s">
        <v>292</v>
      </c>
      <c r="D345" t="s">
        <v>292</v>
      </c>
      <c r="E345">
        <v>0</v>
      </c>
      <c r="F345" t="s">
        <v>292</v>
      </c>
      <c r="G345">
        <v>0</v>
      </c>
      <c r="H345">
        <v>0</v>
      </c>
      <c r="I345" t="s">
        <v>292</v>
      </c>
      <c r="J345" t="s">
        <v>292</v>
      </c>
      <c r="K345" t="str">
        <f>VLOOKUP(C345,tag_dictionary!$A$1:$B$15,2,0)</f>
        <v>base</v>
      </c>
      <c r="L345" t="str">
        <f>VLOOKUP(D345,tag_dictionary!$A$1:$B$15,2,0)</f>
        <v>base</v>
      </c>
      <c r="M345">
        <f>VLOOKUP(E345,tag_dictionary!$A$1:$B$15,2,0)</f>
        <v>0</v>
      </c>
      <c r="N345" t="str">
        <f>VLOOKUP(F345,tag_dictionary!$A$1:$B$15,2,0)</f>
        <v>base</v>
      </c>
      <c r="O345">
        <f>VLOOKUP(G345,tag_dictionary!$A$1:$B$15,2,0)</f>
        <v>0</v>
      </c>
      <c r="P345">
        <f>VLOOKUP(H345,tag_dictionary!$A$1:$B$15,2,0)</f>
        <v>0</v>
      </c>
      <c r="Q345" t="str">
        <f>IF(ISNA(I345),0,VLOOKUP(I345,tag_dictionary!$A$1:$B$15,2,0))</f>
        <v>base</v>
      </c>
      <c r="R345" t="str">
        <f>IF(ISNA(J345),0,VLOOKUP(J345,tag_dictionary!$A$1:$B$15,2,0))</f>
        <v>base</v>
      </c>
      <c r="S345" t="b">
        <f t="shared" si="34"/>
        <v>1</v>
      </c>
      <c r="T345">
        <f t="shared" si="35"/>
        <v>0</v>
      </c>
      <c r="U345">
        <f t="shared" si="35"/>
        <v>0</v>
      </c>
      <c r="V345">
        <f t="shared" si="35"/>
        <v>5</v>
      </c>
      <c r="W345">
        <f t="shared" si="32"/>
        <v>2</v>
      </c>
      <c r="X345">
        <f t="shared" si="36"/>
        <v>2</v>
      </c>
      <c r="Y345" t="b">
        <f t="shared" si="33"/>
        <v>1</v>
      </c>
      <c r="Z345">
        <f>VLOOKUP(A345,'[1]tags (5)'!A:C,3,0)</f>
        <v>2</v>
      </c>
      <c r="AA345" t="b">
        <f t="shared" si="37"/>
        <v>1</v>
      </c>
    </row>
    <row r="346" spans="1:27" x14ac:dyDescent="0.25">
      <c r="A346" t="s">
        <v>100</v>
      </c>
      <c r="B346" t="s">
        <v>726</v>
      </c>
      <c r="C346" t="s">
        <v>291</v>
      </c>
      <c r="D346" t="s">
        <v>291</v>
      </c>
      <c r="E346">
        <v>0</v>
      </c>
      <c r="F346" t="s">
        <v>292</v>
      </c>
      <c r="G346">
        <v>0</v>
      </c>
      <c r="H346">
        <v>0</v>
      </c>
      <c r="I346" t="s">
        <v>292</v>
      </c>
      <c r="J346" t="s">
        <v>292</v>
      </c>
      <c r="K346" t="str">
        <f>VLOOKUP(C346,tag_dictionary!$A$1:$B$15,2,0)</f>
        <v>center</v>
      </c>
      <c r="L346" t="str">
        <f>VLOOKUP(D346,tag_dictionary!$A$1:$B$15,2,0)</f>
        <v>center</v>
      </c>
      <c r="M346">
        <f>VLOOKUP(E346,tag_dictionary!$A$1:$B$15,2,0)</f>
        <v>0</v>
      </c>
      <c r="N346" t="str">
        <f>VLOOKUP(F346,tag_dictionary!$A$1:$B$15,2,0)</f>
        <v>base</v>
      </c>
      <c r="O346">
        <f>VLOOKUP(G346,tag_dictionary!$A$1:$B$15,2,0)</f>
        <v>0</v>
      </c>
      <c r="P346">
        <f>VLOOKUP(H346,tag_dictionary!$A$1:$B$15,2,0)</f>
        <v>0</v>
      </c>
      <c r="Q346" t="str">
        <f>IF(ISNA(I346),0,VLOOKUP(I346,tag_dictionary!$A$1:$B$15,2,0))</f>
        <v>base</v>
      </c>
      <c r="R346" t="str">
        <f>IF(ISNA(J346),0,VLOOKUP(J346,tag_dictionary!$A$1:$B$15,2,0))</f>
        <v>base</v>
      </c>
      <c r="S346" t="b">
        <f t="shared" si="34"/>
        <v>1</v>
      </c>
      <c r="T346">
        <f t="shared" si="35"/>
        <v>2</v>
      </c>
      <c r="U346">
        <f t="shared" si="35"/>
        <v>0</v>
      </c>
      <c r="V346">
        <f t="shared" si="35"/>
        <v>3</v>
      </c>
      <c r="W346">
        <f t="shared" si="32"/>
        <v>2</v>
      </c>
      <c r="X346">
        <f t="shared" si="36"/>
        <v>0</v>
      </c>
      <c r="Y346" t="b">
        <f t="shared" si="33"/>
        <v>0</v>
      </c>
      <c r="Z346" t="e">
        <f>VLOOKUP(A346,'[1]tags (5)'!A:C,3,0)</f>
        <v>#N/A</v>
      </c>
      <c r="AA346" t="e">
        <f t="shared" si="37"/>
        <v>#N/A</v>
      </c>
    </row>
    <row r="347" spans="1:27" x14ac:dyDescent="0.25">
      <c r="A347" t="s">
        <v>147</v>
      </c>
      <c r="B347" t="s">
        <v>759</v>
      </c>
      <c r="C347">
        <v>0</v>
      </c>
      <c r="D347" t="s">
        <v>292</v>
      </c>
      <c r="E347" t="s">
        <v>292</v>
      </c>
      <c r="F347" t="s">
        <v>292</v>
      </c>
      <c r="G347" t="s">
        <v>292</v>
      </c>
      <c r="H347" t="s">
        <v>292</v>
      </c>
      <c r="I347" t="e">
        <v>#N/A</v>
      </c>
      <c r="J347" t="e">
        <v>#N/A</v>
      </c>
      <c r="K347">
        <f>VLOOKUP(C347,tag_dictionary!$A$1:$B$15,2,0)</f>
        <v>0</v>
      </c>
      <c r="L347" t="str">
        <f>VLOOKUP(D347,tag_dictionary!$A$1:$B$15,2,0)</f>
        <v>base</v>
      </c>
      <c r="M347" t="str">
        <f>VLOOKUP(E347,tag_dictionary!$A$1:$B$15,2,0)</f>
        <v>base</v>
      </c>
      <c r="N347" t="str">
        <f>VLOOKUP(F347,tag_dictionary!$A$1:$B$15,2,0)</f>
        <v>base</v>
      </c>
      <c r="O347" t="str">
        <f>VLOOKUP(G347,tag_dictionary!$A$1:$B$15,2,0)</f>
        <v>base</v>
      </c>
      <c r="P347" t="str">
        <f>VLOOKUP(H347,tag_dictionary!$A$1:$B$15,2,0)</f>
        <v>base</v>
      </c>
      <c r="Q347">
        <f>IF(ISNA(I347),0,VLOOKUP(I347,tag_dictionary!$A$1:$B$15,2,0))</f>
        <v>0</v>
      </c>
      <c r="R347">
        <f>IF(ISNA(J347),0,VLOOKUP(J347,tag_dictionary!$A$1:$B$15,2,0))</f>
        <v>0</v>
      </c>
      <c r="S347" t="b">
        <f t="shared" si="34"/>
        <v>0</v>
      </c>
      <c r="T347">
        <f t="shared" si="35"/>
        <v>0</v>
      </c>
      <c r="U347">
        <f t="shared" si="35"/>
        <v>0</v>
      </c>
      <c r="V347">
        <f t="shared" si="35"/>
        <v>5</v>
      </c>
      <c r="W347">
        <f t="shared" si="32"/>
        <v>2</v>
      </c>
      <c r="X347">
        <f t="shared" si="36"/>
        <v>2</v>
      </c>
      <c r="Y347" t="b">
        <f t="shared" si="33"/>
        <v>1</v>
      </c>
      <c r="Z347">
        <f>VLOOKUP(A347,'[1]tags (5)'!A:C,3,0)</f>
        <v>2</v>
      </c>
      <c r="AA347" t="b">
        <f t="shared" si="37"/>
        <v>1</v>
      </c>
    </row>
  </sheetData>
  <autoFilter ref="A1:AA347" xr:uid="{614DE48E-9F42-4C1B-A658-DB29A00E1FC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5AAFA-E38D-4939-8415-BCE39B0448B7}">
  <dimension ref="A1:A346"/>
  <sheetViews>
    <sheetView workbookViewId="0"/>
  </sheetViews>
  <sheetFormatPr defaultRowHeight="15" x14ac:dyDescent="0.25"/>
  <sheetData>
    <row r="1" spans="1:1" x14ac:dyDescent="0.25">
      <c r="A1" t="s">
        <v>641</v>
      </c>
    </row>
    <row r="2" spans="1:1" x14ac:dyDescent="0.25">
      <c r="A2" t="s">
        <v>642</v>
      </c>
    </row>
    <row r="3" spans="1:1" x14ac:dyDescent="0.25">
      <c r="A3" t="s">
        <v>643</v>
      </c>
    </row>
    <row r="4" spans="1:1" x14ac:dyDescent="0.25">
      <c r="A4" t="s">
        <v>645</v>
      </c>
    </row>
    <row r="5" spans="1:1" x14ac:dyDescent="0.25">
      <c r="A5" t="s">
        <v>646</v>
      </c>
    </row>
    <row r="6" spans="1:1" x14ac:dyDescent="0.25">
      <c r="A6" t="s">
        <v>647</v>
      </c>
    </row>
    <row r="7" spans="1:1" x14ac:dyDescent="0.25">
      <c r="A7" t="s">
        <v>648</v>
      </c>
    </row>
    <row r="8" spans="1:1" x14ac:dyDescent="0.25">
      <c r="A8" t="s">
        <v>649</v>
      </c>
    </row>
    <row r="9" spans="1:1" x14ac:dyDescent="0.25">
      <c r="A9" t="s">
        <v>650</v>
      </c>
    </row>
    <row r="10" spans="1:1" x14ac:dyDescent="0.25">
      <c r="A10" t="s">
        <v>651</v>
      </c>
    </row>
    <row r="11" spans="1:1" x14ac:dyDescent="0.25">
      <c r="A11" t="s">
        <v>652</v>
      </c>
    </row>
    <row r="12" spans="1:1" x14ac:dyDescent="0.25">
      <c r="A12" t="s">
        <v>653</v>
      </c>
    </row>
    <row r="13" spans="1:1" x14ac:dyDescent="0.25">
      <c r="A13" t="s">
        <v>654</v>
      </c>
    </row>
    <row r="14" spans="1:1" x14ac:dyDescent="0.25">
      <c r="A14" t="s">
        <v>655</v>
      </c>
    </row>
    <row r="15" spans="1:1" x14ac:dyDescent="0.25">
      <c r="A15" t="s">
        <v>656</v>
      </c>
    </row>
    <row r="16" spans="1:1" x14ac:dyDescent="0.25">
      <c r="A16" t="s">
        <v>657</v>
      </c>
    </row>
    <row r="17" spans="1:1" x14ac:dyDescent="0.25">
      <c r="A17" t="s">
        <v>658</v>
      </c>
    </row>
    <row r="18" spans="1:1" x14ac:dyDescent="0.25">
      <c r="A18" t="s">
        <v>662</v>
      </c>
    </row>
    <row r="19" spans="1:1" x14ac:dyDescent="0.25">
      <c r="A19" t="s">
        <v>665</v>
      </c>
    </row>
    <row r="20" spans="1:1" x14ac:dyDescent="0.25">
      <c r="A20" t="s">
        <v>666</v>
      </c>
    </row>
    <row r="21" spans="1:1" x14ac:dyDescent="0.25">
      <c r="A21" t="s">
        <v>668</v>
      </c>
    </row>
    <row r="22" spans="1:1" x14ac:dyDescent="0.25">
      <c r="A22" t="s">
        <v>669</v>
      </c>
    </row>
    <row r="23" spans="1:1" x14ac:dyDescent="0.25">
      <c r="A23" t="s">
        <v>671</v>
      </c>
    </row>
    <row r="24" spans="1:1" x14ac:dyDescent="0.25">
      <c r="A24" t="s">
        <v>676</v>
      </c>
    </row>
    <row r="25" spans="1:1" x14ac:dyDescent="0.25">
      <c r="A25" t="s">
        <v>677</v>
      </c>
    </row>
    <row r="26" spans="1:1" x14ac:dyDescent="0.25">
      <c r="A26" t="s">
        <v>678</v>
      </c>
    </row>
    <row r="27" spans="1:1" x14ac:dyDescent="0.25">
      <c r="A27" t="s">
        <v>681</v>
      </c>
    </row>
    <row r="28" spans="1:1" x14ac:dyDescent="0.25">
      <c r="A28" t="s">
        <v>682</v>
      </c>
    </row>
    <row r="29" spans="1:1" x14ac:dyDescent="0.25">
      <c r="A29" t="s">
        <v>687</v>
      </c>
    </row>
    <row r="30" spans="1:1" x14ac:dyDescent="0.25">
      <c r="A30" t="s">
        <v>688</v>
      </c>
    </row>
    <row r="31" spans="1:1" x14ac:dyDescent="0.25">
      <c r="A31" t="s">
        <v>689</v>
      </c>
    </row>
    <row r="32" spans="1:1" x14ac:dyDescent="0.25">
      <c r="A32" t="s">
        <v>691</v>
      </c>
    </row>
    <row r="33" spans="1:1" x14ac:dyDescent="0.25">
      <c r="A33" t="s">
        <v>698</v>
      </c>
    </row>
    <row r="34" spans="1:1" x14ac:dyDescent="0.25">
      <c r="A34" t="s">
        <v>699</v>
      </c>
    </row>
    <row r="35" spans="1:1" x14ac:dyDescent="0.25">
      <c r="A35" t="s">
        <v>700</v>
      </c>
    </row>
    <row r="36" spans="1:1" x14ac:dyDescent="0.25">
      <c r="A36" t="s">
        <v>708</v>
      </c>
    </row>
    <row r="37" spans="1:1" x14ac:dyDescent="0.25">
      <c r="A37" t="s">
        <v>710</v>
      </c>
    </row>
    <row r="38" spans="1:1" x14ac:dyDescent="0.25">
      <c r="A38" t="s">
        <v>711</v>
      </c>
    </row>
    <row r="39" spans="1:1" x14ac:dyDescent="0.25">
      <c r="A39" t="s">
        <v>712</v>
      </c>
    </row>
    <row r="40" spans="1:1" x14ac:dyDescent="0.25">
      <c r="A40" t="s">
        <v>714</v>
      </c>
    </row>
    <row r="41" spans="1:1" x14ac:dyDescent="0.25">
      <c r="A41" t="s">
        <v>715</v>
      </c>
    </row>
    <row r="42" spans="1:1" x14ac:dyDescent="0.25">
      <c r="A42" t="s">
        <v>716</v>
      </c>
    </row>
    <row r="43" spans="1:1" x14ac:dyDescent="0.25">
      <c r="A43" t="s">
        <v>717</v>
      </c>
    </row>
    <row r="44" spans="1:1" x14ac:dyDescent="0.25">
      <c r="A44" t="s">
        <v>718</v>
      </c>
    </row>
    <row r="45" spans="1:1" x14ac:dyDescent="0.25">
      <c r="A45" t="s">
        <v>720</v>
      </c>
    </row>
    <row r="46" spans="1:1" x14ac:dyDescent="0.25">
      <c r="A46" t="s">
        <v>722</v>
      </c>
    </row>
    <row r="47" spans="1:1" x14ac:dyDescent="0.25">
      <c r="A47" t="s">
        <v>724</v>
      </c>
    </row>
    <row r="48" spans="1:1" x14ac:dyDescent="0.25">
      <c r="A48" t="s">
        <v>725</v>
      </c>
    </row>
    <row r="49" spans="1:1" x14ac:dyDescent="0.25">
      <c r="A49" t="s">
        <v>727</v>
      </c>
    </row>
    <row r="50" spans="1:1" x14ac:dyDescent="0.25">
      <c r="A50" t="s">
        <v>728</v>
      </c>
    </row>
    <row r="51" spans="1:1" x14ac:dyDescent="0.25">
      <c r="A51" t="s">
        <v>730</v>
      </c>
    </row>
    <row r="52" spans="1:1" x14ac:dyDescent="0.25">
      <c r="A52" t="s">
        <v>731</v>
      </c>
    </row>
    <row r="53" spans="1:1" x14ac:dyDescent="0.25">
      <c r="A53" t="s">
        <v>732</v>
      </c>
    </row>
    <row r="54" spans="1:1" x14ac:dyDescent="0.25">
      <c r="A54" t="s">
        <v>733</v>
      </c>
    </row>
    <row r="55" spans="1:1" x14ac:dyDescent="0.25">
      <c r="A55" t="s">
        <v>734</v>
      </c>
    </row>
    <row r="56" spans="1:1" x14ac:dyDescent="0.25">
      <c r="A56" t="s">
        <v>737</v>
      </c>
    </row>
    <row r="57" spans="1:1" x14ac:dyDescent="0.25">
      <c r="A57" t="s">
        <v>842</v>
      </c>
    </row>
    <row r="58" spans="1:1" x14ac:dyDescent="0.25">
      <c r="A58" t="s">
        <v>738</v>
      </c>
    </row>
    <row r="59" spans="1:1" x14ac:dyDescent="0.25">
      <c r="A59" t="s">
        <v>739</v>
      </c>
    </row>
    <row r="60" spans="1:1" x14ac:dyDescent="0.25">
      <c r="A60" t="s">
        <v>740</v>
      </c>
    </row>
    <row r="61" spans="1:1" x14ac:dyDescent="0.25">
      <c r="A61" t="s">
        <v>741</v>
      </c>
    </row>
    <row r="62" spans="1:1" x14ac:dyDescent="0.25">
      <c r="A62" t="s">
        <v>742</v>
      </c>
    </row>
    <row r="63" spans="1:1" x14ac:dyDescent="0.25">
      <c r="A63" t="s">
        <v>744</v>
      </c>
    </row>
    <row r="64" spans="1:1" x14ac:dyDescent="0.25">
      <c r="A64" t="s">
        <v>745</v>
      </c>
    </row>
    <row r="65" spans="1:1" x14ac:dyDescent="0.25">
      <c r="A65" t="s">
        <v>746</v>
      </c>
    </row>
    <row r="66" spans="1:1" x14ac:dyDescent="0.25">
      <c r="A66" t="s">
        <v>747</v>
      </c>
    </row>
    <row r="67" spans="1:1" x14ac:dyDescent="0.25">
      <c r="A67" t="s">
        <v>748</v>
      </c>
    </row>
    <row r="68" spans="1:1" x14ac:dyDescent="0.25">
      <c r="A68" t="s">
        <v>749</v>
      </c>
    </row>
    <row r="69" spans="1:1" x14ac:dyDescent="0.25">
      <c r="A69" t="s">
        <v>750</v>
      </c>
    </row>
    <row r="70" spans="1:1" x14ac:dyDescent="0.25">
      <c r="A70" t="s">
        <v>751</v>
      </c>
    </row>
    <row r="71" spans="1:1" x14ac:dyDescent="0.25">
      <c r="A71" t="s">
        <v>845</v>
      </c>
    </row>
    <row r="72" spans="1:1" x14ac:dyDescent="0.25">
      <c r="A72" t="s">
        <v>846</v>
      </c>
    </row>
    <row r="73" spans="1:1" x14ac:dyDescent="0.25">
      <c r="A73" t="s">
        <v>753</v>
      </c>
    </row>
    <row r="74" spans="1:1" x14ac:dyDescent="0.25">
      <c r="A74" t="s">
        <v>754</v>
      </c>
    </row>
    <row r="75" spans="1:1" x14ac:dyDescent="0.25">
      <c r="A75" t="s">
        <v>755</v>
      </c>
    </row>
    <row r="76" spans="1:1" x14ac:dyDescent="0.25">
      <c r="A76" t="s">
        <v>757</v>
      </c>
    </row>
    <row r="77" spans="1:1" x14ac:dyDescent="0.25">
      <c r="A77" t="s">
        <v>760</v>
      </c>
    </row>
    <row r="78" spans="1:1" x14ac:dyDescent="0.25">
      <c r="A78" t="s">
        <v>761</v>
      </c>
    </row>
    <row r="79" spans="1:1" x14ac:dyDescent="0.25">
      <c r="A79" t="s">
        <v>762</v>
      </c>
    </row>
    <row r="80" spans="1:1" x14ac:dyDescent="0.25">
      <c r="A80" t="s">
        <v>763</v>
      </c>
    </row>
    <row r="81" spans="1:1" x14ac:dyDescent="0.25">
      <c r="A81" t="s">
        <v>768</v>
      </c>
    </row>
    <row r="82" spans="1:1" x14ac:dyDescent="0.25">
      <c r="A82" t="s">
        <v>771</v>
      </c>
    </row>
    <row r="83" spans="1:1" x14ac:dyDescent="0.25">
      <c r="A83" t="s">
        <v>772</v>
      </c>
    </row>
    <row r="84" spans="1:1" x14ac:dyDescent="0.25">
      <c r="A84" t="s">
        <v>774</v>
      </c>
    </row>
    <row r="85" spans="1:1" x14ac:dyDescent="0.25">
      <c r="A85" t="s">
        <v>776</v>
      </c>
    </row>
    <row r="86" spans="1:1" x14ac:dyDescent="0.25">
      <c r="A86" t="s">
        <v>778</v>
      </c>
    </row>
    <row r="87" spans="1:1" x14ac:dyDescent="0.25">
      <c r="A87" t="s">
        <v>781</v>
      </c>
    </row>
    <row r="88" spans="1:1" x14ac:dyDescent="0.25">
      <c r="A88" t="s">
        <v>783</v>
      </c>
    </row>
    <row r="89" spans="1:1" x14ac:dyDescent="0.25">
      <c r="A89" t="s">
        <v>784</v>
      </c>
    </row>
    <row r="90" spans="1:1" x14ac:dyDescent="0.25">
      <c r="A90" t="s">
        <v>785</v>
      </c>
    </row>
    <row r="91" spans="1:1" x14ac:dyDescent="0.25">
      <c r="A91" t="s">
        <v>788</v>
      </c>
    </row>
    <row r="92" spans="1:1" x14ac:dyDescent="0.25">
      <c r="A92" t="s">
        <v>789</v>
      </c>
    </row>
    <row r="93" spans="1:1" x14ac:dyDescent="0.25">
      <c r="A93" t="s">
        <v>792</v>
      </c>
    </row>
    <row r="94" spans="1:1" x14ac:dyDescent="0.25">
      <c r="A94" t="s">
        <v>793</v>
      </c>
    </row>
    <row r="95" spans="1:1" x14ac:dyDescent="0.25">
      <c r="A95" t="s">
        <v>797</v>
      </c>
    </row>
    <row r="96" spans="1:1" x14ac:dyDescent="0.25">
      <c r="A96" t="s">
        <v>798</v>
      </c>
    </row>
    <row r="97" spans="1:1" x14ac:dyDescent="0.25">
      <c r="A97" t="s">
        <v>799</v>
      </c>
    </row>
    <row r="98" spans="1:1" x14ac:dyDescent="0.25">
      <c r="A98" t="s">
        <v>801</v>
      </c>
    </row>
    <row r="99" spans="1:1" x14ac:dyDescent="0.25">
      <c r="A99" t="s">
        <v>804</v>
      </c>
    </row>
    <row r="100" spans="1:1" x14ac:dyDescent="0.25">
      <c r="A100" t="s">
        <v>805</v>
      </c>
    </row>
    <row r="101" spans="1:1" x14ac:dyDescent="0.25">
      <c r="A101" t="s">
        <v>807</v>
      </c>
    </row>
    <row r="102" spans="1:1" x14ac:dyDescent="0.25">
      <c r="A102" t="s">
        <v>808</v>
      </c>
    </row>
    <row r="103" spans="1:1" x14ac:dyDescent="0.25">
      <c r="A103" t="s">
        <v>809</v>
      </c>
    </row>
    <row r="104" spans="1:1" x14ac:dyDescent="0.25">
      <c r="A104" t="s">
        <v>942</v>
      </c>
    </row>
    <row r="105" spans="1:1" x14ac:dyDescent="0.25">
      <c r="A105" t="s">
        <v>811</v>
      </c>
    </row>
    <row r="106" spans="1:1" x14ac:dyDescent="0.25">
      <c r="A106" t="s">
        <v>812</v>
      </c>
    </row>
    <row r="107" spans="1:1" x14ac:dyDescent="0.25">
      <c r="A107" t="s">
        <v>813</v>
      </c>
    </row>
    <row r="108" spans="1:1" x14ac:dyDescent="0.25">
      <c r="A108" t="s">
        <v>814</v>
      </c>
    </row>
    <row r="109" spans="1:1" x14ac:dyDescent="0.25">
      <c r="A109" t="s">
        <v>815</v>
      </c>
    </row>
    <row r="110" spans="1:1" x14ac:dyDescent="0.25">
      <c r="A110" t="s">
        <v>816</v>
      </c>
    </row>
    <row r="111" spans="1:1" x14ac:dyDescent="0.25">
      <c r="A111" t="s">
        <v>817</v>
      </c>
    </row>
    <row r="112" spans="1:1" x14ac:dyDescent="0.25">
      <c r="A112" t="s">
        <v>818</v>
      </c>
    </row>
    <row r="113" spans="1:1" x14ac:dyDescent="0.25">
      <c r="A113" t="s">
        <v>819</v>
      </c>
    </row>
    <row r="114" spans="1:1" x14ac:dyDescent="0.25">
      <c r="A114" t="s">
        <v>820</v>
      </c>
    </row>
    <row r="115" spans="1:1" x14ac:dyDescent="0.25">
      <c r="A115" t="s">
        <v>821</v>
      </c>
    </row>
    <row r="116" spans="1:1" x14ac:dyDescent="0.25">
      <c r="A116" t="s">
        <v>822</v>
      </c>
    </row>
    <row r="117" spans="1:1" x14ac:dyDescent="0.25">
      <c r="A117" t="s">
        <v>823</v>
      </c>
    </row>
    <row r="118" spans="1:1" x14ac:dyDescent="0.25">
      <c r="A118" t="s">
        <v>824</v>
      </c>
    </row>
    <row r="119" spans="1:1" x14ac:dyDescent="0.25">
      <c r="A119" t="s">
        <v>945</v>
      </c>
    </row>
    <row r="120" spans="1:1" x14ac:dyDescent="0.25">
      <c r="A120" t="s">
        <v>825</v>
      </c>
    </row>
    <row r="121" spans="1:1" x14ac:dyDescent="0.25">
      <c r="A121" t="s">
        <v>826</v>
      </c>
    </row>
    <row r="122" spans="1:1" x14ac:dyDescent="0.25">
      <c r="A122" t="s">
        <v>947</v>
      </c>
    </row>
    <row r="123" spans="1:1" x14ac:dyDescent="0.25">
      <c r="A123" t="s">
        <v>949</v>
      </c>
    </row>
    <row r="124" spans="1:1" x14ac:dyDescent="0.25">
      <c r="A124" t="s">
        <v>828</v>
      </c>
    </row>
    <row r="125" spans="1:1" x14ac:dyDescent="0.25">
      <c r="A125" t="s">
        <v>829</v>
      </c>
    </row>
    <row r="126" spans="1:1" x14ac:dyDescent="0.25">
      <c r="A126" t="s">
        <v>830</v>
      </c>
    </row>
    <row r="127" spans="1:1" x14ac:dyDescent="0.25">
      <c r="A127" t="s">
        <v>850</v>
      </c>
    </row>
    <row r="128" spans="1:1" x14ac:dyDescent="0.25">
      <c r="A128" t="s">
        <v>851</v>
      </c>
    </row>
    <row r="129" spans="1:1" x14ac:dyDescent="0.25">
      <c r="A129" t="s">
        <v>950</v>
      </c>
    </row>
    <row r="130" spans="1:1" x14ac:dyDescent="0.25">
      <c r="A130" t="s">
        <v>951</v>
      </c>
    </row>
    <row r="131" spans="1:1" x14ac:dyDescent="0.25">
      <c r="A131" t="s">
        <v>852</v>
      </c>
    </row>
    <row r="132" spans="1:1" x14ac:dyDescent="0.25">
      <c r="A132" t="s">
        <v>952</v>
      </c>
    </row>
    <row r="133" spans="1:1" x14ac:dyDescent="0.25">
      <c r="A133" t="s">
        <v>401</v>
      </c>
    </row>
    <row r="134" spans="1:1" x14ac:dyDescent="0.25">
      <c r="A134" t="s">
        <v>953</v>
      </c>
    </row>
    <row r="135" spans="1:1" x14ac:dyDescent="0.25">
      <c r="A135" t="s">
        <v>967</v>
      </c>
    </row>
    <row r="136" spans="1:1" x14ac:dyDescent="0.25">
      <c r="A136" t="s">
        <v>968</v>
      </c>
    </row>
    <row r="137" spans="1:1" x14ac:dyDescent="0.25">
      <c r="A137" t="s">
        <v>1071</v>
      </c>
    </row>
    <row r="138" spans="1:1" x14ac:dyDescent="0.25">
      <c r="A138" t="s">
        <v>970</v>
      </c>
    </row>
    <row r="139" spans="1:1" x14ac:dyDescent="0.25">
      <c r="A139" t="s">
        <v>853</v>
      </c>
    </row>
    <row r="140" spans="1:1" x14ac:dyDescent="0.25">
      <c r="A140" t="s">
        <v>972</v>
      </c>
    </row>
    <row r="141" spans="1:1" x14ac:dyDescent="0.25">
      <c r="A141" t="s">
        <v>854</v>
      </c>
    </row>
    <row r="142" spans="1:1" x14ac:dyDescent="0.25">
      <c r="A142" t="s">
        <v>855</v>
      </c>
    </row>
    <row r="143" spans="1:1" x14ac:dyDescent="0.25">
      <c r="A143" t="s">
        <v>973</v>
      </c>
    </row>
    <row r="144" spans="1:1" x14ac:dyDescent="0.25">
      <c r="A144" t="s">
        <v>974</v>
      </c>
    </row>
    <row r="145" spans="1:1" x14ac:dyDescent="0.25">
      <c r="A145" t="s">
        <v>975</v>
      </c>
    </row>
    <row r="146" spans="1:1" x14ac:dyDescent="0.25">
      <c r="A146" t="s">
        <v>954</v>
      </c>
    </row>
    <row r="147" spans="1:1" x14ac:dyDescent="0.25">
      <c r="A147" t="s">
        <v>957</v>
      </c>
    </row>
    <row r="148" spans="1:1" x14ac:dyDescent="0.25">
      <c r="A148" t="s">
        <v>959</v>
      </c>
    </row>
    <row r="149" spans="1:1" x14ac:dyDescent="0.25">
      <c r="A149" t="s">
        <v>977</v>
      </c>
    </row>
    <row r="150" spans="1:1" x14ac:dyDescent="0.25">
      <c r="A150" t="s">
        <v>960</v>
      </c>
    </row>
    <row r="151" spans="1:1" x14ac:dyDescent="0.25">
      <c r="A151" t="s">
        <v>961</v>
      </c>
    </row>
    <row r="152" spans="1:1" x14ac:dyDescent="0.25">
      <c r="A152" t="s">
        <v>962</v>
      </c>
    </row>
    <row r="153" spans="1:1" x14ac:dyDescent="0.25">
      <c r="A153" t="s">
        <v>978</v>
      </c>
    </row>
    <row r="154" spans="1:1" x14ac:dyDescent="0.25">
      <c r="A154" t="s">
        <v>979</v>
      </c>
    </row>
    <row r="155" spans="1:1" x14ac:dyDescent="0.25">
      <c r="A155" t="s">
        <v>980</v>
      </c>
    </row>
    <row r="156" spans="1:1" x14ac:dyDescent="0.25">
      <c r="A156" t="s">
        <v>963</v>
      </c>
    </row>
    <row r="157" spans="1:1" x14ac:dyDescent="0.25">
      <c r="A157" t="s">
        <v>981</v>
      </c>
    </row>
    <row r="158" spans="1:1" x14ac:dyDescent="0.25">
      <c r="A158" t="s">
        <v>982</v>
      </c>
    </row>
    <row r="159" spans="1:1" x14ac:dyDescent="0.25">
      <c r="A159" t="s">
        <v>964</v>
      </c>
    </row>
    <row r="160" spans="1:1" x14ac:dyDescent="0.25">
      <c r="A160" t="s">
        <v>983</v>
      </c>
    </row>
    <row r="161" spans="1:1" x14ac:dyDescent="0.25">
      <c r="A161" t="s">
        <v>984</v>
      </c>
    </row>
    <row r="162" spans="1:1" x14ac:dyDescent="0.25">
      <c r="A162" t="s">
        <v>985</v>
      </c>
    </row>
    <row r="163" spans="1:1" x14ac:dyDescent="0.25">
      <c r="A163" t="s">
        <v>986</v>
      </c>
    </row>
    <row r="164" spans="1:1" x14ac:dyDescent="0.25">
      <c r="A164" t="s">
        <v>987</v>
      </c>
    </row>
    <row r="165" spans="1:1" x14ac:dyDescent="0.25">
      <c r="A165" t="s">
        <v>1072</v>
      </c>
    </row>
    <row r="166" spans="1:1" x14ac:dyDescent="0.25">
      <c r="A166" t="s">
        <v>988</v>
      </c>
    </row>
    <row r="167" spans="1:1" x14ac:dyDescent="0.25">
      <c r="A167" t="s">
        <v>989</v>
      </c>
    </row>
    <row r="168" spans="1:1" x14ac:dyDescent="0.25">
      <c r="A168" t="s">
        <v>990</v>
      </c>
    </row>
    <row r="169" spans="1:1" x14ac:dyDescent="0.25">
      <c r="A169" t="s">
        <v>993</v>
      </c>
    </row>
    <row r="170" spans="1:1" x14ac:dyDescent="0.25">
      <c r="A170" t="s">
        <v>994</v>
      </c>
    </row>
    <row r="171" spans="1:1" x14ac:dyDescent="0.25">
      <c r="A171" t="s">
        <v>999</v>
      </c>
    </row>
    <row r="172" spans="1:1" x14ac:dyDescent="0.25">
      <c r="A172" t="s">
        <v>1002</v>
      </c>
    </row>
    <row r="173" spans="1:1" x14ac:dyDescent="0.25">
      <c r="A173" t="s">
        <v>1003</v>
      </c>
    </row>
    <row r="174" spans="1:1" x14ac:dyDescent="0.25">
      <c r="A174" t="s">
        <v>1005</v>
      </c>
    </row>
    <row r="175" spans="1:1" x14ac:dyDescent="0.25">
      <c r="A175" t="s">
        <v>1006</v>
      </c>
    </row>
    <row r="176" spans="1:1" x14ac:dyDescent="0.25">
      <c r="A176" t="s">
        <v>1007</v>
      </c>
    </row>
    <row r="177" spans="1:1" x14ac:dyDescent="0.25">
      <c r="A177" t="s">
        <v>1008</v>
      </c>
    </row>
    <row r="178" spans="1:1" x14ac:dyDescent="0.25">
      <c r="A178" t="s">
        <v>1009</v>
      </c>
    </row>
    <row r="179" spans="1:1" x14ac:dyDescent="0.25">
      <c r="A179" t="s">
        <v>1010</v>
      </c>
    </row>
    <row r="180" spans="1:1" x14ac:dyDescent="0.25">
      <c r="A180" t="s">
        <v>1011</v>
      </c>
    </row>
    <row r="181" spans="1:1" x14ac:dyDescent="0.25">
      <c r="A181" t="s">
        <v>1012</v>
      </c>
    </row>
    <row r="182" spans="1:1" x14ac:dyDescent="0.25">
      <c r="A182" t="s">
        <v>1013</v>
      </c>
    </row>
    <row r="183" spans="1:1" x14ac:dyDescent="0.25">
      <c r="A183" t="s">
        <v>1014</v>
      </c>
    </row>
    <row r="184" spans="1:1" x14ac:dyDescent="0.25">
      <c r="A184" t="s">
        <v>1015</v>
      </c>
    </row>
    <row r="185" spans="1:1" x14ac:dyDescent="0.25">
      <c r="A185" t="s">
        <v>1016</v>
      </c>
    </row>
    <row r="186" spans="1:1" x14ac:dyDescent="0.25">
      <c r="A186" t="s">
        <v>1018</v>
      </c>
    </row>
    <row r="187" spans="1:1" x14ac:dyDescent="0.25">
      <c r="A187" t="s">
        <v>1019</v>
      </c>
    </row>
    <row r="188" spans="1:1" x14ac:dyDescent="0.25">
      <c r="A188" t="s">
        <v>1020</v>
      </c>
    </row>
    <row r="189" spans="1:1" x14ac:dyDescent="0.25">
      <c r="A189" t="s">
        <v>1021</v>
      </c>
    </row>
    <row r="190" spans="1:1" x14ac:dyDescent="0.25">
      <c r="A190" t="s">
        <v>1022</v>
      </c>
    </row>
    <row r="191" spans="1:1" x14ac:dyDescent="0.25">
      <c r="A191" t="s">
        <v>1025</v>
      </c>
    </row>
    <row r="192" spans="1:1" x14ac:dyDescent="0.25">
      <c r="A192" t="s">
        <v>1026</v>
      </c>
    </row>
    <row r="193" spans="1:1" x14ac:dyDescent="0.25">
      <c r="A193" t="s">
        <v>1027</v>
      </c>
    </row>
    <row r="194" spans="1:1" x14ac:dyDescent="0.25">
      <c r="A194" t="s">
        <v>1028</v>
      </c>
    </row>
    <row r="195" spans="1:1" x14ac:dyDescent="0.25">
      <c r="A195" t="s">
        <v>1029</v>
      </c>
    </row>
    <row r="196" spans="1:1" x14ac:dyDescent="0.25">
      <c r="A196" t="s">
        <v>1030</v>
      </c>
    </row>
    <row r="197" spans="1:1" x14ac:dyDescent="0.25">
      <c r="A197" t="s">
        <v>1031</v>
      </c>
    </row>
    <row r="198" spans="1:1" x14ac:dyDescent="0.25">
      <c r="A198" t="s">
        <v>1034</v>
      </c>
    </row>
    <row r="199" spans="1:1" x14ac:dyDescent="0.25">
      <c r="A199" t="s">
        <v>1035</v>
      </c>
    </row>
    <row r="200" spans="1:1" x14ac:dyDescent="0.25">
      <c r="A200" t="s">
        <v>1036</v>
      </c>
    </row>
    <row r="201" spans="1:1" x14ac:dyDescent="0.25">
      <c r="A201" t="s">
        <v>1037</v>
      </c>
    </row>
    <row r="202" spans="1:1" x14ac:dyDescent="0.25">
      <c r="A202" t="s">
        <v>1039</v>
      </c>
    </row>
    <row r="203" spans="1:1" x14ac:dyDescent="0.25">
      <c r="A203" t="s">
        <v>1040</v>
      </c>
    </row>
    <row r="204" spans="1:1" x14ac:dyDescent="0.25">
      <c r="A204" t="s">
        <v>1041</v>
      </c>
    </row>
    <row r="205" spans="1:1" x14ac:dyDescent="0.25">
      <c r="A205" t="s">
        <v>1042</v>
      </c>
    </row>
    <row r="206" spans="1:1" x14ac:dyDescent="0.25">
      <c r="A206" t="s">
        <v>1043</v>
      </c>
    </row>
    <row r="207" spans="1:1" x14ac:dyDescent="0.25">
      <c r="A207" t="s">
        <v>1044</v>
      </c>
    </row>
    <row r="208" spans="1:1" x14ac:dyDescent="0.25">
      <c r="A208" t="s">
        <v>1045</v>
      </c>
    </row>
    <row r="209" spans="1:1" x14ac:dyDescent="0.25">
      <c r="A209" t="s">
        <v>1046</v>
      </c>
    </row>
    <row r="210" spans="1:1" x14ac:dyDescent="0.25">
      <c r="A210" t="s">
        <v>1047</v>
      </c>
    </row>
    <row r="211" spans="1:1" x14ac:dyDescent="0.25">
      <c r="A211" t="s">
        <v>1048</v>
      </c>
    </row>
    <row r="212" spans="1:1" x14ac:dyDescent="0.25">
      <c r="A212" t="s">
        <v>1073</v>
      </c>
    </row>
    <row r="213" spans="1:1" x14ac:dyDescent="0.25">
      <c r="A213" t="s">
        <v>1049</v>
      </c>
    </row>
    <row r="214" spans="1:1" x14ac:dyDescent="0.25">
      <c r="A214" t="s">
        <v>1051</v>
      </c>
    </row>
    <row r="215" spans="1:1" x14ac:dyDescent="0.25">
      <c r="A215" t="s">
        <v>1074</v>
      </c>
    </row>
    <row r="216" spans="1:1" x14ac:dyDescent="0.25">
      <c r="A216" t="s">
        <v>1052</v>
      </c>
    </row>
    <row r="217" spans="1:1" x14ac:dyDescent="0.25">
      <c r="A217" t="s">
        <v>1053</v>
      </c>
    </row>
    <row r="218" spans="1:1" x14ac:dyDescent="0.25">
      <c r="A218" t="s">
        <v>1054</v>
      </c>
    </row>
    <row r="219" spans="1:1" x14ac:dyDescent="0.25">
      <c r="A219" t="s">
        <v>1055</v>
      </c>
    </row>
    <row r="220" spans="1:1" x14ac:dyDescent="0.25">
      <c r="A220" t="s">
        <v>1056</v>
      </c>
    </row>
    <row r="221" spans="1:1" x14ac:dyDescent="0.25">
      <c r="A221" t="s">
        <v>1057</v>
      </c>
    </row>
    <row r="222" spans="1:1" x14ac:dyDescent="0.25">
      <c r="A222" t="s">
        <v>1059</v>
      </c>
    </row>
    <row r="223" spans="1:1" x14ac:dyDescent="0.25">
      <c r="A223" t="s">
        <v>1060</v>
      </c>
    </row>
    <row r="224" spans="1:1" x14ac:dyDescent="0.25">
      <c r="A224" t="s">
        <v>1061</v>
      </c>
    </row>
    <row r="225" spans="1:1" x14ac:dyDescent="0.25">
      <c r="A225" t="s">
        <v>1062</v>
      </c>
    </row>
    <row r="226" spans="1:1" x14ac:dyDescent="0.25">
      <c r="A226" t="s">
        <v>1063</v>
      </c>
    </row>
    <row r="227" spans="1:1" x14ac:dyDescent="0.25">
      <c r="A227" t="s">
        <v>1064</v>
      </c>
    </row>
    <row r="228" spans="1:1" x14ac:dyDescent="0.25">
      <c r="A228" t="s">
        <v>1065</v>
      </c>
    </row>
    <row r="229" spans="1:1" x14ac:dyDescent="0.25">
      <c r="A229" t="s">
        <v>1066</v>
      </c>
    </row>
    <row r="230" spans="1:1" x14ac:dyDescent="0.25">
      <c r="A230" t="s">
        <v>1067</v>
      </c>
    </row>
    <row r="231" spans="1:1" x14ac:dyDescent="0.25">
      <c r="A231" t="s">
        <v>1068</v>
      </c>
    </row>
    <row r="232" spans="1:1" x14ac:dyDescent="0.25">
      <c r="A232" t="s">
        <v>644</v>
      </c>
    </row>
    <row r="233" spans="1:1" x14ac:dyDescent="0.25">
      <c r="A233" t="s">
        <v>660</v>
      </c>
    </row>
    <row r="234" spans="1:1" x14ac:dyDescent="0.25">
      <c r="A234" t="s">
        <v>661</v>
      </c>
    </row>
    <row r="235" spans="1:1" x14ac:dyDescent="0.25">
      <c r="A235" t="s">
        <v>833</v>
      </c>
    </row>
    <row r="236" spans="1:1" x14ac:dyDescent="0.25">
      <c r="A236" t="s">
        <v>664</v>
      </c>
    </row>
    <row r="237" spans="1:1" x14ac:dyDescent="0.25">
      <c r="A237" t="s">
        <v>667</v>
      </c>
    </row>
    <row r="238" spans="1:1" x14ac:dyDescent="0.25">
      <c r="A238" t="s">
        <v>672</v>
      </c>
    </row>
    <row r="239" spans="1:1" x14ac:dyDescent="0.25">
      <c r="A239" t="s">
        <v>674</v>
      </c>
    </row>
    <row r="240" spans="1:1" x14ac:dyDescent="0.25">
      <c r="A240" t="s">
        <v>675</v>
      </c>
    </row>
    <row r="241" spans="1:1" x14ac:dyDescent="0.25">
      <c r="A241" t="s">
        <v>683</v>
      </c>
    </row>
    <row r="242" spans="1:1" x14ac:dyDescent="0.25">
      <c r="A242" t="s">
        <v>684</v>
      </c>
    </row>
    <row r="243" spans="1:1" x14ac:dyDescent="0.25">
      <c r="A243" t="s">
        <v>685</v>
      </c>
    </row>
    <row r="244" spans="1:1" x14ac:dyDescent="0.25">
      <c r="A244" t="s">
        <v>686</v>
      </c>
    </row>
    <row r="245" spans="1:1" x14ac:dyDescent="0.25">
      <c r="A245" t="s">
        <v>692</v>
      </c>
    </row>
    <row r="246" spans="1:1" x14ac:dyDescent="0.25">
      <c r="A246" t="s">
        <v>694</v>
      </c>
    </row>
    <row r="247" spans="1:1" x14ac:dyDescent="0.25">
      <c r="A247" t="s">
        <v>696</v>
      </c>
    </row>
    <row r="248" spans="1:1" x14ac:dyDescent="0.25">
      <c r="A248" t="s">
        <v>697</v>
      </c>
    </row>
    <row r="249" spans="1:1" x14ac:dyDescent="0.25">
      <c r="A249" t="s">
        <v>701</v>
      </c>
    </row>
    <row r="250" spans="1:1" x14ac:dyDescent="0.25">
      <c r="A250" t="s">
        <v>834</v>
      </c>
    </row>
    <row r="251" spans="1:1" x14ac:dyDescent="0.25">
      <c r="A251" t="s">
        <v>702</v>
      </c>
    </row>
    <row r="252" spans="1:1" x14ac:dyDescent="0.25">
      <c r="A252" t="s">
        <v>835</v>
      </c>
    </row>
    <row r="253" spans="1:1" x14ac:dyDescent="0.25">
      <c r="A253" t="s">
        <v>703</v>
      </c>
    </row>
    <row r="254" spans="1:1" x14ac:dyDescent="0.25">
      <c r="A254" t="s">
        <v>704</v>
      </c>
    </row>
    <row r="255" spans="1:1" x14ac:dyDescent="0.25">
      <c r="A255" t="s">
        <v>705</v>
      </c>
    </row>
    <row r="256" spans="1:1" x14ac:dyDescent="0.25">
      <c r="A256" t="s">
        <v>706</v>
      </c>
    </row>
    <row r="257" spans="1:1" x14ac:dyDescent="0.25">
      <c r="A257" t="s">
        <v>836</v>
      </c>
    </row>
    <row r="258" spans="1:1" x14ac:dyDescent="0.25">
      <c r="A258" t="s">
        <v>721</v>
      </c>
    </row>
    <row r="259" spans="1:1" x14ac:dyDescent="0.25">
      <c r="A259" t="s">
        <v>723</v>
      </c>
    </row>
    <row r="260" spans="1:1" x14ac:dyDescent="0.25">
      <c r="A260" t="s">
        <v>729</v>
      </c>
    </row>
    <row r="261" spans="1:1" x14ac:dyDescent="0.25">
      <c r="A261" t="s">
        <v>837</v>
      </c>
    </row>
    <row r="262" spans="1:1" x14ac:dyDescent="0.25">
      <c r="A262" t="s">
        <v>735</v>
      </c>
    </row>
    <row r="263" spans="1:1" x14ac:dyDescent="0.25">
      <c r="A263" t="s">
        <v>839</v>
      </c>
    </row>
    <row r="264" spans="1:1" x14ac:dyDescent="0.25">
      <c r="A264" t="s">
        <v>840</v>
      </c>
    </row>
    <row r="265" spans="1:1" x14ac:dyDescent="0.25">
      <c r="A265" t="s">
        <v>841</v>
      </c>
    </row>
    <row r="266" spans="1:1" x14ac:dyDescent="0.25">
      <c r="A266" t="s">
        <v>743</v>
      </c>
    </row>
    <row r="267" spans="1:1" x14ac:dyDescent="0.25">
      <c r="A267" t="s">
        <v>843</v>
      </c>
    </row>
    <row r="268" spans="1:1" x14ac:dyDescent="0.25">
      <c r="A268" t="s">
        <v>847</v>
      </c>
    </row>
    <row r="269" spans="1:1" x14ac:dyDescent="0.25">
      <c r="A269" t="s">
        <v>752</v>
      </c>
    </row>
    <row r="270" spans="1:1" x14ac:dyDescent="0.25">
      <c r="A270" t="s">
        <v>756</v>
      </c>
    </row>
    <row r="271" spans="1:1" x14ac:dyDescent="0.25">
      <c r="A271" t="s">
        <v>764</v>
      </c>
    </row>
    <row r="272" spans="1:1" x14ac:dyDescent="0.25">
      <c r="A272" t="s">
        <v>769</v>
      </c>
    </row>
    <row r="273" spans="1:1" x14ac:dyDescent="0.25">
      <c r="A273" t="s">
        <v>773</v>
      </c>
    </row>
    <row r="274" spans="1:1" x14ac:dyDescent="0.25">
      <c r="A274" t="s">
        <v>777</v>
      </c>
    </row>
    <row r="275" spans="1:1" x14ac:dyDescent="0.25">
      <c r="A275" t="s">
        <v>848</v>
      </c>
    </row>
    <row r="276" spans="1:1" x14ac:dyDescent="0.25">
      <c r="A276" t="s">
        <v>849</v>
      </c>
    </row>
    <row r="277" spans="1:1" x14ac:dyDescent="0.25">
      <c r="A277" t="s">
        <v>779</v>
      </c>
    </row>
    <row r="278" spans="1:1" x14ac:dyDescent="0.25">
      <c r="A278" t="s">
        <v>780</v>
      </c>
    </row>
    <row r="279" spans="1:1" x14ac:dyDescent="0.25">
      <c r="A279" t="s">
        <v>782</v>
      </c>
    </row>
    <row r="280" spans="1:1" x14ac:dyDescent="0.25">
      <c r="A280" t="s">
        <v>786</v>
      </c>
    </row>
    <row r="281" spans="1:1" x14ac:dyDescent="0.25">
      <c r="A281" t="s">
        <v>787</v>
      </c>
    </row>
    <row r="282" spans="1:1" x14ac:dyDescent="0.25">
      <c r="A282" t="s">
        <v>790</v>
      </c>
    </row>
    <row r="283" spans="1:1" x14ac:dyDescent="0.25">
      <c r="A283" t="s">
        <v>791</v>
      </c>
    </row>
    <row r="284" spans="1:1" x14ac:dyDescent="0.25">
      <c r="A284" t="s">
        <v>794</v>
      </c>
    </row>
    <row r="285" spans="1:1" x14ac:dyDescent="0.25">
      <c r="A285" t="s">
        <v>795</v>
      </c>
    </row>
    <row r="286" spans="1:1" x14ac:dyDescent="0.25">
      <c r="A286" t="s">
        <v>802</v>
      </c>
    </row>
    <row r="287" spans="1:1" x14ac:dyDescent="0.25">
      <c r="A287" t="s">
        <v>803</v>
      </c>
    </row>
    <row r="288" spans="1:1" x14ac:dyDescent="0.25">
      <c r="A288" t="s">
        <v>806</v>
      </c>
    </row>
    <row r="289" spans="1:1" x14ac:dyDescent="0.25">
      <c r="A289" t="s">
        <v>810</v>
      </c>
    </row>
    <row r="290" spans="1:1" x14ac:dyDescent="0.25">
      <c r="A290" t="s">
        <v>944</v>
      </c>
    </row>
    <row r="291" spans="1:1" x14ac:dyDescent="0.25">
      <c r="A291" t="s">
        <v>827</v>
      </c>
    </row>
    <row r="292" spans="1:1" x14ac:dyDescent="0.25">
      <c r="A292" t="s">
        <v>948</v>
      </c>
    </row>
    <row r="293" spans="1:1" x14ac:dyDescent="0.25">
      <c r="A293" t="s">
        <v>969</v>
      </c>
    </row>
    <row r="294" spans="1:1" x14ac:dyDescent="0.25">
      <c r="A294" t="s">
        <v>971</v>
      </c>
    </row>
    <row r="295" spans="1:1" x14ac:dyDescent="0.25">
      <c r="A295" t="s">
        <v>856</v>
      </c>
    </row>
    <row r="296" spans="1:1" x14ac:dyDescent="0.25">
      <c r="A296" t="s">
        <v>955</v>
      </c>
    </row>
    <row r="297" spans="1:1" x14ac:dyDescent="0.25">
      <c r="A297" t="s">
        <v>956</v>
      </c>
    </row>
    <row r="298" spans="1:1" x14ac:dyDescent="0.25">
      <c r="A298" t="s">
        <v>958</v>
      </c>
    </row>
    <row r="299" spans="1:1" x14ac:dyDescent="0.25">
      <c r="A299" t="s">
        <v>857</v>
      </c>
    </row>
    <row r="300" spans="1:1" x14ac:dyDescent="0.25">
      <c r="A300" t="s">
        <v>858</v>
      </c>
    </row>
    <row r="301" spans="1:1" x14ac:dyDescent="0.25">
      <c r="A301" t="s">
        <v>859</v>
      </c>
    </row>
    <row r="302" spans="1:1" x14ac:dyDescent="0.25">
      <c r="A302" t="s">
        <v>991</v>
      </c>
    </row>
    <row r="303" spans="1:1" x14ac:dyDescent="0.25">
      <c r="A303" t="s">
        <v>992</v>
      </c>
    </row>
    <row r="304" spans="1:1" x14ac:dyDescent="0.25">
      <c r="A304" t="s">
        <v>995</v>
      </c>
    </row>
    <row r="305" spans="1:1" x14ac:dyDescent="0.25">
      <c r="A305" t="s">
        <v>996</v>
      </c>
    </row>
    <row r="306" spans="1:1" x14ac:dyDescent="0.25">
      <c r="A306" t="s">
        <v>997</v>
      </c>
    </row>
    <row r="307" spans="1:1" x14ac:dyDescent="0.25">
      <c r="A307" t="s">
        <v>998</v>
      </c>
    </row>
    <row r="308" spans="1:1" x14ac:dyDescent="0.25">
      <c r="A308" t="s">
        <v>1001</v>
      </c>
    </row>
    <row r="309" spans="1:1" x14ac:dyDescent="0.25">
      <c r="A309" t="s">
        <v>1017</v>
      </c>
    </row>
    <row r="310" spans="1:1" x14ac:dyDescent="0.25">
      <c r="A310" t="s">
        <v>1023</v>
      </c>
    </row>
    <row r="311" spans="1:1" x14ac:dyDescent="0.25">
      <c r="A311" t="s">
        <v>965</v>
      </c>
    </row>
    <row r="312" spans="1:1" x14ac:dyDescent="0.25">
      <c r="A312" t="s">
        <v>966</v>
      </c>
    </row>
    <row r="313" spans="1:1" x14ac:dyDescent="0.25">
      <c r="A313" t="s">
        <v>966</v>
      </c>
    </row>
    <row r="314" spans="1:1" x14ac:dyDescent="0.25">
      <c r="A314" t="s">
        <v>1050</v>
      </c>
    </row>
    <row r="315" spans="1:1" x14ac:dyDescent="0.25">
      <c r="A315" t="s">
        <v>1058</v>
      </c>
    </row>
    <row r="316" spans="1:1" x14ac:dyDescent="0.25">
      <c r="A316" t="s">
        <v>659</v>
      </c>
    </row>
    <row r="317" spans="1:1" x14ac:dyDescent="0.25">
      <c r="A317" t="s">
        <v>670</v>
      </c>
    </row>
    <row r="318" spans="1:1" x14ac:dyDescent="0.25">
      <c r="A318" t="s">
        <v>673</v>
      </c>
    </row>
    <row r="319" spans="1:1" x14ac:dyDescent="0.25">
      <c r="A319" t="s">
        <v>679</v>
      </c>
    </row>
    <row r="320" spans="1:1" x14ac:dyDescent="0.25">
      <c r="A320" t="s">
        <v>680</v>
      </c>
    </row>
    <row r="321" spans="1:1" x14ac:dyDescent="0.25">
      <c r="A321" t="s">
        <v>690</v>
      </c>
    </row>
    <row r="322" spans="1:1" x14ac:dyDescent="0.25">
      <c r="A322" t="s">
        <v>693</v>
      </c>
    </row>
    <row r="323" spans="1:1" x14ac:dyDescent="0.25">
      <c r="A323" t="s">
        <v>695</v>
      </c>
    </row>
    <row r="324" spans="1:1" x14ac:dyDescent="0.25">
      <c r="A324" t="s">
        <v>707</v>
      </c>
    </row>
    <row r="325" spans="1:1" x14ac:dyDescent="0.25">
      <c r="A325" t="s">
        <v>709</v>
      </c>
    </row>
    <row r="326" spans="1:1" x14ac:dyDescent="0.25">
      <c r="A326" t="s">
        <v>713</v>
      </c>
    </row>
    <row r="327" spans="1:1" x14ac:dyDescent="0.25">
      <c r="A327" t="s">
        <v>719</v>
      </c>
    </row>
    <row r="328" spans="1:1" x14ac:dyDescent="0.25">
      <c r="A328" t="s">
        <v>736</v>
      </c>
    </row>
    <row r="329" spans="1:1" x14ac:dyDescent="0.25">
      <c r="A329" t="s">
        <v>838</v>
      </c>
    </row>
    <row r="330" spans="1:1" x14ac:dyDescent="0.25">
      <c r="A330" t="s">
        <v>844</v>
      </c>
    </row>
    <row r="331" spans="1:1" x14ac:dyDescent="0.25">
      <c r="A331" t="s">
        <v>758</v>
      </c>
    </row>
    <row r="332" spans="1:1" x14ac:dyDescent="0.25">
      <c r="A332" t="s">
        <v>765</v>
      </c>
    </row>
    <row r="333" spans="1:1" x14ac:dyDescent="0.25">
      <c r="A333" t="s">
        <v>766</v>
      </c>
    </row>
    <row r="334" spans="1:1" x14ac:dyDescent="0.25">
      <c r="A334" t="s">
        <v>767</v>
      </c>
    </row>
    <row r="335" spans="1:1" x14ac:dyDescent="0.25">
      <c r="A335" t="s">
        <v>770</v>
      </c>
    </row>
    <row r="336" spans="1:1" x14ac:dyDescent="0.25">
      <c r="A336" t="s">
        <v>775</v>
      </c>
    </row>
    <row r="337" spans="1:1" x14ac:dyDescent="0.25">
      <c r="A337" t="s">
        <v>796</v>
      </c>
    </row>
    <row r="338" spans="1:1" x14ac:dyDescent="0.25">
      <c r="A338" t="s">
        <v>800</v>
      </c>
    </row>
    <row r="339" spans="1:1" x14ac:dyDescent="0.25">
      <c r="A339" t="s">
        <v>1000</v>
      </c>
    </row>
    <row r="340" spans="1:1" x14ac:dyDescent="0.25">
      <c r="A340" t="s">
        <v>1004</v>
      </c>
    </row>
    <row r="341" spans="1:1" x14ac:dyDescent="0.25">
      <c r="A341" t="s">
        <v>1024</v>
      </c>
    </row>
    <row r="342" spans="1:1" x14ac:dyDescent="0.25">
      <c r="A342" t="s">
        <v>1032</v>
      </c>
    </row>
    <row r="343" spans="1:1" x14ac:dyDescent="0.25">
      <c r="A343" t="s">
        <v>1033</v>
      </c>
    </row>
    <row r="344" spans="1:1" x14ac:dyDescent="0.25">
      <c r="A344" t="s">
        <v>663</v>
      </c>
    </row>
    <row r="345" spans="1:1" x14ac:dyDescent="0.25">
      <c r="A345" t="s">
        <v>726</v>
      </c>
    </row>
    <row r="346" spans="1:1" x14ac:dyDescent="0.25">
      <c r="A346" t="s">
        <v>759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7119-8F9C-463C-9E60-26C2F944DD48}">
  <dimension ref="A1:B15"/>
  <sheetViews>
    <sheetView workbookViewId="0">
      <selection activeCell="B16" sqref="B16"/>
    </sheetView>
  </sheetViews>
  <sheetFormatPr defaultRowHeight="15" x14ac:dyDescent="0.25"/>
  <sheetData>
    <row r="1" spans="1:2" x14ac:dyDescent="0.25">
      <c r="A1" t="s">
        <v>1400</v>
      </c>
      <c r="B1" t="s">
        <v>1401</v>
      </c>
    </row>
    <row r="2" spans="1:2" x14ac:dyDescent="0.25">
      <c r="A2" t="s">
        <v>290</v>
      </c>
      <c r="B2" t="s">
        <v>292</v>
      </c>
    </row>
    <row r="3" spans="1:2" x14ac:dyDescent="0.25">
      <c r="A3" t="s">
        <v>291</v>
      </c>
      <c r="B3" t="s">
        <v>291</v>
      </c>
    </row>
    <row r="4" spans="1:2" x14ac:dyDescent="0.25">
      <c r="A4">
        <v>0</v>
      </c>
      <c r="B4">
        <v>0</v>
      </c>
    </row>
    <row r="5" spans="1:2" x14ac:dyDescent="0.25">
      <c r="A5" t="s">
        <v>293</v>
      </c>
      <c r="B5" t="s">
        <v>293</v>
      </c>
    </row>
    <row r="6" spans="1:2" x14ac:dyDescent="0.25">
      <c r="A6" t="s">
        <v>295</v>
      </c>
      <c r="B6" t="s">
        <v>1402</v>
      </c>
    </row>
    <row r="7" spans="1:2" x14ac:dyDescent="0.25">
      <c r="A7">
        <v>37</v>
      </c>
      <c r="B7">
        <v>0</v>
      </c>
    </row>
    <row r="8" spans="1:2" x14ac:dyDescent="0.25">
      <c r="A8" t="s">
        <v>294</v>
      </c>
      <c r="B8">
        <v>0</v>
      </c>
    </row>
    <row r="9" spans="1:2" x14ac:dyDescent="0.25">
      <c r="A9" t="s">
        <v>296</v>
      </c>
      <c r="B9">
        <v>0</v>
      </c>
    </row>
    <row r="10" spans="1:2" x14ac:dyDescent="0.25">
      <c r="A10" t="s">
        <v>297</v>
      </c>
      <c r="B10" t="s">
        <v>291</v>
      </c>
    </row>
    <row r="11" spans="1:2" x14ac:dyDescent="0.25">
      <c r="A11" t="s">
        <v>298</v>
      </c>
      <c r="B11">
        <v>0</v>
      </c>
    </row>
    <row r="12" spans="1:2" x14ac:dyDescent="0.25">
      <c r="A12" t="s">
        <v>312</v>
      </c>
      <c r="B12" t="s">
        <v>291</v>
      </c>
    </row>
    <row r="13" spans="1:2" x14ac:dyDescent="0.25">
      <c r="B13">
        <v>0</v>
      </c>
    </row>
    <row r="14" spans="1:2" x14ac:dyDescent="0.25">
      <c r="A14" t="s">
        <v>329</v>
      </c>
      <c r="B14">
        <v>0</v>
      </c>
    </row>
    <row r="15" spans="1:2" x14ac:dyDescent="0.25">
      <c r="A15" t="s">
        <v>585</v>
      </c>
      <c r="B1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3B48B-5550-4BED-89FA-D1028545050F}">
  <dimension ref="A1:B148"/>
  <sheetViews>
    <sheetView workbookViewId="0"/>
  </sheetViews>
  <sheetFormatPr defaultRowHeight="15" x14ac:dyDescent="0.25"/>
  <cols>
    <col min="1" max="1" width="48.5703125" bestFit="1" customWidth="1"/>
    <col min="2" max="2" width="255.7109375" bestFit="1" customWidth="1"/>
  </cols>
  <sheetData>
    <row r="1" spans="1:2" x14ac:dyDescent="0.25">
      <c r="A1" t="s">
        <v>19</v>
      </c>
      <c r="B1" t="s">
        <v>928</v>
      </c>
    </row>
    <row r="2" spans="1:2" x14ac:dyDescent="0.25">
      <c r="A2" t="s">
        <v>51</v>
      </c>
      <c r="B2" t="s">
        <v>929</v>
      </c>
    </row>
    <row r="3" spans="1:2" x14ac:dyDescent="0.25">
      <c r="A3" t="s">
        <v>63</v>
      </c>
      <c r="B3" t="s">
        <v>930</v>
      </c>
    </row>
    <row r="4" spans="1:2" x14ac:dyDescent="0.25">
      <c r="A4" t="s">
        <v>84</v>
      </c>
      <c r="B4" t="s">
        <v>931</v>
      </c>
    </row>
    <row r="5" spans="1:2" x14ac:dyDescent="0.25">
      <c r="A5" t="s">
        <v>88</v>
      </c>
      <c r="B5" t="s">
        <v>932</v>
      </c>
    </row>
    <row r="6" spans="1:2" x14ac:dyDescent="0.25">
      <c r="A6" t="s">
        <v>97</v>
      </c>
      <c r="B6" t="s">
        <v>933</v>
      </c>
    </row>
    <row r="7" spans="1:2" x14ac:dyDescent="0.25">
      <c r="A7" t="s">
        <v>98</v>
      </c>
      <c r="B7" t="s">
        <v>934</v>
      </c>
    </row>
    <row r="8" spans="1:2" x14ac:dyDescent="0.25">
      <c r="A8" t="s">
        <v>141</v>
      </c>
      <c r="B8" t="s">
        <v>935</v>
      </c>
    </row>
    <row r="9" spans="1:2" x14ac:dyDescent="0.25">
      <c r="A9" t="s">
        <v>152</v>
      </c>
      <c r="B9" t="s">
        <v>1069</v>
      </c>
    </row>
    <row r="10" spans="1:2" x14ac:dyDescent="0.25">
      <c r="A10" t="s">
        <v>163</v>
      </c>
      <c r="B10" t="s">
        <v>936</v>
      </c>
    </row>
    <row r="11" spans="1:2" x14ac:dyDescent="0.25">
      <c r="A11" t="s">
        <v>165</v>
      </c>
      <c r="B11" t="s">
        <v>937</v>
      </c>
    </row>
    <row r="12" spans="1:2" x14ac:dyDescent="0.25">
      <c r="A12" t="s">
        <v>169</v>
      </c>
      <c r="B12" t="s">
        <v>938</v>
      </c>
    </row>
    <row r="13" spans="1:2" x14ac:dyDescent="0.25">
      <c r="A13" t="s">
        <v>194</v>
      </c>
      <c r="B13" t="s">
        <v>939</v>
      </c>
    </row>
    <row r="14" spans="1:2" x14ac:dyDescent="0.25">
      <c r="A14" t="s">
        <v>200</v>
      </c>
      <c r="B14" t="s">
        <v>940</v>
      </c>
    </row>
    <row r="15" spans="1:2" x14ac:dyDescent="0.25">
      <c r="A15" t="s">
        <v>202</v>
      </c>
      <c r="B15" t="s">
        <v>941</v>
      </c>
    </row>
    <row r="16" spans="1:2" x14ac:dyDescent="0.25">
      <c r="A16" t="s">
        <v>210</v>
      </c>
      <c r="B16" t="s">
        <v>942</v>
      </c>
    </row>
    <row r="17" spans="1:2" x14ac:dyDescent="0.25">
      <c r="A17" t="s">
        <v>224</v>
      </c>
      <c r="B17" t="s">
        <v>1070</v>
      </c>
    </row>
    <row r="18" spans="1:2" x14ac:dyDescent="0.25">
      <c r="A18" t="s">
        <v>225</v>
      </c>
      <c r="B18" t="s">
        <v>943</v>
      </c>
    </row>
    <row r="19" spans="1:2" x14ac:dyDescent="0.25">
      <c r="A19" t="s">
        <v>227</v>
      </c>
      <c r="B19" t="s">
        <v>944</v>
      </c>
    </row>
    <row r="20" spans="1:2" x14ac:dyDescent="0.25">
      <c r="A20" t="s">
        <v>228</v>
      </c>
      <c r="B20" t="s">
        <v>945</v>
      </c>
    </row>
    <row r="21" spans="1:2" x14ac:dyDescent="0.25">
      <c r="A21" t="s">
        <v>229</v>
      </c>
      <c r="B21" t="s">
        <v>946</v>
      </c>
    </row>
    <row r="22" spans="1:2" x14ac:dyDescent="0.25">
      <c r="A22" t="s">
        <v>232</v>
      </c>
      <c r="B22" t="s">
        <v>947</v>
      </c>
    </row>
    <row r="23" spans="1:2" x14ac:dyDescent="0.25">
      <c r="A23" t="s">
        <v>234</v>
      </c>
      <c r="B23" t="s">
        <v>948</v>
      </c>
    </row>
    <row r="24" spans="1:2" x14ac:dyDescent="0.25">
      <c r="A24" t="s">
        <v>235</v>
      </c>
      <c r="B24" t="s">
        <v>949</v>
      </c>
    </row>
    <row r="25" spans="1:2" x14ac:dyDescent="0.25">
      <c r="A25" t="s">
        <v>242</v>
      </c>
      <c r="B25" t="s">
        <v>950</v>
      </c>
    </row>
    <row r="26" spans="1:2" x14ac:dyDescent="0.25">
      <c r="A26" t="s">
        <v>243</v>
      </c>
      <c r="B26" t="s">
        <v>951</v>
      </c>
    </row>
    <row r="27" spans="1:2" x14ac:dyDescent="0.25">
      <c r="A27" t="s">
        <v>245</v>
      </c>
      <c r="B27" t="s">
        <v>952</v>
      </c>
    </row>
    <row r="28" spans="1:2" x14ac:dyDescent="0.25">
      <c r="A28" t="s">
        <v>248</v>
      </c>
      <c r="B28" t="s">
        <v>953</v>
      </c>
    </row>
    <row r="29" spans="1:2" ht="45" x14ac:dyDescent="0.25">
      <c r="A29" t="s">
        <v>249</v>
      </c>
      <c r="B29" s="14" t="s">
        <v>967</v>
      </c>
    </row>
    <row r="30" spans="1:2" x14ac:dyDescent="0.25">
      <c r="A30" t="s">
        <v>250</v>
      </c>
      <c r="B30" t="s">
        <v>968</v>
      </c>
    </row>
    <row r="31" spans="1:2" x14ac:dyDescent="0.25">
      <c r="A31" t="s">
        <v>251</v>
      </c>
      <c r="B31" t="s">
        <v>969</v>
      </c>
    </row>
    <row r="32" spans="1:2" x14ac:dyDescent="0.25">
      <c r="A32" t="s">
        <v>253</v>
      </c>
      <c r="B32" t="s">
        <v>1071</v>
      </c>
    </row>
    <row r="33" spans="1:2" x14ac:dyDescent="0.25">
      <c r="A33" t="s">
        <v>254</v>
      </c>
      <c r="B33" t="s">
        <v>970</v>
      </c>
    </row>
    <row r="34" spans="1:2" x14ac:dyDescent="0.25">
      <c r="A34" t="s">
        <v>255</v>
      </c>
      <c r="B34" t="s">
        <v>971</v>
      </c>
    </row>
    <row r="35" spans="1:2" x14ac:dyDescent="0.25">
      <c r="A35" t="s">
        <v>257</v>
      </c>
      <c r="B35" t="s">
        <v>972</v>
      </c>
    </row>
    <row r="36" spans="1:2" x14ac:dyDescent="0.25">
      <c r="A36" t="s">
        <v>261</v>
      </c>
      <c r="B36" t="s">
        <v>973</v>
      </c>
    </row>
    <row r="37" spans="1:2" x14ac:dyDescent="0.25">
      <c r="A37" t="s">
        <v>263</v>
      </c>
      <c r="B37" t="s">
        <v>974</v>
      </c>
    </row>
    <row r="38" spans="1:2" x14ac:dyDescent="0.25">
      <c r="A38" t="s">
        <v>264</v>
      </c>
      <c r="B38" t="s">
        <v>975</v>
      </c>
    </row>
    <row r="39" spans="1:2" x14ac:dyDescent="0.25">
      <c r="A39" t="s">
        <v>265</v>
      </c>
      <c r="B39" t="s">
        <v>976</v>
      </c>
    </row>
    <row r="40" spans="1:2" x14ac:dyDescent="0.25">
      <c r="A40" t="s">
        <v>266</v>
      </c>
      <c r="B40" t="s">
        <v>954</v>
      </c>
    </row>
    <row r="41" spans="1:2" x14ac:dyDescent="0.25">
      <c r="A41" t="s">
        <v>267</v>
      </c>
      <c r="B41" t="s">
        <v>955</v>
      </c>
    </row>
    <row r="42" spans="1:2" x14ac:dyDescent="0.25">
      <c r="A42" t="s">
        <v>268</v>
      </c>
      <c r="B42" t="s">
        <v>956</v>
      </c>
    </row>
    <row r="43" spans="1:2" x14ac:dyDescent="0.25">
      <c r="A43" t="s">
        <v>269</v>
      </c>
      <c r="B43" t="s">
        <v>957</v>
      </c>
    </row>
    <row r="44" spans="1:2" x14ac:dyDescent="0.25">
      <c r="A44" t="s">
        <v>270</v>
      </c>
      <c r="B44" t="s">
        <v>958</v>
      </c>
    </row>
    <row r="45" spans="1:2" x14ac:dyDescent="0.25">
      <c r="A45" t="s">
        <v>272</v>
      </c>
      <c r="B45" t="s">
        <v>959</v>
      </c>
    </row>
    <row r="46" spans="1:2" x14ac:dyDescent="0.25">
      <c r="A46" t="s">
        <v>273</v>
      </c>
      <c r="B46" t="s">
        <v>977</v>
      </c>
    </row>
    <row r="47" spans="1:2" x14ac:dyDescent="0.25">
      <c r="A47" t="s">
        <v>275</v>
      </c>
      <c r="B47" t="s">
        <v>960</v>
      </c>
    </row>
    <row r="48" spans="1:2" x14ac:dyDescent="0.25">
      <c r="A48" t="s">
        <v>277</v>
      </c>
      <c r="B48" t="s">
        <v>961</v>
      </c>
    </row>
    <row r="49" spans="1:2" x14ac:dyDescent="0.25">
      <c r="A49" t="s">
        <v>279</v>
      </c>
      <c r="B49" t="s">
        <v>962</v>
      </c>
    </row>
    <row r="50" spans="1:2" x14ac:dyDescent="0.25">
      <c r="A50" t="s">
        <v>280</v>
      </c>
      <c r="B50" t="s">
        <v>978</v>
      </c>
    </row>
    <row r="51" spans="1:2" x14ac:dyDescent="0.25">
      <c r="A51" t="s">
        <v>281</v>
      </c>
      <c r="B51" t="s">
        <v>979</v>
      </c>
    </row>
    <row r="52" spans="1:2" x14ac:dyDescent="0.25">
      <c r="A52" t="s">
        <v>282</v>
      </c>
      <c r="B52" t="s">
        <v>980</v>
      </c>
    </row>
    <row r="53" spans="1:2" x14ac:dyDescent="0.25">
      <c r="A53" t="s">
        <v>382</v>
      </c>
      <c r="B53" t="s">
        <v>963</v>
      </c>
    </row>
    <row r="54" spans="1:2" x14ac:dyDescent="0.25">
      <c r="A54" t="s">
        <v>384</v>
      </c>
      <c r="B54" t="s">
        <v>981</v>
      </c>
    </row>
    <row r="55" spans="1:2" x14ac:dyDescent="0.25">
      <c r="A55" t="s">
        <v>386</v>
      </c>
      <c r="B55" t="s">
        <v>982</v>
      </c>
    </row>
    <row r="56" spans="1:2" x14ac:dyDescent="0.25">
      <c r="A56" t="s">
        <v>388</v>
      </c>
      <c r="B56" t="s">
        <v>964</v>
      </c>
    </row>
    <row r="57" spans="1:2" x14ac:dyDescent="0.25">
      <c r="A57" t="s">
        <v>390</v>
      </c>
      <c r="B57" t="s">
        <v>983</v>
      </c>
    </row>
    <row r="58" spans="1:2" x14ac:dyDescent="0.25">
      <c r="A58" t="s">
        <v>392</v>
      </c>
      <c r="B58" t="s">
        <v>984</v>
      </c>
    </row>
    <row r="59" spans="1:2" x14ac:dyDescent="0.25">
      <c r="A59" t="s">
        <v>394</v>
      </c>
      <c r="B59" t="s">
        <v>985</v>
      </c>
    </row>
    <row r="60" spans="1:2" x14ac:dyDescent="0.25">
      <c r="A60" t="s">
        <v>396</v>
      </c>
      <c r="B60" t="s">
        <v>986</v>
      </c>
    </row>
    <row r="61" spans="1:2" x14ac:dyDescent="0.25">
      <c r="A61" t="s">
        <v>398</v>
      </c>
      <c r="B61" t="s">
        <v>987</v>
      </c>
    </row>
    <row r="62" spans="1:2" x14ac:dyDescent="0.25">
      <c r="A62" t="s">
        <v>400</v>
      </c>
      <c r="B62" t="s">
        <v>1072</v>
      </c>
    </row>
    <row r="63" spans="1:2" x14ac:dyDescent="0.25">
      <c r="A63" t="s">
        <v>402</v>
      </c>
      <c r="B63" t="s">
        <v>988</v>
      </c>
    </row>
    <row r="64" spans="1:2" x14ac:dyDescent="0.25">
      <c r="A64" t="s">
        <v>404</v>
      </c>
      <c r="B64" t="s">
        <v>989</v>
      </c>
    </row>
    <row r="65" spans="1:2" x14ac:dyDescent="0.25">
      <c r="A65" t="s">
        <v>406</v>
      </c>
      <c r="B65" t="s">
        <v>990</v>
      </c>
    </row>
    <row r="66" spans="1:2" x14ac:dyDescent="0.25">
      <c r="A66" t="s">
        <v>408</v>
      </c>
      <c r="B66" t="s">
        <v>991</v>
      </c>
    </row>
    <row r="67" spans="1:2" x14ac:dyDescent="0.25">
      <c r="A67" t="s">
        <v>410</v>
      </c>
      <c r="B67" t="s">
        <v>992</v>
      </c>
    </row>
    <row r="68" spans="1:2" x14ac:dyDescent="0.25">
      <c r="A68" t="s">
        <v>412</v>
      </c>
      <c r="B68" t="s">
        <v>993</v>
      </c>
    </row>
    <row r="69" spans="1:2" x14ac:dyDescent="0.25">
      <c r="A69" t="s">
        <v>414</v>
      </c>
      <c r="B69" t="s">
        <v>994</v>
      </c>
    </row>
    <row r="70" spans="1:2" x14ac:dyDescent="0.25">
      <c r="A70" t="s">
        <v>416</v>
      </c>
      <c r="B70" t="s">
        <v>995</v>
      </c>
    </row>
    <row r="71" spans="1:2" x14ac:dyDescent="0.25">
      <c r="A71" t="s">
        <v>417</v>
      </c>
      <c r="B71" t="s">
        <v>996</v>
      </c>
    </row>
    <row r="72" spans="1:2" x14ac:dyDescent="0.25">
      <c r="A72" t="s">
        <v>419</v>
      </c>
      <c r="B72" t="s">
        <v>997</v>
      </c>
    </row>
    <row r="73" spans="1:2" x14ac:dyDescent="0.25">
      <c r="A73" t="s">
        <v>421</v>
      </c>
      <c r="B73" t="s">
        <v>998</v>
      </c>
    </row>
    <row r="74" spans="1:2" x14ac:dyDescent="0.25">
      <c r="A74" t="s">
        <v>423</v>
      </c>
      <c r="B74" t="s">
        <v>999</v>
      </c>
    </row>
    <row r="75" spans="1:2" x14ac:dyDescent="0.25">
      <c r="A75" t="s">
        <v>424</v>
      </c>
      <c r="B75" t="s">
        <v>1000</v>
      </c>
    </row>
    <row r="76" spans="1:2" x14ac:dyDescent="0.25">
      <c r="A76" t="s">
        <v>426</v>
      </c>
      <c r="B76" t="s">
        <v>1001</v>
      </c>
    </row>
    <row r="77" spans="1:2" x14ac:dyDescent="0.25">
      <c r="A77" t="s">
        <v>428</v>
      </c>
      <c r="B77" t="s">
        <v>1002</v>
      </c>
    </row>
    <row r="78" spans="1:2" x14ac:dyDescent="0.25">
      <c r="A78" t="s">
        <v>430</v>
      </c>
      <c r="B78" t="s">
        <v>1003</v>
      </c>
    </row>
    <row r="79" spans="1:2" x14ac:dyDescent="0.25">
      <c r="A79" t="s">
        <v>432</v>
      </c>
      <c r="B79" t="s">
        <v>1004</v>
      </c>
    </row>
    <row r="80" spans="1:2" x14ac:dyDescent="0.25">
      <c r="A80" t="s">
        <v>434</v>
      </c>
      <c r="B80" t="s">
        <v>1005</v>
      </c>
    </row>
    <row r="81" spans="1:2" x14ac:dyDescent="0.25">
      <c r="A81" t="s">
        <v>436</v>
      </c>
      <c r="B81" t="s">
        <v>1006</v>
      </c>
    </row>
    <row r="82" spans="1:2" x14ac:dyDescent="0.25">
      <c r="A82" t="s">
        <v>438</v>
      </c>
      <c r="B82" t="s">
        <v>1007</v>
      </c>
    </row>
    <row r="83" spans="1:2" x14ac:dyDescent="0.25">
      <c r="A83" t="s">
        <v>440</v>
      </c>
      <c r="B83" t="s">
        <v>1008</v>
      </c>
    </row>
    <row r="84" spans="1:2" x14ac:dyDescent="0.25">
      <c r="A84" t="s">
        <v>442</v>
      </c>
      <c r="B84" t="s">
        <v>1009</v>
      </c>
    </row>
    <row r="85" spans="1:2" x14ac:dyDescent="0.25">
      <c r="A85" t="s">
        <v>444</v>
      </c>
      <c r="B85" t="s">
        <v>1010</v>
      </c>
    </row>
    <row r="86" spans="1:2" x14ac:dyDescent="0.25">
      <c r="A86" t="s">
        <v>445</v>
      </c>
      <c r="B86" t="s">
        <v>1011</v>
      </c>
    </row>
    <row r="87" spans="1:2" x14ac:dyDescent="0.25">
      <c r="A87" t="s">
        <v>447</v>
      </c>
      <c r="B87" t="s">
        <v>1012</v>
      </c>
    </row>
    <row r="88" spans="1:2" x14ac:dyDescent="0.25">
      <c r="A88" t="s">
        <v>449</v>
      </c>
      <c r="B88" t="s">
        <v>1013</v>
      </c>
    </row>
    <row r="89" spans="1:2" x14ac:dyDescent="0.25">
      <c r="A89" t="s">
        <v>450</v>
      </c>
      <c r="B89" t="s">
        <v>1014</v>
      </c>
    </row>
    <row r="90" spans="1:2" x14ac:dyDescent="0.25">
      <c r="A90" t="s">
        <v>452</v>
      </c>
      <c r="B90" t="s">
        <v>1015</v>
      </c>
    </row>
    <row r="91" spans="1:2" x14ac:dyDescent="0.25">
      <c r="A91" t="s">
        <v>454</v>
      </c>
      <c r="B91" t="s">
        <v>1016</v>
      </c>
    </row>
    <row r="92" spans="1:2" x14ac:dyDescent="0.25">
      <c r="A92" t="s">
        <v>456</v>
      </c>
      <c r="B92" t="s">
        <v>1017</v>
      </c>
    </row>
    <row r="93" spans="1:2" x14ac:dyDescent="0.25">
      <c r="A93" t="s">
        <v>457</v>
      </c>
      <c r="B93" t="s">
        <v>1018</v>
      </c>
    </row>
    <row r="94" spans="1:2" x14ac:dyDescent="0.25">
      <c r="A94" t="s">
        <v>459</v>
      </c>
      <c r="B94" t="s">
        <v>1019</v>
      </c>
    </row>
    <row r="95" spans="1:2" x14ac:dyDescent="0.25">
      <c r="A95" t="s">
        <v>461</v>
      </c>
      <c r="B95" t="s">
        <v>1020</v>
      </c>
    </row>
    <row r="96" spans="1:2" x14ac:dyDescent="0.25">
      <c r="A96" t="s">
        <v>463</v>
      </c>
      <c r="B96" t="s">
        <v>1021</v>
      </c>
    </row>
    <row r="97" spans="1:2" x14ac:dyDescent="0.25">
      <c r="A97" t="s">
        <v>464</v>
      </c>
      <c r="B97" t="s">
        <v>1022</v>
      </c>
    </row>
    <row r="98" spans="1:2" x14ac:dyDescent="0.25">
      <c r="A98" t="s">
        <v>466</v>
      </c>
      <c r="B98" t="s">
        <v>1023</v>
      </c>
    </row>
    <row r="99" spans="1:2" x14ac:dyDescent="0.25">
      <c r="A99" t="s">
        <v>468</v>
      </c>
      <c r="B99" t="s">
        <v>1024</v>
      </c>
    </row>
    <row r="100" spans="1:2" x14ac:dyDescent="0.25">
      <c r="A100" t="s">
        <v>470</v>
      </c>
      <c r="B100" t="s">
        <v>1025</v>
      </c>
    </row>
    <row r="101" spans="1:2" x14ac:dyDescent="0.25">
      <c r="A101" t="s">
        <v>471</v>
      </c>
      <c r="B101" t="s">
        <v>1026</v>
      </c>
    </row>
    <row r="102" spans="1:2" x14ac:dyDescent="0.25">
      <c r="A102" t="s">
        <v>473</v>
      </c>
      <c r="B102" t="s">
        <v>1027</v>
      </c>
    </row>
    <row r="103" spans="1:2" x14ac:dyDescent="0.25">
      <c r="A103" t="s">
        <v>475</v>
      </c>
      <c r="B103" t="s">
        <v>1028</v>
      </c>
    </row>
    <row r="104" spans="1:2" x14ac:dyDescent="0.25">
      <c r="A104" t="s">
        <v>477</v>
      </c>
      <c r="B104" t="s">
        <v>1029</v>
      </c>
    </row>
    <row r="105" spans="1:2" x14ac:dyDescent="0.25">
      <c r="A105" t="s">
        <v>479</v>
      </c>
      <c r="B105" t="s">
        <v>1030</v>
      </c>
    </row>
    <row r="106" spans="1:2" x14ac:dyDescent="0.25">
      <c r="A106" t="s">
        <v>481</v>
      </c>
      <c r="B106" t="s">
        <v>1031</v>
      </c>
    </row>
    <row r="107" spans="1:2" x14ac:dyDescent="0.25">
      <c r="A107" t="s">
        <v>483</v>
      </c>
      <c r="B107" t="s">
        <v>1032</v>
      </c>
    </row>
    <row r="108" spans="1:2" x14ac:dyDescent="0.25">
      <c r="A108" t="s">
        <v>485</v>
      </c>
      <c r="B108" t="s">
        <v>1033</v>
      </c>
    </row>
    <row r="109" spans="1:2" x14ac:dyDescent="0.25">
      <c r="A109" t="s">
        <v>487</v>
      </c>
      <c r="B109" t="s">
        <v>1034</v>
      </c>
    </row>
    <row r="110" spans="1:2" x14ac:dyDescent="0.25">
      <c r="A110" t="s">
        <v>488</v>
      </c>
      <c r="B110" t="s">
        <v>1035</v>
      </c>
    </row>
    <row r="111" spans="1:2" x14ac:dyDescent="0.25">
      <c r="A111" t="s">
        <v>489</v>
      </c>
      <c r="B111" t="s">
        <v>1036</v>
      </c>
    </row>
    <row r="112" spans="1:2" x14ac:dyDescent="0.25">
      <c r="A112" t="s">
        <v>491</v>
      </c>
      <c r="B112" t="s">
        <v>1037</v>
      </c>
    </row>
    <row r="113" spans="1:2" x14ac:dyDescent="0.25">
      <c r="A113" t="s">
        <v>493</v>
      </c>
      <c r="B113" t="s">
        <v>1038</v>
      </c>
    </row>
    <row r="114" spans="1:2" x14ac:dyDescent="0.25">
      <c r="A114" t="s">
        <v>495</v>
      </c>
      <c r="B114" t="s">
        <v>1039</v>
      </c>
    </row>
    <row r="115" spans="1:2" x14ac:dyDescent="0.25">
      <c r="A115" t="s">
        <v>496</v>
      </c>
      <c r="B115" t="s">
        <v>1040</v>
      </c>
    </row>
    <row r="116" spans="1:2" x14ac:dyDescent="0.25">
      <c r="A116" t="s">
        <v>497</v>
      </c>
      <c r="B116" t="s">
        <v>1041</v>
      </c>
    </row>
    <row r="117" spans="1:2" x14ac:dyDescent="0.25">
      <c r="A117" t="s">
        <v>499</v>
      </c>
      <c r="B117" t="s">
        <v>1042</v>
      </c>
    </row>
    <row r="118" spans="1:2" x14ac:dyDescent="0.25">
      <c r="A118" t="s">
        <v>501</v>
      </c>
      <c r="B118" t="s">
        <v>1043</v>
      </c>
    </row>
    <row r="119" spans="1:2" x14ac:dyDescent="0.25">
      <c r="A119" t="s">
        <v>502</v>
      </c>
      <c r="B119" t="s">
        <v>1044</v>
      </c>
    </row>
    <row r="120" spans="1:2" x14ac:dyDescent="0.25">
      <c r="A120" t="s">
        <v>503</v>
      </c>
      <c r="B120" t="s">
        <v>1045</v>
      </c>
    </row>
    <row r="121" spans="1:2" x14ac:dyDescent="0.25">
      <c r="A121" t="s">
        <v>505</v>
      </c>
      <c r="B121" t="s">
        <v>1046</v>
      </c>
    </row>
    <row r="122" spans="1:2" x14ac:dyDescent="0.25">
      <c r="A122" t="s">
        <v>507</v>
      </c>
      <c r="B122" t="s">
        <v>1047</v>
      </c>
    </row>
    <row r="123" spans="1:2" x14ac:dyDescent="0.25">
      <c r="A123" t="s">
        <v>509</v>
      </c>
      <c r="B123" t="s">
        <v>1048</v>
      </c>
    </row>
    <row r="124" spans="1:2" x14ac:dyDescent="0.25">
      <c r="A124" t="s">
        <v>511</v>
      </c>
      <c r="B124" t="s">
        <v>1073</v>
      </c>
    </row>
    <row r="125" spans="1:2" x14ac:dyDescent="0.25">
      <c r="A125" t="s">
        <v>512</v>
      </c>
      <c r="B125" t="s">
        <v>965</v>
      </c>
    </row>
    <row r="126" spans="1:2" x14ac:dyDescent="0.25">
      <c r="A126" t="s">
        <v>514</v>
      </c>
      <c r="B126" t="s">
        <v>966</v>
      </c>
    </row>
    <row r="127" spans="1:2" x14ac:dyDescent="0.25">
      <c r="A127" t="s">
        <v>516</v>
      </c>
      <c r="B127" t="s">
        <v>966</v>
      </c>
    </row>
    <row r="128" spans="1:2" x14ac:dyDescent="0.25">
      <c r="A128" t="s">
        <v>517</v>
      </c>
      <c r="B128" t="s">
        <v>1049</v>
      </c>
    </row>
    <row r="129" spans="1:2" x14ac:dyDescent="0.25">
      <c r="A129" t="s">
        <v>519</v>
      </c>
      <c r="B129" t="s">
        <v>1050</v>
      </c>
    </row>
    <row r="130" spans="1:2" x14ac:dyDescent="0.25">
      <c r="A130" t="s">
        <v>521</v>
      </c>
      <c r="B130" t="s">
        <v>1051</v>
      </c>
    </row>
    <row r="131" spans="1:2" x14ac:dyDescent="0.25">
      <c r="A131" t="s">
        <v>523</v>
      </c>
      <c r="B131" t="s">
        <v>1074</v>
      </c>
    </row>
    <row r="132" spans="1:2" x14ac:dyDescent="0.25">
      <c r="A132" t="s">
        <v>525</v>
      </c>
      <c r="B132" t="s">
        <v>1052</v>
      </c>
    </row>
    <row r="133" spans="1:2" x14ac:dyDescent="0.25">
      <c r="A133" t="s">
        <v>527</v>
      </c>
      <c r="B133" t="s">
        <v>1053</v>
      </c>
    </row>
    <row r="134" spans="1:2" x14ac:dyDescent="0.25">
      <c r="A134" t="s">
        <v>529</v>
      </c>
      <c r="B134" t="s">
        <v>1054</v>
      </c>
    </row>
    <row r="135" spans="1:2" x14ac:dyDescent="0.25">
      <c r="A135" t="s">
        <v>531</v>
      </c>
      <c r="B135" t="s">
        <v>1055</v>
      </c>
    </row>
    <row r="136" spans="1:2" x14ac:dyDescent="0.25">
      <c r="A136" t="s">
        <v>533</v>
      </c>
      <c r="B136" t="s">
        <v>1056</v>
      </c>
    </row>
    <row r="137" spans="1:2" x14ac:dyDescent="0.25">
      <c r="A137" t="s">
        <v>534</v>
      </c>
      <c r="B137" t="s">
        <v>1057</v>
      </c>
    </row>
    <row r="138" spans="1:2" x14ac:dyDescent="0.25">
      <c r="A138" t="s">
        <v>536</v>
      </c>
      <c r="B138" t="s">
        <v>1058</v>
      </c>
    </row>
    <row r="139" spans="1:2" x14ac:dyDescent="0.25">
      <c r="A139" t="s">
        <v>538</v>
      </c>
      <c r="B139" t="s">
        <v>1059</v>
      </c>
    </row>
    <row r="140" spans="1:2" x14ac:dyDescent="0.25">
      <c r="A140" t="s">
        <v>540</v>
      </c>
      <c r="B140" t="s">
        <v>1060</v>
      </c>
    </row>
    <row r="141" spans="1:2" x14ac:dyDescent="0.25">
      <c r="A141" t="s">
        <v>541</v>
      </c>
      <c r="B141" t="s">
        <v>1061</v>
      </c>
    </row>
    <row r="142" spans="1:2" x14ac:dyDescent="0.25">
      <c r="A142" t="s">
        <v>543</v>
      </c>
      <c r="B142" t="s">
        <v>1062</v>
      </c>
    </row>
    <row r="143" spans="1:2" x14ac:dyDescent="0.25">
      <c r="A143" t="s">
        <v>545</v>
      </c>
      <c r="B143" t="s">
        <v>1063</v>
      </c>
    </row>
    <row r="144" spans="1:2" x14ac:dyDescent="0.25">
      <c r="A144" t="s">
        <v>546</v>
      </c>
      <c r="B144" t="s">
        <v>1064</v>
      </c>
    </row>
    <row r="145" spans="1:2" x14ac:dyDescent="0.25">
      <c r="A145" t="s">
        <v>548</v>
      </c>
      <c r="B145" t="s">
        <v>1065</v>
      </c>
    </row>
    <row r="146" spans="1:2" x14ac:dyDescent="0.25">
      <c r="A146" t="s">
        <v>550</v>
      </c>
      <c r="B146" t="s">
        <v>1066</v>
      </c>
    </row>
    <row r="147" spans="1:2" x14ac:dyDescent="0.25">
      <c r="A147" t="s">
        <v>551</v>
      </c>
      <c r="B147" t="s">
        <v>1067</v>
      </c>
    </row>
    <row r="148" spans="1:2" x14ac:dyDescent="0.25">
      <c r="A148" t="s">
        <v>552</v>
      </c>
      <c r="B148" t="s">
        <v>1068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E658-45B1-412E-8082-1AB0B07DB3EC}">
  <dimension ref="A1:I35"/>
  <sheetViews>
    <sheetView workbookViewId="0">
      <selection activeCell="A2" sqref="A2"/>
    </sheetView>
  </sheetViews>
  <sheetFormatPr defaultRowHeight="15" x14ac:dyDescent="0.25"/>
  <cols>
    <col min="5" max="5" width="10.7109375" bestFit="1" customWidth="1"/>
    <col min="8" max="8" width="57.7109375" bestFit="1" customWidth="1"/>
  </cols>
  <sheetData>
    <row r="1" spans="1:9" x14ac:dyDescent="0.25">
      <c r="A1" s="11">
        <v>44728</v>
      </c>
      <c r="B1" s="12">
        <v>2.9166666666666664E-2</v>
      </c>
      <c r="C1">
        <v>585</v>
      </c>
      <c r="D1" t="s">
        <v>894</v>
      </c>
      <c r="E1" s="11">
        <v>44728</v>
      </c>
      <c r="F1" s="12">
        <v>2.8472222222222222E-2</v>
      </c>
      <c r="G1" t="s">
        <v>927</v>
      </c>
      <c r="H1" t="s">
        <v>861</v>
      </c>
      <c r="I1" t="str">
        <f>"move "&amp;H1&amp;" format_names\"&amp;D1</f>
        <v>move PRES-ABTT-EPISODE-IV-A-NEW-HOPE-60.txt format_names\PRES_ABTT_EPISODE_IV_A_NEW_HOPE_60_text.txt</v>
      </c>
    </row>
    <row r="2" spans="1:9" x14ac:dyDescent="0.25">
      <c r="A2" s="11">
        <v>44728</v>
      </c>
      <c r="B2" s="12">
        <v>2.9166666666666664E-2</v>
      </c>
      <c r="C2">
        <v>813</v>
      </c>
      <c r="D2" t="s">
        <v>895</v>
      </c>
      <c r="E2" s="11">
        <v>44728</v>
      </c>
      <c r="F2" s="12">
        <v>2.8472222222222222E-2</v>
      </c>
      <c r="G2" t="s">
        <v>927</v>
      </c>
      <c r="H2" t="s">
        <v>862</v>
      </c>
      <c r="I2" t="str">
        <f t="shared" ref="I2:I33" si="0">"move "&amp;H2&amp;" format_names\"&amp;D2</f>
        <v>move PRES-ABTT-MODERN-STAGE-COMBAT-60.txt format_names\PRES_ABTT_MODERN_STAGE_COMBAT_60_text.txt</v>
      </c>
    </row>
    <row r="3" spans="1:9" x14ac:dyDescent="0.25">
      <c r="A3" s="11">
        <v>44728</v>
      </c>
      <c r="B3" s="12">
        <v>2.9166666666666664E-2</v>
      </c>
      <c r="C3">
        <v>378</v>
      </c>
      <c r="D3" t="s">
        <v>896</v>
      </c>
      <c r="E3" s="11">
        <v>44728</v>
      </c>
      <c r="F3" s="12">
        <v>2.9166666666666664E-2</v>
      </c>
      <c r="G3">
        <v>585</v>
      </c>
      <c r="H3" t="s">
        <v>863</v>
      </c>
      <c r="I3" t="str">
        <f t="shared" si="0"/>
        <v>move PRES-AEA-STAND-WITH-COAL.txt format_names\PRES_AEA_STAND_WITH_COAL_text.txt</v>
      </c>
    </row>
    <row r="4" spans="1:9" x14ac:dyDescent="0.25">
      <c r="A4" s="11">
        <v>44728</v>
      </c>
      <c r="B4" s="12">
        <v>3.2638888888888891E-2</v>
      </c>
      <c r="C4">
        <v>395</v>
      </c>
      <c r="D4" t="s">
        <v>897</v>
      </c>
      <c r="E4" s="11">
        <v>44728</v>
      </c>
      <c r="F4" s="12">
        <v>2.9166666666666664E-2</v>
      </c>
      <c r="G4">
        <v>813</v>
      </c>
      <c r="H4" t="s">
        <v>864</v>
      </c>
      <c r="I4" t="str">
        <f t="shared" si="0"/>
        <v>move PRES-AFP-DOING-FINE.txt format_names\PRES_AFP_DOING_FINE_text.txt</v>
      </c>
    </row>
    <row r="5" spans="1:9" x14ac:dyDescent="0.25">
      <c r="A5" s="11">
        <v>44728</v>
      </c>
      <c r="B5" s="12">
        <v>3.2638888888888891E-2</v>
      </c>
      <c r="C5">
        <v>449</v>
      </c>
      <c r="D5" t="s">
        <v>898</v>
      </c>
      <c r="E5" s="11">
        <v>44728</v>
      </c>
      <c r="F5" s="12">
        <v>2.9166666666666664E-2</v>
      </c>
      <c r="G5">
        <v>378</v>
      </c>
      <c r="H5" t="s">
        <v>865</v>
      </c>
      <c r="I5" t="str">
        <f t="shared" si="0"/>
        <v>move PRES-AFP-FIGHTING-FOR-RE-ELECTION.txt format_names\PRES_AFP_FIGHTING_FOR_RE_ELECTION_text.txt</v>
      </c>
    </row>
    <row r="6" spans="1:9" x14ac:dyDescent="0.25">
      <c r="A6" s="11">
        <v>44728</v>
      </c>
      <c r="B6" s="12">
        <v>3.2638888888888891E-2</v>
      </c>
      <c r="C6" s="13">
        <v>1011</v>
      </c>
      <c r="D6" t="s">
        <v>899</v>
      </c>
      <c r="E6" s="11">
        <v>44728</v>
      </c>
      <c r="F6" s="12">
        <v>3.2638888888888891E-2</v>
      </c>
      <c r="G6">
        <v>395</v>
      </c>
      <c r="H6" t="s">
        <v>866</v>
      </c>
      <c r="I6" t="str">
        <f t="shared" si="0"/>
        <v>move PRES-AFP-HAS-PRESIDENT-OBAMA-EARNED-YOUR-VOTE-60.txt format_names\PRES_AFP_HAS_PRESIDENT_OBAMA_EARNED_YOUR_VOTE_60_text.txt</v>
      </c>
    </row>
    <row r="7" spans="1:9" x14ac:dyDescent="0.25">
      <c r="A7" s="11">
        <v>44728</v>
      </c>
      <c r="B7" s="12">
        <v>3.3333333333333333E-2</v>
      </c>
      <c r="C7">
        <v>468</v>
      </c>
      <c r="D7" t="s">
        <v>900</v>
      </c>
      <c r="E7" s="11">
        <v>44728</v>
      </c>
      <c r="F7" s="12">
        <v>3.2638888888888891E-2</v>
      </c>
      <c r="G7">
        <v>449</v>
      </c>
      <c r="H7" t="s">
        <v>867</v>
      </c>
      <c r="I7" t="str">
        <f t="shared" si="0"/>
        <v>move PRES-BACHMANN-AMERICA'S-IRON-LADY.txt format_names\PRES_BACHMANN_AMERICA'S_IRON_LADY_text.txt</v>
      </c>
    </row>
    <row r="8" spans="1:9" x14ac:dyDescent="0.25">
      <c r="A8" s="11">
        <v>44728</v>
      </c>
      <c r="B8" s="12">
        <v>3.3333333333333333E-2</v>
      </c>
      <c r="C8">
        <v>437</v>
      </c>
      <c r="D8" t="s">
        <v>901</v>
      </c>
      <c r="E8" s="11">
        <v>44728</v>
      </c>
      <c r="F8" s="12">
        <v>3.2638888888888891E-2</v>
      </c>
      <c r="G8" s="13">
        <v>1011</v>
      </c>
      <c r="H8" t="s">
        <v>868</v>
      </c>
      <c r="I8" t="str">
        <f t="shared" si="0"/>
        <v>move PRES-CROSSROADSGPS-BUNCH-OF-CASH.txt format_names\PRES_CROSSROADSGPS_BUNCH_OF_CASH_text.txt</v>
      </c>
    </row>
    <row r="9" spans="1:9" x14ac:dyDescent="0.25">
      <c r="A9" s="11">
        <v>44728</v>
      </c>
      <c r="B9" s="12">
        <v>3.3333333333333333E-2</v>
      </c>
      <c r="C9">
        <v>0</v>
      </c>
      <c r="D9" t="s">
        <v>902</v>
      </c>
      <c r="E9" s="11">
        <v>44728</v>
      </c>
      <c r="F9" s="12">
        <v>3.3333333333333333E-2</v>
      </c>
      <c r="G9">
        <v>468</v>
      </c>
      <c r="H9" t="s">
        <v>869</v>
      </c>
      <c r="I9" t="str">
        <f t="shared" si="0"/>
        <v>move PRES-HLF-OPORTUNIDADES-DE-TRABAJO-SP.txt format_names\PRES_HLF_OPORTUNIDADES_DE_TRABAJO_SP_text.txt</v>
      </c>
    </row>
    <row r="10" spans="1:9" x14ac:dyDescent="0.25">
      <c r="A10" s="11">
        <v>44728</v>
      </c>
      <c r="B10" s="12">
        <v>3.3333333333333333E-2</v>
      </c>
      <c r="C10">
        <v>443</v>
      </c>
      <c r="D10" t="s">
        <v>903</v>
      </c>
      <c r="E10" s="11">
        <v>44728</v>
      </c>
      <c r="F10" s="12">
        <v>3.3333333333333333E-2</v>
      </c>
      <c r="G10">
        <v>437</v>
      </c>
      <c r="H10" t="s">
        <v>870</v>
      </c>
      <c r="I10" t="str">
        <f t="shared" si="0"/>
        <v>move PRES-KARGER-EXXON.txt format_names\PRES_KARGER_EXXON_text.txt</v>
      </c>
    </row>
    <row r="11" spans="1:9" x14ac:dyDescent="0.25">
      <c r="A11" s="11">
        <v>44728</v>
      </c>
      <c r="B11" s="12">
        <v>3.3333333333333333E-2</v>
      </c>
      <c r="C11">
        <v>446</v>
      </c>
      <c r="D11" t="s">
        <v>904</v>
      </c>
      <c r="E11" s="11">
        <v>44728</v>
      </c>
      <c r="F11" s="12">
        <v>3.3333333333333333E-2</v>
      </c>
      <c r="G11">
        <v>0</v>
      </c>
      <c r="H11" t="s">
        <v>871</v>
      </c>
      <c r="I11" t="str">
        <f t="shared" si="0"/>
        <v>move PRES-OBAMA-BUSINESS-EXPERIENCE.txt format_names\PRES_OBAMA_BUSINESS_EXPERIENCE_text.txt</v>
      </c>
    </row>
    <row r="12" spans="1:9" x14ac:dyDescent="0.25">
      <c r="A12" s="11">
        <v>44728</v>
      </c>
      <c r="B12" s="12">
        <v>3.3333333333333333E-2</v>
      </c>
      <c r="C12">
        <v>528</v>
      </c>
      <c r="D12" t="s">
        <v>905</v>
      </c>
      <c r="E12" s="11">
        <v>44728</v>
      </c>
      <c r="F12" s="12">
        <v>3.3333333333333333E-2</v>
      </c>
      <c r="G12">
        <v>443</v>
      </c>
      <c r="H12" t="s">
        <v>872</v>
      </c>
      <c r="I12" t="str">
        <f t="shared" si="0"/>
        <v>move PRES-OBAMA-GET-REAL-MITT.txt format_names\PRES_OBAMA_GET_REAL_MITT_text.txt</v>
      </c>
    </row>
    <row r="13" spans="1:9" x14ac:dyDescent="0.25">
      <c r="A13" s="11">
        <v>44728</v>
      </c>
      <c r="B13" s="12">
        <v>3.3333333333333333E-2</v>
      </c>
      <c r="C13">
        <v>494</v>
      </c>
      <c r="D13" t="s">
        <v>906</v>
      </c>
      <c r="E13" s="11">
        <v>44728</v>
      </c>
      <c r="F13" s="12">
        <v>3.3333333333333333E-2</v>
      </c>
      <c r="G13">
        <v>446</v>
      </c>
      <c r="H13" t="s">
        <v>873</v>
      </c>
      <c r="I13" t="str">
        <f t="shared" si="0"/>
        <v>move PRES-OBAMA-HE'S-GOT-IT-RIGHT.txt format_names\PRES_OBAMA_HE'S_GOT_IT_RIGHT_text.txt</v>
      </c>
    </row>
    <row r="14" spans="1:9" x14ac:dyDescent="0.25">
      <c r="A14" s="11">
        <v>44728</v>
      </c>
      <c r="B14" s="12">
        <v>3.3333333333333333E-2</v>
      </c>
      <c r="C14">
        <v>0</v>
      </c>
      <c r="D14" t="s">
        <v>907</v>
      </c>
      <c r="E14" s="11">
        <v>44728</v>
      </c>
      <c r="F14" s="12">
        <v>3.3333333333333333E-2</v>
      </c>
      <c r="G14">
        <v>528</v>
      </c>
      <c r="H14" t="s">
        <v>874</v>
      </c>
      <c r="I14" t="str">
        <f t="shared" si="0"/>
        <v>move PRES-OBAMA-IT-WASN'T-EASY-SP.txt format_names\PRES_OBAMA_IT_WASN'T_EASY_SP_text.txt</v>
      </c>
    </row>
    <row r="15" spans="1:9" x14ac:dyDescent="0.25">
      <c r="A15" s="11">
        <v>44728</v>
      </c>
      <c r="B15" s="12">
        <v>3.3333333333333333E-2</v>
      </c>
      <c r="C15">
        <v>565</v>
      </c>
      <c r="D15" t="s">
        <v>908</v>
      </c>
      <c r="E15" s="11">
        <v>44728</v>
      </c>
      <c r="F15" s="12">
        <v>3.3333333333333333E-2</v>
      </c>
      <c r="G15">
        <v>494</v>
      </c>
      <c r="H15" t="s">
        <v>875</v>
      </c>
      <c r="I15" t="str">
        <f t="shared" si="0"/>
        <v>move PRES-OBAMA-OUR-VOICE.txt format_names\PRES_OBAMA_OUR_VOICE_text.txt</v>
      </c>
    </row>
    <row r="16" spans="1:9" x14ac:dyDescent="0.25">
      <c r="A16" s="11">
        <v>44728</v>
      </c>
      <c r="B16" s="12">
        <v>3.3333333333333333E-2</v>
      </c>
      <c r="C16">
        <v>471</v>
      </c>
      <c r="D16" t="s">
        <v>909</v>
      </c>
      <c r="E16" s="11">
        <v>44728</v>
      </c>
      <c r="F16" s="12">
        <v>3.3333333333333333E-2</v>
      </c>
      <c r="G16">
        <v>0</v>
      </c>
      <c r="H16" t="s">
        <v>876</v>
      </c>
      <c r="I16" t="str">
        <f t="shared" si="0"/>
        <v>move PRES-OBAMA-SLEEPLESS-NIGHTS.txt format_names\PRES_OBAMA_SLEEPLESS_NIGHTS_text.txt</v>
      </c>
    </row>
    <row r="17" spans="1:9" x14ac:dyDescent="0.25">
      <c r="A17" s="11">
        <v>44728</v>
      </c>
      <c r="B17" s="12">
        <v>3.4027777777777775E-2</v>
      </c>
      <c r="C17">
        <v>908</v>
      </c>
      <c r="D17" t="s">
        <v>910</v>
      </c>
      <c r="E17" s="11">
        <v>44728</v>
      </c>
      <c r="F17" s="12">
        <v>3.3333333333333333E-2</v>
      </c>
      <c r="G17">
        <v>565</v>
      </c>
      <c r="H17" t="s">
        <v>877</v>
      </c>
      <c r="I17" t="str">
        <f t="shared" si="0"/>
        <v>move PRES-OBAMA-THE-CHOICE-60.txt format_names\PRES_OBAMA_THE_CHOICE_60_text.txt</v>
      </c>
    </row>
    <row r="18" spans="1:9" x14ac:dyDescent="0.25">
      <c r="A18" s="11">
        <v>44728</v>
      </c>
      <c r="B18" s="12">
        <v>3.4027777777777775E-2</v>
      </c>
      <c r="C18">
        <v>486</v>
      </c>
      <c r="D18" t="s">
        <v>911</v>
      </c>
      <c r="E18" s="11">
        <v>44728</v>
      </c>
      <c r="F18" s="12">
        <v>3.3333333333333333E-2</v>
      </c>
      <c r="G18">
        <v>471</v>
      </c>
      <c r="H18" t="s">
        <v>878</v>
      </c>
      <c r="I18" t="str">
        <f t="shared" si="0"/>
        <v>move PRES-OBAMA-TOUGH-LUCK.txt format_names\PRES_OBAMA_TOUGH_LUCK_text.txt</v>
      </c>
    </row>
    <row r="19" spans="1:9" x14ac:dyDescent="0.25">
      <c r="A19" s="11">
        <v>44728</v>
      </c>
      <c r="B19" s="12">
        <v>3.4027777777777775E-2</v>
      </c>
      <c r="C19">
        <v>492</v>
      </c>
      <c r="D19" t="s">
        <v>912</v>
      </c>
      <c r="E19" s="11">
        <v>44728</v>
      </c>
      <c r="F19" s="12">
        <v>3.4027777777777775E-2</v>
      </c>
      <c r="G19">
        <v>908</v>
      </c>
      <c r="H19" t="s">
        <v>879</v>
      </c>
      <c r="I19" t="str">
        <f t="shared" si="0"/>
        <v>move PRES-OBAMA-WHAT-HE-SAID.txt format_names\PRES_OBAMA_WHAT_HE_SAID_text.txt</v>
      </c>
    </row>
    <row r="20" spans="1:9" x14ac:dyDescent="0.25">
      <c r="A20" s="11">
        <v>44728</v>
      </c>
      <c r="B20" s="12">
        <v>3.4027777777777775E-2</v>
      </c>
      <c r="C20">
        <v>331</v>
      </c>
      <c r="D20" t="s">
        <v>913</v>
      </c>
      <c r="E20" s="11">
        <v>44728</v>
      </c>
      <c r="F20" s="12">
        <v>3.4027777777777775E-2</v>
      </c>
      <c r="G20">
        <v>486</v>
      </c>
      <c r="H20" t="s">
        <v>880</v>
      </c>
      <c r="I20" t="str">
        <f t="shared" si="0"/>
        <v>move PRES-OURDESTINY-SOMEONE.txt format_names\PRES_OURDESTINY_SOMEONE_text.txt</v>
      </c>
    </row>
    <row r="21" spans="1:9" x14ac:dyDescent="0.25">
      <c r="A21" s="11">
        <v>44728</v>
      </c>
      <c r="B21" s="12">
        <v>3.4027777777777775E-2</v>
      </c>
      <c r="C21">
        <v>379</v>
      </c>
      <c r="D21" t="s">
        <v>914</v>
      </c>
      <c r="E21" s="11">
        <v>44728</v>
      </c>
      <c r="F21" s="12">
        <v>3.4027777777777775E-2</v>
      </c>
      <c r="G21">
        <v>492</v>
      </c>
      <c r="H21" t="s">
        <v>881</v>
      </c>
      <c r="I21" t="str">
        <f t="shared" si="0"/>
        <v>move PRES-PAWLENTY-RESULTS-NOT-RHETORIC.txt format_names\PRES_PAWLENTY_RESULTS_NOT_RHETORIC_text.txt</v>
      </c>
    </row>
    <row r="22" spans="1:9" x14ac:dyDescent="0.25">
      <c r="A22" s="11">
        <v>44728</v>
      </c>
      <c r="B22" s="12">
        <v>3.4027777777777775E-2</v>
      </c>
      <c r="C22">
        <v>101</v>
      </c>
      <c r="D22" t="s">
        <v>915</v>
      </c>
      <c r="E22" s="11">
        <v>44728</v>
      </c>
      <c r="F22" s="12">
        <v>3.4027777777777775E-2</v>
      </c>
      <c r="G22">
        <v>331</v>
      </c>
      <c r="H22" t="s">
        <v>882</v>
      </c>
      <c r="I22" t="str">
        <f t="shared" si="0"/>
        <v>move PRES-PFAW-EL-VERDADERO-MITT-ROMNEY-SP.txt format_names\PRES_PFAW_EL_VERDADERO_MITT_ROMNEY_SP_text.txt</v>
      </c>
    </row>
    <row r="23" spans="1:9" x14ac:dyDescent="0.25">
      <c r="A23" s="11">
        <v>44728</v>
      </c>
      <c r="B23" s="12">
        <v>3.4027777777777775E-2</v>
      </c>
      <c r="C23">
        <v>585</v>
      </c>
      <c r="D23" t="s">
        <v>916</v>
      </c>
      <c r="E23" s="11">
        <v>44728</v>
      </c>
      <c r="F23" s="12">
        <v>3.4027777777777775E-2</v>
      </c>
      <c r="G23">
        <v>379</v>
      </c>
      <c r="H23" t="s">
        <v>883</v>
      </c>
      <c r="I23" t="str">
        <f t="shared" si="0"/>
        <v>move PRES-RESTOREOURFUTURE-OLYMPICS.txt format_names\PRES_RESTOREOURFUTURE_OLYMPICS_text.txt</v>
      </c>
    </row>
    <row r="24" spans="1:9" x14ac:dyDescent="0.25">
      <c r="A24" s="11">
        <v>44728</v>
      </c>
      <c r="B24" s="12">
        <v>3.4722222222222224E-2</v>
      </c>
      <c r="C24">
        <v>512</v>
      </c>
      <c r="D24" t="s">
        <v>917</v>
      </c>
      <c r="E24" s="11">
        <v>44728</v>
      </c>
      <c r="F24" s="12">
        <v>3.4027777777777775E-2</v>
      </c>
      <c r="G24">
        <v>101</v>
      </c>
      <c r="H24" t="s">
        <v>884</v>
      </c>
      <c r="I24" t="str">
        <f t="shared" si="0"/>
        <v>move PRES-ROMNEY-A-BETTER-FUTURE-NC-DEFENSE.txt format_names\PRES_ROMNEY_A_BETTER_FUTURE_NC_DEFENSE_text.txt</v>
      </c>
    </row>
    <row r="25" spans="1:9" x14ac:dyDescent="0.25">
      <c r="A25" s="11">
        <v>44728</v>
      </c>
      <c r="B25" s="12">
        <v>3.4722222222222224E-2</v>
      </c>
      <c r="C25">
        <v>465</v>
      </c>
      <c r="D25" t="s">
        <v>918</v>
      </c>
      <c r="E25" s="11">
        <v>44728</v>
      </c>
      <c r="F25" s="12">
        <v>3.4027777777777775E-2</v>
      </c>
      <c r="G25">
        <v>585</v>
      </c>
      <c r="H25" t="s">
        <v>885</v>
      </c>
      <c r="I25" t="str">
        <f t="shared" si="0"/>
        <v>move PRES-ROMNEY-A-BETTER-FUTURE-OH-MANUFACTURING.txt format_names\PRES_ROMNEY_A_BETTER_FUTURE_OH_MANUFACTURING_text.txt</v>
      </c>
    </row>
    <row r="26" spans="1:9" x14ac:dyDescent="0.25">
      <c r="A26" s="11">
        <v>44728</v>
      </c>
      <c r="B26" s="12">
        <v>3.4722222222222224E-2</v>
      </c>
      <c r="C26">
        <v>485</v>
      </c>
      <c r="D26" t="s">
        <v>919</v>
      </c>
      <c r="E26" s="11">
        <v>44728</v>
      </c>
      <c r="F26" s="12">
        <v>3.4722222222222224E-2</v>
      </c>
      <c r="G26">
        <v>512</v>
      </c>
      <c r="H26" t="s">
        <v>886</v>
      </c>
      <c r="I26" t="str">
        <f t="shared" si="0"/>
        <v>move PRES-ROMNEY-A-BETTER-FUTURE-VA-DEFENSE.txt format_names\PRES_ROMNEY_A_BETTER_FUTURE_VA_DEFENSE_text.txt</v>
      </c>
    </row>
    <row r="27" spans="1:9" x14ac:dyDescent="0.25">
      <c r="A27" s="11">
        <v>44728</v>
      </c>
      <c r="B27" s="12">
        <v>3.4722222222222224E-2</v>
      </c>
      <c r="C27">
        <v>876</v>
      </c>
      <c r="D27" t="s">
        <v>920</v>
      </c>
      <c r="E27" s="11">
        <v>44728</v>
      </c>
      <c r="F27" s="12">
        <v>3.4722222222222224E-2</v>
      </c>
      <c r="G27">
        <v>465</v>
      </c>
      <c r="H27" t="s">
        <v>887</v>
      </c>
      <c r="I27" t="str">
        <f t="shared" si="0"/>
        <v>move PRES-ROMNEY-JUNTOS-SP-60-REV.txt format_names\PRES_ROMNEY_JUNTOS_SP_60_REV_text.txt</v>
      </c>
    </row>
    <row r="28" spans="1:9" x14ac:dyDescent="0.25">
      <c r="A28" s="11">
        <v>44728</v>
      </c>
      <c r="B28" s="12">
        <v>3.4722222222222224E-2</v>
      </c>
      <c r="C28">
        <v>543</v>
      </c>
      <c r="D28" t="s">
        <v>921</v>
      </c>
      <c r="E28" s="11">
        <v>44728</v>
      </c>
      <c r="F28" s="12">
        <v>3.4722222222222224E-2</v>
      </c>
      <c r="G28">
        <v>485</v>
      </c>
      <c r="H28" t="s">
        <v>888</v>
      </c>
      <c r="I28" t="str">
        <f t="shared" si="0"/>
        <v>move PRES-ROMNEY-NEVER-3.txt format_names\PRES_ROMNEY_NEVER_3_text.txt</v>
      </c>
    </row>
    <row r="29" spans="1:9" x14ac:dyDescent="0.25">
      <c r="A29" s="11">
        <v>44728</v>
      </c>
      <c r="B29" s="12">
        <v>3.4722222222222224E-2</v>
      </c>
      <c r="C29">
        <v>0</v>
      </c>
      <c r="D29" t="s">
        <v>922</v>
      </c>
      <c r="E29" s="11">
        <v>44728</v>
      </c>
      <c r="F29" s="12">
        <v>3.4722222222222224E-2</v>
      </c>
      <c r="G29">
        <v>876</v>
      </c>
      <c r="H29" t="s">
        <v>889</v>
      </c>
      <c r="I29" t="str">
        <f t="shared" si="0"/>
        <v>move PRES-ROMNEY-NUESTRA-COMUNIDAD-SP.txt format_names\PRES_ROMNEY_NUESTRA_COMUNIDAD_SP_text.txt</v>
      </c>
    </row>
    <row r="30" spans="1:9" x14ac:dyDescent="0.25">
      <c r="A30" s="11">
        <v>44728</v>
      </c>
      <c r="B30" s="12">
        <v>3.4722222222222224E-2</v>
      </c>
      <c r="C30">
        <v>446</v>
      </c>
      <c r="D30" t="s">
        <v>923</v>
      </c>
      <c r="E30" s="11">
        <v>44728</v>
      </c>
      <c r="F30" s="12">
        <v>3.4722222222222224E-2</v>
      </c>
      <c r="G30">
        <v>543</v>
      </c>
      <c r="H30" t="s">
        <v>890</v>
      </c>
      <c r="I30" t="str">
        <f t="shared" si="0"/>
        <v>move PRES-ROMNEY-STAND-UP-TO-CHINA.txt format_names\PRES_ROMNEY_STAND_UP_TO_CHINA_text.txt</v>
      </c>
    </row>
    <row r="31" spans="1:9" x14ac:dyDescent="0.25">
      <c r="A31" s="11">
        <v>44728</v>
      </c>
      <c r="B31" s="12">
        <v>3.4722222222222224E-2</v>
      </c>
      <c r="C31">
        <v>47</v>
      </c>
      <c r="D31" t="s">
        <v>924</v>
      </c>
      <c r="E31" s="11">
        <v>44728</v>
      </c>
      <c r="F31" s="12">
        <v>3.4722222222222224E-2</v>
      </c>
      <c r="G31">
        <v>0</v>
      </c>
      <c r="H31" t="s">
        <v>891</v>
      </c>
      <c r="I31" t="str">
        <f t="shared" si="0"/>
        <v>move PRES-SANTORUM-SAY-WHAT.txt format_names\PRES_SANTORUM_SAY_WHAT_text.txt</v>
      </c>
    </row>
    <row r="32" spans="1:9" x14ac:dyDescent="0.25">
      <c r="A32" s="11">
        <v>44728</v>
      </c>
      <c r="B32" s="12">
        <v>3.4722222222222224E-2</v>
      </c>
      <c r="C32">
        <v>447</v>
      </c>
      <c r="D32" t="s">
        <v>925</v>
      </c>
      <c r="E32" s="11">
        <v>44728</v>
      </c>
      <c r="F32" s="12">
        <v>3.4722222222222224E-2</v>
      </c>
      <c r="G32">
        <v>446</v>
      </c>
      <c r="H32" t="s">
        <v>892</v>
      </c>
      <c r="I32" t="str">
        <f t="shared" si="0"/>
        <v>move PRES-SECUREAMERICANOW-NO-APOLOGIES.txt format_names\PRES_SECUREAMERICANOW_NO_APOLOGIES_text.txt</v>
      </c>
    </row>
    <row r="33" spans="1:9" x14ac:dyDescent="0.25">
      <c r="A33" s="11">
        <v>44728</v>
      </c>
      <c r="B33" s="12">
        <v>3.5416666666666666E-2</v>
      </c>
      <c r="C33">
        <v>521</v>
      </c>
      <c r="D33" t="s">
        <v>926</v>
      </c>
      <c r="E33" s="11">
        <v>44728</v>
      </c>
      <c r="F33" s="12">
        <v>3.4722222222222224E-2</v>
      </c>
      <c r="G33">
        <v>47</v>
      </c>
      <c r="H33" t="s">
        <v>893</v>
      </c>
      <c r="I33" t="str">
        <f t="shared" si="0"/>
        <v>move PRES-UNITY2012-OBAMA-CARES-2.txt format_names\PRES_UNITY2012_OBAMA_CARES_2_text.txt</v>
      </c>
    </row>
    <row r="34" spans="1:9" x14ac:dyDescent="0.25">
      <c r="E34" s="11"/>
      <c r="F34" s="12"/>
    </row>
    <row r="35" spans="1:9" x14ac:dyDescent="0.25">
      <c r="E35" s="11"/>
      <c r="F3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tags (2)</vt:lpstr>
      <vt:lpstr>tags</vt:lpstr>
      <vt:lpstr>source</vt:lpstr>
      <vt:lpstr>tagging</vt:lpstr>
      <vt:lpstr>taggings</vt:lpstr>
      <vt:lpstr>Sheet1</vt:lpstr>
      <vt:lpstr>tag_dictionary</vt:lpstr>
      <vt:lpstr>text_from_maestra</vt:lpstr>
      <vt:lpstr>Sheet5</vt:lpstr>
      <vt:lpstr>ben_skyler_transcripts</vt:lpstr>
      <vt:lpstr>ben_tagging</vt:lpstr>
      <vt:lpstr>skyler_tagging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Oren</dc:creator>
  <cp:lastModifiedBy>Dean Oren</cp:lastModifiedBy>
  <dcterms:created xsi:type="dcterms:W3CDTF">2022-06-15T20:51:38Z</dcterms:created>
  <dcterms:modified xsi:type="dcterms:W3CDTF">2022-06-27T10:56:02Z</dcterms:modified>
</cp:coreProperties>
</file>